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06" firstSheet="2" activeTab="10"/>
  </bookViews>
  <sheets>
    <sheet name="Sheet1" sheetId="1" state="hidden" r:id="rId1"/>
    <sheet name="Aragacotn" sheetId="2" r:id="rId2"/>
    <sheet name="Ararat" sheetId="3" r:id="rId3"/>
    <sheet name="Armavir" sheetId="4" r:id="rId4"/>
    <sheet name="Gegharquniq" sheetId="5" r:id="rId5"/>
    <sheet name="Lori" sheetId="6" r:id="rId6"/>
    <sheet name="Kotayq" sheetId="7" r:id="rId7"/>
    <sheet name="Shirak" sheetId="8" r:id="rId8"/>
    <sheet name="Syuniq" sheetId="9" r:id="rId9"/>
    <sheet name="Vayoc Cor" sheetId="10" r:id="rId10"/>
    <sheet name="Tavush" sheetId="11" r:id="rId11"/>
  </sheets>
  <definedNames>
    <definedName name="_xlnm.Print_Titles" localSheetId="1">'Aragacotn'!$3:$3</definedName>
    <definedName name="_xlnm.Print_Titles" localSheetId="7">'Shirak'!$3:$3</definedName>
  </definedNames>
  <calcPr fullCalcOnLoad="1"/>
</workbook>
</file>

<file path=xl/sharedStrings.xml><?xml version="1.0" encoding="utf-8"?>
<sst xmlns="http://schemas.openxmlformats.org/spreadsheetml/2006/main" count="425" uniqueCount="285">
  <si>
    <t>Համայնքի անվանումը</t>
  </si>
  <si>
    <t>Ընդամենը եկամուտները</t>
  </si>
  <si>
    <t>Սեփական եկամուտներ</t>
  </si>
  <si>
    <t>Ֆին. համահարթեցման դոտացիաներ</t>
  </si>
  <si>
    <t>Ընդամենը ծախսեր</t>
  </si>
  <si>
    <t>N</t>
  </si>
  <si>
    <t>Բնակչության թիվը</t>
  </si>
  <si>
    <t>Գետափ</t>
  </si>
  <si>
    <t>Սարալանջ</t>
  </si>
  <si>
    <t>Դաշտադեմ</t>
  </si>
  <si>
    <t>Հարթաշեն</t>
  </si>
  <si>
    <t>Հացավան</t>
  </si>
  <si>
    <t>Կարմրաշեն</t>
  </si>
  <si>
    <t>Տեղեկատվություն ՀՀ Արագածոտնի մարզի
 301-1000 բնակիչ ունեցող համայնքների վերաբերյալ</t>
  </si>
  <si>
    <t>Ալագյազ</t>
  </si>
  <si>
    <t>Ակունք</t>
  </si>
  <si>
    <t>Ավան</t>
  </si>
  <si>
    <t>Արա</t>
  </si>
  <si>
    <t>Արտաշավան</t>
  </si>
  <si>
    <t>Ափնագյուղ</t>
  </si>
  <si>
    <t>Գառնահովիտ</t>
  </si>
  <si>
    <t>Գեղադիր</t>
  </si>
  <si>
    <t>Գեղարոտ</t>
  </si>
  <si>
    <t>Դավթաշեն</t>
  </si>
  <si>
    <t>Եղիպատրուշ</t>
  </si>
  <si>
    <t>Եղնիկ</t>
  </si>
  <si>
    <t>Երնջատափ</t>
  </si>
  <si>
    <t>Զարինջա</t>
  </si>
  <si>
    <t>Զովասար</t>
  </si>
  <si>
    <t>Թթուջուր</t>
  </si>
  <si>
    <t>Իրինդ</t>
  </si>
  <si>
    <t>Լեռնապար</t>
  </si>
  <si>
    <t>Լեռնարոտ</t>
  </si>
  <si>
    <t>Լուսագյուղ</t>
  </si>
  <si>
    <t>Ծաղկաշեն</t>
  </si>
  <si>
    <t>Ծիլքար</t>
  </si>
  <si>
    <t>Կայք</t>
  </si>
  <si>
    <t>Կանիաշիր</t>
  </si>
  <si>
    <t>Ղազարավան</t>
  </si>
  <si>
    <t>Ճարճակիս</t>
  </si>
  <si>
    <t>Նիգավան</t>
  </si>
  <si>
    <t>Նոր Ամանոս</t>
  </si>
  <si>
    <t>Նոր Արթիկ</t>
  </si>
  <si>
    <t>Շղարշիկ</t>
  </si>
  <si>
    <t>Ոսկեթաս</t>
  </si>
  <si>
    <t>Ռյա Թազա</t>
  </si>
  <si>
    <t>Սուսեր</t>
  </si>
  <si>
    <t>Վարդաբլուր</t>
  </si>
  <si>
    <t>Վարդենիս</t>
  </si>
  <si>
    <t>Վարդենուտ</t>
  </si>
  <si>
    <t>Վերին Բազմաբերդ</t>
  </si>
  <si>
    <t>Վերին Սասնաշեն</t>
  </si>
  <si>
    <t>Ցամաքասար</t>
  </si>
  <si>
    <t>Օրգով</t>
  </si>
  <si>
    <t>Ազատաշեն</t>
  </si>
  <si>
    <t>Արաքսավան</t>
  </si>
  <si>
    <t>Դաշտաքար</t>
  </si>
  <si>
    <t>Դեղձուտ</t>
  </si>
  <si>
    <t>Դիտակ</t>
  </si>
  <si>
    <t>Երասխ</t>
  </si>
  <si>
    <t>Լուսաշող</t>
  </si>
  <si>
    <t>Հնաբերդ</t>
  </si>
  <si>
    <t>Նոր ուղի</t>
  </si>
  <si>
    <t>Սիփանիկ</t>
  </si>
  <si>
    <t>Վարդաշեն</t>
  </si>
  <si>
    <t>Տեղեկատվություն ՀՀ Արմավիր մարզի
 301-1000 բնակիչ ունեցող համայնքների վերաբերյալ</t>
  </si>
  <si>
    <t>Արգինա</t>
  </si>
  <si>
    <t>Արևադաշտ</t>
  </si>
  <si>
    <t>Բագարան</t>
  </si>
  <si>
    <t>Բերքաշատ</t>
  </si>
  <si>
    <t>Դաշտ</t>
  </si>
  <si>
    <t>Երվանդաշատ</t>
  </si>
  <si>
    <t>Լեռնամերձ</t>
  </si>
  <si>
    <t>Ջրաշեն</t>
  </si>
  <si>
    <t>Ֆերիկ</t>
  </si>
  <si>
    <t>Տեղեկատվություն ՀՀ Գեղարքունիքի մարզի
 301-1000 բնակիչ ունեցող համայնքների վերաբերյալ</t>
  </si>
  <si>
    <t>Ախպրաձոր</t>
  </si>
  <si>
    <t>Այրք</t>
  </si>
  <si>
    <t>Արեգունի</t>
  </si>
  <si>
    <t>Արտանիշ</t>
  </si>
  <si>
    <t>Արփունք</t>
  </si>
  <si>
    <t>Գետիկ</t>
  </si>
  <si>
    <t>Դպրաբակ</t>
  </si>
  <si>
    <t>Դրախտիկ</t>
  </si>
  <si>
    <t>Լճավան</t>
  </si>
  <si>
    <t>Ծափաթաղ</t>
  </si>
  <si>
    <t>Կախակն</t>
  </si>
  <si>
    <t>Հայրավանք</t>
  </si>
  <si>
    <t>Մարտունի</t>
  </si>
  <si>
    <t>Մաքենիս</t>
  </si>
  <si>
    <t>Նորակերտ</t>
  </si>
  <si>
    <t>Նորաշեն</t>
  </si>
  <si>
    <t>Շատջրեք</t>
  </si>
  <si>
    <t>Շատվան</t>
  </si>
  <si>
    <t>Շորժա</t>
  </si>
  <si>
    <t>Չկալովկա</t>
  </si>
  <si>
    <t>Ջիլ</t>
  </si>
  <si>
    <t>Վանևան</t>
  </si>
  <si>
    <t>Տորֆավան</t>
  </si>
  <si>
    <t>Փամբակ</t>
  </si>
  <si>
    <t>Փոքր Մասրիկ</t>
  </si>
  <si>
    <t>Ազնվաձոր</t>
  </si>
  <si>
    <t>Ամրակից</t>
  </si>
  <si>
    <t>Արևածագ</t>
  </si>
  <si>
    <t>Գեղասար</t>
  </si>
  <si>
    <t>Դեբետ</t>
  </si>
  <si>
    <t>Եղեգնուտ</t>
  </si>
  <si>
    <t>Թեղուտ</t>
  </si>
  <si>
    <t>Լեջան</t>
  </si>
  <si>
    <t>Լոռի բերդ</t>
  </si>
  <si>
    <t>Խնկոյան</t>
  </si>
  <si>
    <t>Ծաթեր</t>
  </si>
  <si>
    <t>Կաթնաղբյուր</t>
  </si>
  <si>
    <t>Կաճաճկուտ</t>
  </si>
  <si>
    <t>Կողես</t>
  </si>
  <si>
    <t>Հագվի</t>
  </si>
  <si>
    <t>Հաղպատ</t>
  </si>
  <si>
    <t>Հոբարձ</t>
  </si>
  <si>
    <t>Ձորագյուղ</t>
  </si>
  <si>
    <t>Ղուրսալ</t>
  </si>
  <si>
    <t>Մարց</t>
  </si>
  <si>
    <t>Մեդովկա</t>
  </si>
  <si>
    <t>Մեծ Այրում</t>
  </si>
  <si>
    <t>Միխայելովկա</t>
  </si>
  <si>
    <t>Մղարթ</t>
  </si>
  <si>
    <t>Նեղոց</t>
  </si>
  <si>
    <t>Նոր Խաչակապ</t>
  </si>
  <si>
    <t>Շենավան</t>
  </si>
  <si>
    <t>Սարատովկա</t>
  </si>
  <si>
    <t>Վահագնի</t>
  </si>
  <si>
    <t>Ուրասար</t>
  </si>
  <si>
    <t>Քարաձոր</t>
  </si>
  <si>
    <t>Քարինջ</t>
  </si>
  <si>
    <t>Քարկոփ</t>
  </si>
  <si>
    <t>Տեղեկատվություն ՀՀ Լոռու մարզի
 301-1000 բնակիչ ունեցող համայնքների վերաբերյալ</t>
  </si>
  <si>
    <t>Տեղեկատվություն ՀՀ Կոտայքի մարզի
301-1000 բնակիչ ունեցող համայնքների վերաբերյալ</t>
  </si>
  <si>
    <t>Գեղարդ</t>
  </si>
  <si>
    <t>Գետամեջ</t>
  </si>
  <si>
    <t>Գետարգել</t>
  </si>
  <si>
    <t>Թեղենիք</t>
  </si>
  <si>
    <t>Կարենիս</t>
  </si>
  <si>
    <t>Հատիս</t>
  </si>
  <si>
    <t>Նուռնուս</t>
  </si>
  <si>
    <t>Ջրաբեր</t>
  </si>
  <si>
    <t>Ջրառատ</t>
  </si>
  <si>
    <t>Վերին Պտղնի</t>
  </si>
  <si>
    <t>Քարաշամբ</t>
  </si>
  <si>
    <t>Տեղեկատվություն ՀՀ Շիրակի մարզի
 301-1000 բնակիչ ունեցող համայնքների վերաբերյալ</t>
  </si>
  <si>
    <t>Աղին</t>
  </si>
  <si>
    <t>Այգեբաց</t>
  </si>
  <si>
    <t>Անիավան</t>
  </si>
  <si>
    <t>Անիպեմզա</t>
  </si>
  <si>
    <t>Արեգնադեմ</t>
  </si>
  <si>
    <t>Արփենի</t>
  </si>
  <si>
    <t>Բայանդուր</t>
  </si>
  <si>
    <t>Բավրա</t>
  </si>
  <si>
    <t>Բենիամին</t>
  </si>
  <si>
    <t>Բյուրակն</t>
  </si>
  <si>
    <t>Գետք</t>
  </si>
  <si>
    <t>Գոգհովիտ</t>
  </si>
  <si>
    <t>Զույգաղբյուր</t>
  </si>
  <si>
    <t>Թավշուտ</t>
  </si>
  <si>
    <t>Լուսակերտ</t>
  </si>
  <si>
    <t>Լուսաղբյուր</t>
  </si>
  <si>
    <t>Կրասար</t>
  </si>
  <si>
    <t>Հայկաձոր</t>
  </si>
  <si>
    <t>Հայրենյաց</t>
  </si>
  <si>
    <t>Հողմիկ</t>
  </si>
  <si>
    <t>Հովիտ</t>
  </si>
  <si>
    <t>Հովունի</t>
  </si>
  <si>
    <t>Ղազանչի</t>
  </si>
  <si>
    <t>Մեծ Սարիար</t>
  </si>
  <si>
    <t>Մեծ Սեպասար</t>
  </si>
  <si>
    <t>Մեղրաշատ</t>
  </si>
  <si>
    <t>Մուսայելյան</t>
  </si>
  <si>
    <t>Շիրակավան</t>
  </si>
  <si>
    <t>Ողջի</t>
  </si>
  <si>
    <t>Սարակապ</t>
  </si>
  <si>
    <t>Սիզավետ</t>
  </si>
  <si>
    <t>Վարդաքար</t>
  </si>
  <si>
    <t>Տուֆաշեն</t>
  </si>
  <si>
    <t>Ցողամարգ</t>
  </si>
  <si>
    <t>Տեղեկատվություն ՀՀ Սյունիքի մարզի
 301-1000 բնակիչ ունեցող համայնքների վերաբերյալ</t>
  </si>
  <si>
    <t>Աղիտու</t>
  </si>
  <si>
    <t>Աշոտավան</t>
  </si>
  <si>
    <t>Արծվանիկ</t>
  </si>
  <si>
    <t>Գորայք</t>
  </si>
  <si>
    <t>Դավիթ Բեկ</t>
  </si>
  <si>
    <t>Լեհվազ</t>
  </si>
  <si>
    <t>Լեռնաձոր</t>
  </si>
  <si>
    <t>Լոր</t>
  </si>
  <si>
    <t>Խոզնավար</t>
  </si>
  <si>
    <t>Ծավ</t>
  </si>
  <si>
    <t>Ծղուկ</t>
  </si>
  <si>
    <t>Հալիձոր</t>
  </si>
  <si>
    <t>Մուցք</t>
  </si>
  <si>
    <t>Նորավան</t>
  </si>
  <si>
    <t>Շենաթաղ</t>
  </si>
  <si>
    <t>Շվանիձոր</t>
  </si>
  <si>
    <t>Որոտան(Գորիսի տ.)</t>
  </si>
  <si>
    <t>Սալվարդ</t>
  </si>
  <si>
    <t>Սառնակունք</t>
  </si>
  <si>
    <t>Սպանդարյան</t>
  </si>
  <si>
    <t>Վաղատին</t>
  </si>
  <si>
    <t>Վաղատուր</t>
  </si>
  <si>
    <t>Տաթև</t>
  </si>
  <si>
    <t>Տոլորս</t>
  </si>
  <si>
    <t>Ույծ</t>
  </si>
  <si>
    <t>Քարաշեն</t>
  </si>
  <si>
    <t>Դաստակերտ</t>
  </si>
  <si>
    <t>Շամլուղ</t>
  </si>
  <si>
    <t>Տեղեկատվություն ՀՀ Վայոց Ձորի մարզի
 301-1000 բնակիչ ունեցող համայնքների վերաբերյալ</t>
  </si>
  <si>
    <t>Ազատեկ</t>
  </si>
  <si>
    <t>Աղնջաձոր</t>
  </si>
  <si>
    <t>Բարձրունի</t>
  </si>
  <si>
    <t>Եղեգիս</t>
  </si>
  <si>
    <t>Թառաթումբ</t>
  </si>
  <si>
    <t>Խնձորուտ</t>
  </si>
  <si>
    <t>Հորս</t>
  </si>
  <si>
    <t>Մարտիրոս</t>
  </si>
  <si>
    <t>Քարագլուխ</t>
  </si>
  <si>
    <t>Տեղեկատվություն ՀՀ Տավուշի մարզի
 301-1000 բնակիչ ունեցող համայնքների վերաբերյալ</t>
  </si>
  <si>
    <t>Ակնաղբյուր</t>
  </si>
  <si>
    <t>Այգեպար</t>
  </si>
  <si>
    <t>Բաղանիս</t>
  </si>
  <si>
    <t>Բարեկամավան</t>
  </si>
  <si>
    <t>Բերքաբեր</t>
  </si>
  <si>
    <t>Դեբեդավան</t>
  </si>
  <si>
    <t>Դիտավան</t>
  </si>
  <si>
    <t>Դովեղ</t>
  </si>
  <si>
    <t>Ենոքավան</t>
  </si>
  <si>
    <t>Իծաքար</t>
  </si>
  <si>
    <t>Լճկաձոր</t>
  </si>
  <si>
    <t>Լուսահովիտ</t>
  </si>
  <si>
    <t>Լուսաձոր</t>
  </si>
  <si>
    <t>Խաչարձան</t>
  </si>
  <si>
    <t>Ծաղկավան (Իջևանի տ.)</t>
  </si>
  <si>
    <t>Հովք</t>
  </si>
  <si>
    <t>Ոսկեպար</t>
  </si>
  <si>
    <t>Չինչին</t>
  </si>
  <si>
    <t>Պտղավան</t>
  </si>
  <si>
    <t>Ջուջևան</t>
  </si>
  <si>
    <t>Վազաշեն</t>
  </si>
  <si>
    <t>Վարագավան</t>
  </si>
  <si>
    <t>Աշխատանքի վարձատրության գծով ծախսը</t>
  </si>
  <si>
    <t>Սոցիալական ապահովության վճարներ</t>
  </si>
  <si>
    <t>Համայնքի ղեկավարի աշխատակազմի աշխատակիցների թվաքանակը</t>
  </si>
  <si>
    <t>Համայնքի ղեկավարի աշխատակազմի աշխատակիցների աշխատավարձի  տարեկան ֆոնդը</t>
  </si>
  <si>
    <t>Հաստիքացուցակով նախատեսված աշխատակիցների թվաքանակը</t>
  </si>
  <si>
    <t>Մարմարիկ*</t>
  </si>
  <si>
    <t>Նորշեն (Բագրավան)</t>
  </si>
  <si>
    <t>Ալվանք (Ալդարա)</t>
  </si>
  <si>
    <t>Տեղեկատվություն ՀՀ Արարատի մարզի
 301-1000 բնակիչ ունեցող համայնքների վերաբերյալ</t>
  </si>
  <si>
    <t>Սեփական եկամուտների տեսակարար կշիռը ընդամենը եկամուտներում</t>
  </si>
  <si>
    <t>Ոչ ֆինանսական ակտիվների իրացումից մուտքեր</t>
  </si>
  <si>
    <t>Ընդամենը ծախսեր առանց ոչ ֆինանսական ակտիվների իրացումից մուտքերի</t>
  </si>
  <si>
    <t>Աշխատանքի վարձատրության և սոց. ապ. վճարների գծով ծախսը</t>
  </si>
  <si>
    <t>Աշխատանքի վարձատրության գծով ծախսերի տեսակարար կշիռը ընդամենը ծախսերում (առանց ոչ ֆին. ակտ. իր. մուտքերի)</t>
  </si>
  <si>
    <t>Պ. Սեվակ</t>
  </si>
  <si>
    <t>Նոր կյուրին</t>
  </si>
  <si>
    <t>Վեդու գ/գ</t>
  </si>
  <si>
    <t>Թաթուլ (Արեգ)</t>
  </si>
  <si>
    <t>Վարդանաշեն</t>
  </si>
  <si>
    <t>Ծաղկավան (Տավուշի տ.) (Վերին)</t>
  </si>
  <si>
    <t>Արտավան</t>
  </si>
  <si>
    <t>Ախլաթյան</t>
  </si>
  <si>
    <t>Ն. Խնձորեսկ</t>
  </si>
  <si>
    <t>Ողջաբերդ</t>
  </si>
  <si>
    <t>Ð/Ð</t>
  </si>
  <si>
    <t>ÀÝ¹³Ù»ÝÁ</t>
  </si>
  <si>
    <t>²ñ³·³ÍáïÝ</t>
  </si>
  <si>
    <t>²ñ³ñ³ï</t>
  </si>
  <si>
    <t>²ñÙ³íÇñ</t>
  </si>
  <si>
    <t>¶»Õ³ñùáõÝÇù</t>
  </si>
  <si>
    <t>ÈáéÇ</t>
  </si>
  <si>
    <t>Îáï³Ûù</t>
  </si>
  <si>
    <t>ÞÇñ³Ï</t>
  </si>
  <si>
    <t>êÛáõÝÇù</t>
  </si>
  <si>
    <t xml:space="preserve">ì³Ûáó Òáñ </t>
  </si>
  <si>
    <t>î³íáõß</t>
  </si>
  <si>
    <t>501-1000 µÝ³ÏÇã áõÝ»óáÕ ·ÛáõÕ³Ï³Ý Ñ³Ù³ÛÝùÝ»ñÇ ÃÇíÁ</t>
  </si>
  <si>
    <t>301-500 µÝ³ÏÇã áõÝ»óáÕ ·ÛáõÕ³Ï³Ý Ñ³Ù³ÛÝùÝ»ñÇ ÃÇíÁ</t>
  </si>
  <si>
    <t>ÙÇÝã¨ 300 µÝ³ÏÇã áõÝ»óáÕ ·ÛáõÕ³Ï³Ý Ñ³Ù³ÛÝùÝ»ñÇ ÃÇíÁ</t>
  </si>
  <si>
    <t xml:space="preserve">   Ø³ñ½Ç
 ³Ýí³ÝáõÙÁ</t>
  </si>
  <si>
    <t>Հավելված N 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</si>
</sst>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1">
    <font>
      <sz val="11"/>
      <color indexed="8"/>
      <name val="Calibri"/>
      <family val="2"/>
    </font>
    <font>
      <sz val="8"/>
      <name val="Calibri"/>
      <family val="2"/>
    </font>
    <font>
      <sz val="12"/>
      <name val="Times Armenian"/>
      <family val="1"/>
    </font>
    <font>
      <sz val="10"/>
      <name val="Arial Armenian"/>
      <family val="2"/>
    </font>
    <font>
      <sz val="9"/>
      <name val="GHEA Grapalat"/>
      <family val="3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GHEA Grapalat"/>
      <family val="3"/>
    </font>
    <font>
      <sz val="11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9"/>
      <color indexed="8"/>
      <name val="GHEA Grapalat"/>
      <family val="3"/>
    </font>
    <font>
      <sz val="11"/>
      <color indexed="10"/>
      <name val="GHEA Grapalat"/>
      <family val="3"/>
    </font>
    <font>
      <i/>
      <sz val="10"/>
      <color indexed="8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0" fontId="24" fillId="0" borderId="10" xfId="0" applyFont="1" applyBorder="1" applyAlignment="1">
      <alignment wrapText="1"/>
    </xf>
    <xf numFmtId="0" fontId="2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8" fillId="8" borderId="10" xfId="0" applyFont="1" applyFill="1" applyBorder="1" applyAlignment="1">
      <alignment wrapText="1"/>
    </xf>
    <xf numFmtId="0" fontId="28" fillId="9" borderId="10" xfId="0" applyFont="1" applyFill="1" applyBorder="1" applyAlignment="1">
      <alignment wrapText="1"/>
    </xf>
    <xf numFmtId="0" fontId="27" fillId="0" borderId="10" xfId="0" applyFont="1" applyBorder="1" applyAlignment="1">
      <alignment/>
    </xf>
    <xf numFmtId="172" fontId="27" fillId="0" borderId="10" xfId="0" applyNumberFormat="1" applyFont="1" applyBorder="1" applyAlignment="1">
      <alignment/>
    </xf>
    <xf numFmtId="172" fontId="27" fillId="8" borderId="10" xfId="0" applyNumberFormat="1" applyFont="1" applyFill="1" applyBorder="1" applyAlignment="1">
      <alignment/>
    </xf>
    <xf numFmtId="172" fontId="27" fillId="0" borderId="10" xfId="0" applyNumberFormat="1" applyFont="1" applyFill="1" applyBorder="1" applyAlignment="1">
      <alignment/>
    </xf>
    <xf numFmtId="172" fontId="27" fillId="9" borderId="10" xfId="0" applyNumberFormat="1" applyFont="1" applyFill="1" applyBorder="1" applyAlignment="1">
      <alignment/>
    </xf>
    <xf numFmtId="172" fontId="27" fillId="0" borderId="0" xfId="0" applyNumberFormat="1" applyFont="1" applyAlignment="1">
      <alignment/>
    </xf>
    <xf numFmtId="0" fontId="27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>
      <alignment wrapText="1"/>
    </xf>
    <xf numFmtId="3" fontId="27" fillId="0" borderId="10" xfId="0" applyNumberFormat="1" applyFont="1" applyBorder="1" applyAlignment="1">
      <alignment horizontal="center"/>
    </xf>
    <xf numFmtId="172" fontId="27" fillId="8" borderId="10" xfId="0" applyNumberFormat="1" applyFont="1" applyFill="1" applyBorder="1" applyAlignment="1">
      <alignment horizontal="center"/>
    </xf>
    <xf numFmtId="172" fontId="27" fillId="0" borderId="10" xfId="0" applyNumberFormat="1" applyFont="1" applyBorder="1" applyAlignment="1">
      <alignment horizontal="center"/>
    </xf>
    <xf numFmtId="172" fontId="27" fillId="9" borderId="10" xfId="0" applyNumberFormat="1" applyFont="1" applyFill="1" applyBorder="1" applyAlignment="1">
      <alignment horizontal="center"/>
    </xf>
    <xf numFmtId="172" fontId="27" fillId="0" borderId="0" xfId="0" applyNumberFormat="1" applyFont="1" applyAlignment="1">
      <alignment horizontal="center"/>
    </xf>
    <xf numFmtId="0" fontId="29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172" fontId="27" fillId="0" borderId="11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wrapText="1"/>
    </xf>
    <xf numFmtId="0" fontId="27" fillId="0" borderId="10" xfId="0" applyFont="1" applyFill="1" applyBorder="1" applyAlignment="1">
      <alignment horizontal="center"/>
    </xf>
    <xf numFmtId="172" fontId="27" fillId="0" borderId="10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172" fontId="27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28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2" fontId="27" fillId="0" borderId="10" xfId="0" applyNumberFormat="1" applyFont="1" applyBorder="1" applyAlignment="1">
      <alignment wrapText="1"/>
    </xf>
    <xf numFmtId="172" fontId="27" fillId="8" borderId="10" xfId="0" applyNumberFormat="1" applyFont="1" applyFill="1" applyBorder="1" applyAlignment="1">
      <alignment wrapText="1"/>
    </xf>
    <xf numFmtId="172" fontId="27" fillId="9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72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72" fontId="27" fillId="0" borderId="11" xfId="0" applyNumberFormat="1" applyFont="1" applyFill="1" applyBorder="1" applyAlignment="1">
      <alignment/>
    </xf>
    <xf numFmtId="178" fontId="27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30" fillId="0" borderId="0" xfId="0" applyFont="1" applyAlignment="1">
      <alignment horizontal="right" vertical="top" wrapText="1"/>
    </xf>
    <xf numFmtId="0" fontId="30" fillId="0" borderId="0" xfId="0" applyFont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A2" sqref="A2:F13"/>
    </sheetView>
  </sheetViews>
  <sheetFormatPr defaultColWidth="9.140625" defaultRowHeight="15"/>
  <cols>
    <col min="1" max="1" width="5.00390625" style="2" customWidth="1"/>
    <col min="2" max="2" width="14.28125" style="2" customWidth="1"/>
    <col min="3" max="6" width="13.140625" style="2" customWidth="1"/>
    <col min="7" max="16384" width="9.140625" style="2" customWidth="1"/>
  </cols>
  <sheetData>
    <row r="2" spans="1:6" ht="77.25" customHeight="1">
      <c r="A2" s="6" t="s">
        <v>268</v>
      </c>
      <c r="B2" s="7" t="s">
        <v>283</v>
      </c>
      <c r="C2" s="4" t="s">
        <v>282</v>
      </c>
      <c r="D2" s="4" t="s">
        <v>281</v>
      </c>
      <c r="E2" s="4" t="s">
        <v>280</v>
      </c>
      <c r="F2" s="6" t="s">
        <v>269</v>
      </c>
    </row>
    <row r="3" spans="1:6" ht="18" customHeight="1">
      <c r="A3" s="5">
        <v>1</v>
      </c>
      <c r="B3" s="3" t="s">
        <v>270</v>
      </c>
      <c r="C3" s="5">
        <v>32</v>
      </c>
      <c r="D3" s="5">
        <v>9</v>
      </c>
      <c r="E3" s="5">
        <v>34</v>
      </c>
      <c r="F3" s="5">
        <f>SUM(C3:E3)</f>
        <v>75</v>
      </c>
    </row>
    <row r="4" spans="1:6" ht="18" customHeight="1">
      <c r="A4" s="5">
        <v>2</v>
      </c>
      <c r="B4" s="3" t="s">
        <v>271</v>
      </c>
      <c r="C4" s="5">
        <v>4</v>
      </c>
      <c r="D4" s="5">
        <v>0</v>
      </c>
      <c r="E4" s="5">
        <v>14</v>
      </c>
      <c r="F4" s="5">
        <f aca="true" t="shared" si="0" ref="F4:F12">SUM(C4:E4)</f>
        <v>18</v>
      </c>
    </row>
    <row r="5" spans="1:6" ht="18" customHeight="1">
      <c r="A5" s="5">
        <v>3</v>
      </c>
      <c r="B5" s="3" t="s">
        <v>272</v>
      </c>
      <c r="C5" s="5">
        <v>3</v>
      </c>
      <c r="D5" s="5">
        <v>3</v>
      </c>
      <c r="E5" s="5">
        <v>7</v>
      </c>
      <c r="F5" s="5">
        <f t="shared" si="0"/>
        <v>13</v>
      </c>
    </row>
    <row r="6" spans="1:6" ht="18" customHeight="1">
      <c r="A6" s="5">
        <v>4</v>
      </c>
      <c r="B6" s="3" t="s">
        <v>273</v>
      </c>
      <c r="C6" s="5">
        <v>18</v>
      </c>
      <c r="D6" s="5">
        <v>8</v>
      </c>
      <c r="E6" s="5">
        <v>18</v>
      </c>
      <c r="F6" s="5">
        <f t="shared" si="0"/>
        <v>44</v>
      </c>
    </row>
    <row r="7" spans="1:6" ht="18" customHeight="1">
      <c r="A7" s="5">
        <v>5</v>
      </c>
      <c r="B7" s="3" t="s">
        <v>274</v>
      </c>
      <c r="C7" s="5">
        <v>30</v>
      </c>
      <c r="D7" s="5">
        <v>15</v>
      </c>
      <c r="E7" s="5">
        <v>19</v>
      </c>
      <c r="F7" s="5">
        <f t="shared" si="0"/>
        <v>64</v>
      </c>
    </row>
    <row r="8" spans="1:6" ht="18" customHeight="1">
      <c r="A8" s="5">
        <v>6</v>
      </c>
      <c r="B8" s="3" t="s">
        <v>275</v>
      </c>
      <c r="C8" s="5">
        <v>3</v>
      </c>
      <c r="D8" s="5">
        <v>4</v>
      </c>
      <c r="E8" s="5">
        <v>13</v>
      </c>
      <c r="F8" s="5">
        <f t="shared" si="0"/>
        <v>20</v>
      </c>
    </row>
    <row r="9" spans="1:6" ht="18" customHeight="1">
      <c r="A9" s="5">
        <v>7</v>
      </c>
      <c r="B9" s="3" t="s">
        <v>276</v>
      </c>
      <c r="C9" s="5">
        <v>33</v>
      </c>
      <c r="D9" s="5">
        <v>8</v>
      </c>
      <c r="E9" s="5">
        <v>28</v>
      </c>
      <c r="F9" s="5">
        <f t="shared" si="0"/>
        <v>69</v>
      </c>
    </row>
    <row r="10" spans="1:6" ht="18" customHeight="1">
      <c r="A10" s="5">
        <v>8</v>
      </c>
      <c r="B10" s="3" t="s">
        <v>277</v>
      </c>
      <c r="C10" s="5">
        <v>56</v>
      </c>
      <c r="D10" s="5">
        <v>16</v>
      </c>
      <c r="E10" s="5">
        <v>14</v>
      </c>
      <c r="F10" s="5">
        <f t="shared" si="0"/>
        <v>86</v>
      </c>
    </row>
    <row r="11" spans="1:6" ht="18" customHeight="1">
      <c r="A11" s="5">
        <v>9</v>
      </c>
      <c r="B11" s="3" t="s">
        <v>278</v>
      </c>
      <c r="C11" s="5">
        <v>14</v>
      </c>
      <c r="D11" s="5">
        <v>4</v>
      </c>
      <c r="E11" s="5">
        <v>6</v>
      </c>
      <c r="F11" s="5">
        <f t="shared" si="0"/>
        <v>24</v>
      </c>
    </row>
    <row r="12" spans="1:6" ht="18" customHeight="1">
      <c r="A12" s="5">
        <v>10</v>
      </c>
      <c r="B12" s="3" t="s">
        <v>279</v>
      </c>
      <c r="C12" s="5">
        <v>4</v>
      </c>
      <c r="D12" s="5">
        <v>8</v>
      </c>
      <c r="E12" s="5">
        <v>15</v>
      </c>
      <c r="F12" s="5">
        <f t="shared" si="0"/>
        <v>27</v>
      </c>
    </row>
    <row r="13" spans="1:6" ht="18" customHeight="1">
      <c r="A13" s="51" t="s">
        <v>269</v>
      </c>
      <c r="B13" s="51"/>
      <c r="C13" s="5">
        <f>SUM(C3:C12)</f>
        <v>197</v>
      </c>
      <c r="D13" s="5">
        <f>SUM(D3:D12)</f>
        <v>75</v>
      </c>
      <c r="E13" s="5">
        <f>SUM(E3:E12)</f>
        <v>168</v>
      </c>
      <c r="F13" s="5">
        <f>SUM(F3:F12)</f>
        <v>440</v>
      </c>
    </row>
  </sheetData>
  <sheetProtection/>
  <mergeCells count="1">
    <mergeCell ref="A13:B1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1" sqref="J11"/>
    </sheetView>
  </sheetViews>
  <sheetFormatPr defaultColWidth="9.140625" defaultRowHeight="15"/>
  <cols>
    <col min="1" max="1" width="5.421875" style="8" customWidth="1"/>
    <col min="2" max="2" width="12.28125" style="8" customWidth="1"/>
    <col min="3" max="3" width="7.8515625" style="8" customWidth="1"/>
    <col min="4" max="4" width="9.00390625" style="8" hidden="1" customWidth="1"/>
    <col min="5" max="5" width="10.00390625" style="8" hidden="1" customWidth="1"/>
    <col min="6" max="6" width="11.57421875" style="8" customWidth="1"/>
    <col min="7" max="7" width="10.28125" style="8" customWidth="1"/>
    <col min="8" max="8" width="12.8515625" style="8" customWidth="1"/>
    <col min="9" max="9" width="11.8515625" style="8" customWidth="1"/>
    <col min="10" max="10" width="9.57421875" style="8" customWidth="1"/>
    <col min="11" max="11" width="10.00390625" style="8" customWidth="1"/>
    <col min="12" max="12" width="11.421875" style="8" customWidth="1"/>
    <col min="13" max="13" width="11.8515625" style="8" customWidth="1"/>
    <col min="14" max="14" width="14.421875" style="8" customWidth="1"/>
    <col min="15" max="15" width="10.7109375" style="8" hidden="1" customWidth="1"/>
    <col min="16" max="16" width="9.8515625" style="8" hidden="1" customWidth="1"/>
    <col min="17" max="16384" width="9.140625" style="8" customWidth="1"/>
  </cols>
  <sheetData>
    <row r="1" spans="1:16" ht="36" customHeight="1">
      <c r="A1" s="52" t="s">
        <v>211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ht="16.5" customHeight="1">
      <c r="C2" s="39"/>
    </row>
    <row r="3" spans="1:16" ht="131.25" customHeight="1">
      <c r="A3" s="40" t="s">
        <v>5</v>
      </c>
      <c r="B3" s="10" t="s">
        <v>0</v>
      </c>
      <c r="C3" s="10" t="s">
        <v>6</v>
      </c>
      <c r="D3" s="11" t="s">
        <v>246</v>
      </c>
      <c r="E3" s="11" t="s">
        <v>247</v>
      </c>
      <c r="F3" s="10" t="s">
        <v>1</v>
      </c>
      <c r="G3" s="10" t="s">
        <v>2</v>
      </c>
      <c r="H3" s="13" t="s">
        <v>253</v>
      </c>
      <c r="I3" s="10" t="s">
        <v>3</v>
      </c>
      <c r="J3" s="10" t="s">
        <v>4</v>
      </c>
      <c r="K3" s="30" t="s">
        <v>254</v>
      </c>
      <c r="L3" s="10" t="s">
        <v>255</v>
      </c>
      <c r="M3" s="10" t="s">
        <v>256</v>
      </c>
      <c r="N3" s="14" t="s">
        <v>257</v>
      </c>
      <c r="O3" s="12" t="s">
        <v>244</v>
      </c>
      <c r="P3" s="12" t="s">
        <v>245</v>
      </c>
    </row>
    <row r="4" spans="1:16" s="22" customFormat="1" ht="18.75" customHeight="1">
      <c r="A4" s="15">
        <v>1</v>
      </c>
      <c r="B4" s="15" t="s">
        <v>215</v>
      </c>
      <c r="C4" s="41">
        <v>511</v>
      </c>
      <c r="D4" s="15">
        <v>6</v>
      </c>
      <c r="E4" s="42">
        <v>2520</v>
      </c>
      <c r="F4" s="42">
        <v>6314.4</v>
      </c>
      <c r="G4" s="42">
        <v>708.9</v>
      </c>
      <c r="H4" s="43">
        <f aca="true" t="shared" si="0" ref="H4:H13">G4/F4*100</f>
        <v>11.226719878373242</v>
      </c>
      <c r="I4" s="42">
        <v>5605.5</v>
      </c>
      <c r="J4" s="42">
        <v>6098.799999999999</v>
      </c>
      <c r="K4" s="42">
        <v>-410.8</v>
      </c>
      <c r="L4" s="42">
        <v>6509.599999999999</v>
      </c>
      <c r="M4" s="42">
        <v>6103.099999999999</v>
      </c>
      <c r="N4" s="44">
        <f aca="true" t="shared" si="1" ref="N4:N13">M4/L4*100</f>
        <v>93.75537667445005</v>
      </c>
      <c r="O4" s="42">
        <v>4396</v>
      </c>
      <c r="P4" s="42">
        <v>758</v>
      </c>
    </row>
    <row r="5" spans="1:16" ht="16.5">
      <c r="A5" s="15">
        <v>2</v>
      </c>
      <c r="B5" s="15" t="s">
        <v>217</v>
      </c>
      <c r="C5" s="41">
        <v>525</v>
      </c>
      <c r="D5" s="15">
        <v>9</v>
      </c>
      <c r="E5" s="42">
        <v>3588</v>
      </c>
      <c r="F5" s="42">
        <v>8465.5</v>
      </c>
      <c r="G5" s="42">
        <v>1528.6000000000001</v>
      </c>
      <c r="H5" s="43">
        <f t="shared" si="0"/>
        <v>18.056818852991555</v>
      </c>
      <c r="I5" s="42">
        <v>6336.9</v>
      </c>
      <c r="J5" s="42">
        <v>8487.8</v>
      </c>
      <c r="K5" s="42">
        <v>0</v>
      </c>
      <c r="L5" s="42">
        <v>8487.8</v>
      </c>
      <c r="M5" s="42">
        <v>7292.8</v>
      </c>
      <c r="N5" s="44">
        <f t="shared" si="1"/>
        <v>85.92096892009708</v>
      </c>
      <c r="O5" s="42">
        <v>5553.5</v>
      </c>
      <c r="P5" s="42">
        <v>1094.8</v>
      </c>
    </row>
    <row r="6" spans="1:16" ht="16.5">
      <c r="A6" s="15">
        <v>3</v>
      </c>
      <c r="B6" s="15" t="s">
        <v>216</v>
      </c>
      <c r="C6" s="41">
        <v>583</v>
      </c>
      <c r="D6" s="15">
        <v>7</v>
      </c>
      <c r="E6" s="42">
        <v>5460</v>
      </c>
      <c r="F6" s="42">
        <v>8485.4</v>
      </c>
      <c r="G6" s="42">
        <v>936</v>
      </c>
      <c r="H6" s="43">
        <f t="shared" si="0"/>
        <v>11.030711575176186</v>
      </c>
      <c r="I6" s="42">
        <v>7549.4</v>
      </c>
      <c r="J6" s="42">
        <v>8277.5</v>
      </c>
      <c r="K6" s="42">
        <v>0</v>
      </c>
      <c r="L6" s="42">
        <v>8277.5</v>
      </c>
      <c r="M6" s="42">
        <v>6975.700000000001</v>
      </c>
      <c r="N6" s="44">
        <f t="shared" si="1"/>
        <v>84.27302929628512</v>
      </c>
      <c r="O6" s="42">
        <v>5005.7</v>
      </c>
      <c r="P6" s="42">
        <v>1000.6</v>
      </c>
    </row>
    <row r="7" spans="1:16" ht="16.5">
      <c r="A7" s="15">
        <v>4</v>
      </c>
      <c r="B7" s="15" t="s">
        <v>218</v>
      </c>
      <c r="C7" s="41">
        <v>307</v>
      </c>
      <c r="D7" s="15">
        <v>6</v>
      </c>
      <c r="E7" s="42">
        <v>2700</v>
      </c>
      <c r="F7" s="42">
        <v>5124.700000000001</v>
      </c>
      <c r="G7" s="42">
        <v>1110.2</v>
      </c>
      <c r="H7" s="43">
        <f t="shared" si="0"/>
        <v>21.66370714383281</v>
      </c>
      <c r="I7" s="42">
        <v>3414.5</v>
      </c>
      <c r="J7" s="42">
        <v>5154</v>
      </c>
      <c r="K7" s="42">
        <v>0</v>
      </c>
      <c r="L7" s="42">
        <v>5154</v>
      </c>
      <c r="M7" s="42">
        <v>4097.8</v>
      </c>
      <c r="N7" s="44">
        <f t="shared" si="1"/>
        <v>79.50717889018239</v>
      </c>
      <c r="O7" s="42">
        <v>3688.1</v>
      </c>
      <c r="P7" s="42">
        <v>465</v>
      </c>
    </row>
    <row r="8" spans="1:16" ht="16.5">
      <c r="A8" s="15">
        <v>5</v>
      </c>
      <c r="B8" s="15" t="s">
        <v>220</v>
      </c>
      <c r="C8" s="41">
        <v>875</v>
      </c>
      <c r="D8" s="15">
        <v>13</v>
      </c>
      <c r="E8" s="42">
        <v>7257.6</v>
      </c>
      <c r="F8" s="42">
        <v>13435.5</v>
      </c>
      <c r="G8" s="42">
        <v>2077.6</v>
      </c>
      <c r="H8" s="43">
        <f t="shared" si="0"/>
        <v>15.463510848126234</v>
      </c>
      <c r="I8" s="42">
        <v>10757.9</v>
      </c>
      <c r="J8" s="42">
        <v>13550.099999999999</v>
      </c>
      <c r="K8" s="42">
        <v>-100.7</v>
      </c>
      <c r="L8" s="42">
        <v>13650.8</v>
      </c>
      <c r="M8" s="42">
        <v>10610.8</v>
      </c>
      <c r="N8" s="44">
        <f t="shared" si="1"/>
        <v>77.73024291616608</v>
      </c>
      <c r="O8" s="42">
        <v>7438.5</v>
      </c>
      <c r="P8" s="42">
        <v>1869.8</v>
      </c>
    </row>
    <row r="9" spans="1:16" ht="16.5">
      <c r="A9" s="15">
        <v>6</v>
      </c>
      <c r="B9" s="21" t="s">
        <v>264</v>
      </c>
      <c r="C9" s="45">
        <v>313</v>
      </c>
      <c r="D9" s="21">
        <v>5</v>
      </c>
      <c r="E9" s="21">
        <v>2400</v>
      </c>
      <c r="F9" s="21">
        <v>5827.799999999999</v>
      </c>
      <c r="G9" s="21">
        <v>1727.8</v>
      </c>
      <c r="H9" s="43">
        <f t="shared" si="0"/>
        <v>29.647551391605752</v>
      </c>
      <c r="I9" s="21">
        <v>3500</v>
      </c>
      <c r="J9" s="21">
        <v>4295.9</v>
      </c>
      <c r="K9" s="21">
        <v>-19.5</v>
      </c>
      <c r="L9" s="21">
        <v>4315.4</v>
      </c>
      <c r="M9" s="21">
        <v>3119.9</v>
      </c>
      <c r="N9" s="44">
        <f t="shared" si="1"/>
        <v>72.29689020716505</v>
      </c>
      <c r="O9" s="46">
        <v>2989.8</v>
      </c>
      <c r="P9" s="46">
        <v>701.6</v>
      </c>
    </row>
    <row r="10" spans="1:16" ht="16.5">
      <c r="A10" s="15">
        <v>7</v>
      </c>
      <c r="B10" s="15" t="s">
        <v>213</v>
      </c>
      <c r="C10" s="41">
        <v>471</v>
      </c>
      <c r="D10" s="15">
        <v>7</v>
      </c>
      <c r="E10" s="42">
        <v>3552</v>
      </c>
      <c r="F10" s="42">
        <v>7428.3</v>
      </c>
      <c r="G10" s="42">
        <v>1456.6</v>
      </c>
      <c r="H10" s="43">
        <f t="shared" si="0"/>
        <v>19.608793398220318</v>
      </c>
      <c r="I10" s="42">
        <v>5371.7</v>
      </c>
      <c r="J10" s="42">
        <v>6641</v>
      </c>
      <c r="K10" s="42">
        <v>-53.9</v>
      </c>
      <c r="L10" s="42">
        <v>6694.9</v>
      </c>
      <c r="M10" s="42">
        <v>4521.6</v>
      </c>
      <c r="N10" s="44">
        <f t="shared" si="1"/>
        <v>67.5379766688076</v>
      </c>
      <c r="O10" s="42">
        <v>4511.2</v>
      </c>
      <c r="P10" s="42">
        <v>854.1</v>
      </c>
    </row>
    <row r="11" spans="1:16" ht="16.5">
      <c r="A11" s="15">
        <v>8</v>
      </c>
      <c r="B11" s="15" t="s">
        <v>214</v>
      </c>
      <c r="C11" s="41">
        <v>401</v>
      </c>
      <c r="D11" s="15">
        <v>7</v>
      </c>
      <c r="E11" s="42">
        <v>2706</v>
      </c>
      <c r="F11" s="42">
        <v>6612.400000000001</v>
      </c>
      <c r="G11" s="42">
        <v>2065.1000000000004</v>
      </c>
      <c r="H11" s="43">
        <f t="shared" si="0"/>
        <v>31.230718044885368</v>
      </c>
      <c r="I11" s="42">
        <v>3947.3</v>
      </c>
      <c r="J11" s="42">
        <v>8753.3</v>
      </c>
      <c r="K11" s="42">
        <v>0</v>
      </c>
      <c r="L11" s="42">
        <v>8753.3</v>
      </c>
      <c r="M11" s="42">
        <v>5870.5</v>
      </c>
      <c r="N11" s="44">
        <f t="shared" si="1"/>
        <v>67.0661350576354</v>
      </c>
      <c r="O11" s="42">
        <v>3914.1</v>
      </c>
      <c r="P11" s="42">
        <v>1259.7</v>
      </c>
    </row>
    <row r="12" spans="1:16" ht="16.5">
      <c r="A12" s="15">
        <v>9</v>
      </c>
      <c r="B12" s="15" t="s">
        <v>219</v>
      </c>
      <c r="C12" s="41">
        <v>663</v>
      </c>
      <c r="D12" s="15">
        <v>8</v>
      </c>
      <c r="E12" s="42">
        <v>5340</v>
      </c>
      <c r="F12" s="42">
        <v>11199.100000000002</v>
      </c>
      <c r="G12" s="42">
        <v>3307</v>
      </c>
      <c r="H12" s="43">
        <f t="shared" si="0"/>
        <v>29.529158593101222</v>
      </c>
      <c r="I12" s="42">
        <v>7292.1</v>
      </c>
      <c r="J12" s="42">
        <v>10074.7</v>
      </c>
      <c r="K12" s="42">
        <v>0</v>
      </c>
      <c r="L12" s="42">
        <v>10074.7</v>
      </c>
      <c r="M12" s="42">
        <v>6716.8</v>
      </c>
      <c r="N12" s="44">
        <f t="shared" si="1"/>
        <v>66.66997528462386</v>
      </c>
      <c r="O12" s="42">
        <v>5698</v>
      </c>
      <c r="P12" s="42">
        <v>1182.6</v>
      </c>
    </row>
    <row r="13" spans="1:16" ht="16.5">
      <c r="A13" s="15">
        <v>10</v>
      </c>
      <c r="B13" s="47" t="s">
        <v>212</v>
      </c>
      <c r="C13" s="48">
        <v>564</v>
      </c>
      <c r="D13" s="47">
        <v>6</v>
      </c>
      <c r="E13" s="42">
        <v>2640</v>
      </c>
      <c r="F13" s="42">
        <v>10470.3</v>
      </c>
      <c r="G13" s="42">
        <v>4695.6</v>
      </c>
      <c r="H13" s="43">
        <f t="shared" si="0"/>
        <v>44.846852525715605</v>
      </c>
      <c r="I13" s="42">
        <v>5174.7</v>
      </c>
      <c r="J13" s="42">
        <v>10391.6</v>
      </c>
      <c r="K13" s="42">
        <v>-188.1</v>
      </c>
      <c r="L13" s="42">
        <v>10579.7</v>
      </c>
      <c r="M13" s="42">
        <v>5532.9</v>
      </c>
      <c r="N13" s="44">
        <f t="shared" si="1"/>
        <v>52.297324120721754</v>
      </c>
      <c r="O13" s="42">
        <v>7418.1</v>
      </c>
      <c r="P13" s="42">
        <v>1177.6</v>
      </c>
    </row>
  </sheetData>
  <sheetProtection/>
  <mergeCells count="1">
    <mergeCell ref="A1:P1"/>
  </mergeCells>
  <printOptions/>
  <pageMargins left="0.17" right="0.16" top="0.17" bottom="0.17" header="0.17" footer="0.3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2" sqref="R2"/>
    </sheetView>
  </sheetViews>
  <sheetFormatPr defaultColWidth="9.140625" defaultRowHeight="15"/>
  <cols>
    <col min="1" max="1" width="4.28125" style="8" customWidth="1"/>
    <col min="2" max="2" width="14.00390625" style="8" customWidth="1"/>
    <col min="3" max="3" width="8.57421875" style="8" customWidth="1"/>
    <col min="4" max="4" width="11.7109375" style="8" hidden="1" customWidth="1"/>
    <col min="5" max="5" width="14.00390625" style="8" hidden="1" customWidth="1"/>
    <col min="6" max="6" width="11.28125" style="8" customWidth="1"/>
    <col min="7" max="7" width="10.421875" style="8" customWidth="1"/>
    <col min="8" max="8" width="13.28125" style="8" customWidth="1"/>
    <col min="9" max="9" width="9.57421875" style="8" customWidth="1"/>
    <col min="10" max="10" width="10.8515625" style="8" customWidth="1"/>
    <col min="11" max="13" width="11.140625" style="8" customWidth="1"/>
    <col min="14" max="14" width="14.00390625" style="8" customWidth="1"/>
    <col min="15" max="16384" width="9.140625" style="8" customWidth="1"/>
  </cols>
  <sheetData>
    <row r="2" spans="12:14" ht="46.5" customHeight="1">
      <c r="L2" s="53" t="s">
        <v>284</v>
      </c>
      <c r="M2" s="54"/>
      <c r="N2" s="54"/>
    </row>
    <row r="3" spans="1:14" ht="36" customHeight="1">
      <c r="A3" s="52" t="s">
        <v>221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ht="16.5" customHeight="1"/>
    <row r="5" spans="1:14" ht="112.5" customHeight="1">
      <c r="A5" s="15" t="s">
        <v>5</v>
      </c>
      <c r="B5" s="10" t="s">
        <v>0</v>
      </c>
      <c r="C5" s="10" t="s">
        <v>6</v>
      </c>
      <c r="D5" s="10" t="s">
        <v>248</v>
      </c>
      <c r="E5" s="10" t="s">
        <v>247</v>
      </c>
      <c r="F5" s="10" t="s">
        <v>1</v>
      </c>
      <c r="G5" s="10" t="s">
        <v>2</v>
      </c>
      <c r="H5" s="13" t="s">
        <v>253</v>
      </c>
      <c r="I5" s="10" t="s">
        <v>3</v>
      </c>
      <c r="J5" s="10" t="s">
        <v>4</v>
      </c>
      <c r="K5" s="10" t="s">
        <v>254</v>
      </c>
      <c r="L5" s="10" t="s">
        <v>255</v>
      </c>
      <c r="M5" s="10" t="s">
        <v>256</v>
      </c>
      <c r="N5" s="14" t="s">
        <v>257</v>
      </c>
    </row>
    <row r="6" spans="1:14" ht="16.5">
      <c r="A6" s="15">
        <v>1</v>
      </c>
      <c r="B6" s="15" t="s">
        <v>233</v>
      </c>
      <c r="C6" s="21">
        <v>392</v>
      </c>
      <c r="D6" s="15">
        <v>5</v>
      </c>
      <c r="E6" s="16">
        <v>3600</v>
      </c>
      <c r="F6" s="16">
        <v>5295.7</v>
      </c>
      <c r="G6" s="16">
        <v>823.1999999999998</v>
      </c>
      <c r="H6" s="17">
        <f aca="true" t="shared" si="0" ref="H6:H28">G6/F6*100</f>
        <v>15.544687199048282</v>
      </c>
      <c r="I6" s="16">
        <v>4472.5</v>
      </c>
      <c r="J6" s="16">
        <v>5295.7</v>
      </c>
      <c r="K6" s="16">
        <v>0</v>
      </c>
      <c r="L6" s="16">
        <v>5295.7</v>
      </c>
      <c r="M6" s="16">
        <v>4379.2</v>
      </c>
      <c r="N6" s="19">
        <f aca="true" t="shared" si="1" ref="N6:N28">M6/L6*100</f>
        <v>82.69350605208</v>
      </c>
    </row>
    <row r="7" spans="1:14" ht="16.5">
      <c r="A7" s="15">
        <v>2</v>
      </c>
      <c r="B7" s="15" t="s">
        <v>238</v>
      </c>
      <c r="C7" s="21">
        <v>876</v>
      </c>
      <c r="D7" s="15">
        <v>11</v>
      </c>
      <c r="E7" s="16">
        <v>7524</v>
      </c>
      <c r="F7" s="16">
        <v>13175.999999999996</v>
      </c>
      <c r="G7" s="16">
        <v>1806.0999999999967</v>
      </c>
      <c r="H7" s="17">
        <f t="shared" si="0"/>
        <v>13.707498482088626</v>
      </c>
      <c r="I7" s="16">
        <v>10769.9</v>
      </c>
      <c r="J7" s="16">
        <v>12057.2</v>
      </c>
      <c r="K7" s="16">
        <v>-804.8</v>
      </c>
      <c r="L7" s="16">
        <v>12862</v>
      </c>
      <c r="M7" s="16">
        <v>9809.2</v>
      </c>
      <c r="N7" s="19">
        <f t="shared" si="1"/>
        <v>76.26496656818536</v>
      </c>
    </row>
    <row r="8" spans="1:14" ht="33">
      <c r="A8" s="15">
        <v>3</v>
      </c>
      <c r="B8" s="47" t="s">
        <v>236</v>
      </c>
      <c r="C8" s="21">
        <v>513</v>
      </c>
      <c r="D8" s="15">
        <v>5</v>
      </c>
      <c r="E8" s="16">
        <v>4176</v>
      </c>
      <c r="F8" s="16">
        <v>8016.5</v>
      </c>
      <c r="G8" s="16">
        <v>2124.5</v>
      </c>
      <c r="H8" s="17">
        <f t="shared" si="0"/>
        <v>26.501590469656332</v>
      </c>
      <c r="I8" s="16">
        <v>5292</v>
      </c>
      <c r="J8" s="16">
        <v>8016.5</v>
      </c>
      <c r="K8" s="16">
        <v>0</v>
      </c>
      <c r="L8" s="16">
        <v>8016.5</v>
      </c>
      <c r="M8" s="16">
        <v>6071.2</v>
      </c>
      <c r="N8" s="19">
        <f t="shared" si="1"/>
        <v>75.73379903948107</v>
      </c>
    </row>
    <row r="9" spans="1:14" ht="16.5">
      <c r="A9" s="15">
        <v>4</v>
      </c>
      <c r="B9" s="15" t="s">
        <v>226</v>
      </c>
      <c r="C9" s="21">
        <v>526</v>
      </c>
      <c r="D9" s="15">
        <v>7</v>
      </c>
      <c r="E9" s="16">
        <v>3360</v>
      </c>
      <c r="F9" s="16">
        <v>7388.7</v>
      </c>
      <c r="G9" s="16">
        <v>973.5</v>
      </c>
      <c r="H9" s="17">
        <f t="shared" si="0"/>
        <v>13.17552478785172</v>
      </c>
      <c r="I9" s="16">
        <v>6415.2</v>
      </c>
      <c r="J9" s="16">
        <v>7388.5</v>
      </c>
      <c r="K9" s="16">
        <v>0</v>
      </c>
      <c r="L9" s="16">
        <v>7388.5</v>
      </c>
      <c r="M9" s="16">
        <v>5539.3</v>
      </c>
      <c r="N9" s="19">
        <f t="shared" si="1"/>
        <v>74.9719158151181</v>
      </c>
    </row>
    <row r="10" spans="1:14" ht="16.5">
      <c r="A10" s="15">
        <v>5</v>
      </c>
      <c r="B10" s="15" t="s">
        <v>231</v>
      </c>
      <c r="C10" s="21">
        <v>307</v>
      </c>
      <c r="D10" s="15">
        <v>6</v>
      </c>
      <c r="E10" s="16">
        <v>2784</v>
      </c>
      <c r="F10" s="16">
        <v>5204.5</v>
      </c>
      <c r="G10" s="16">
        <v>1271.1</v>
      </c>
      <c r="H10" s="17">
        <f t="shared" si="0"/>
        <v>24.423095398213082</v>
      </c>
      <c r="I10" s="16">
        <v>3333.4</v>
      </c>
      <c r="J10" s="16">
        <v>5203.5</v>
      </c>
      <c r="K10" s="16">
        <v>0</v>
      </c>
      <c r="L10" s="16">
        <v>5203.5</v>
      </c>
      <c r="M10" s="16">
        <v>3819.1</v>
      </c>
      <c r="N10" s="19">
        <f t="shared" si="1"/>
        <v>73.39483040261362</v>
      </c>
    </row>
    <row r="11" spans="1:14" ht="16.5">
      <c r="A11" s="15">
        <v>6</v>
      </c>
      <c r="B11" s="15" t="s">
        <v>239</v>
      </c>
      <c r="C11" s="21">
        <v>678</v>
      </c>
      <c r="D11" s="15">
        <v>9</v>
      </c>
      <c r="E11" s="16">
        <v>3960</v>
      </c>
      <c r="F11" s="16">
        <v>10146.4</v>
      </c>
      <c r="G11" s="16">
        <v>4015.5</v>
      </c>
      <c r="H11" s="17">
        <f t="shared" si="0"/>
        <v>39.57561302530947</v>
      </c>
      <c r="I11" s="16">
        <v>5530.9</v>
      </c>
      <c r="J11" s="16">
        <v>10419.699999999999</v>
      </c>
      <c r="K11" s="16">
        <v>-33.1</v>
      </c>
      <c r="L11" s="16">
        <v>10452.8</v>
      </c>
      <c r="M11" s="16">
        <v>7341.9</v>
      </c>
      <c r="N11" s="19">
        <f t="shared" si="1"/>
        <v>70.23859635695699</v>
      </c>
    </row>
    <row r="12" spans="1:14" ht="16.5">
      <c r="A12" s="15">
        <v>7</v>
      </c>
      <c r="B12" s="15" t="s">
        <v>228</v>
      </c>
      <c r="C12" s="21">
        <v>324</v>
      </c>
      <c r="D12" s="15">
        <v>6</v>
      </c>
      <c r="E12" s="16">
        <v>3168</v>
      </c>
      <c r="F12" s="16">
        <v>5297.5</v>
      </c>
      <c r="G12" s="16">
        <v>2696.2</v>
      </c>
      <c r="H12" s="17">
        <f t="shared" si="0"/>
        <v>50.89570552147239</v>
      </c>
      <c r="I12" s="16">
        <v>2001.3</v>
      </c>
      <c r="J12" s="16">
        <v>4759.5</v>
      </c>
      <c r="K12" s="16">
        <v>-2728.4</v>
      </c>
      <c r="L12" s="16">
        <v>7487.9</v>
      </c>
      <c r="M12" s="16">
        <v>5231</v>
      </c>
      <c r="N12" s="19">
        <f t="shared" si="1"/>
        <v>69.85937312197011</v>
      </c>
    </row>
    <row r="13" spans="1:14" ht="16.5">
      <c r="A13" s="15">
        <v>8</v>
      </c>
      <c r="B13" s="21" t="s">
        <v>241</v>
      </c>
      <c r="C13" s="21">
        <v>620</v>
      </c>
      <c r="D13" s="21">
        <v>7</v>
      </c>
      <c r="E13" s="16">
        <v>4680</v>
      </c>
      <c r="F13" s="16">
        <v>9312.300000000001</v>
      </c>
      <c r="G13" s="16">
        <v>1545.2000000000007</v>
      </c>
      <c r="H13" s="17">
        <f t="shared" si="0"/>
        <v>16.59310803990422</v>
      </c>
      <c r="I13" s="16">
        <v>7767.1</v>
      </c>
      <c r="J13" s="16">
        <v>8588.7</v>
      </c>
      <c r="K13" s="16">
        <v>0</v>
      </c>
      <c r="L13" s="16">
        <v>8588.7</v>
      </c>
      <c r="M13" s="16">
        <v>5899.5</v>
      </c>
      <c r="N13" s="19">
        <f t="shared" si="1"/>
        <v>68.68909148066645</v>
      </c>
    </row>
    <row r="14" spans="1:14" ht="16.5">
      <c r="A14" s="15">
        <v>9</v>
      </c>
      <c r="B14" s="15" t="s">
        <v>230</v>
      </c>
      <c r="C14" s="21">
        <v>505</v>
      </c>
      <c r="D14" s="15">
        <v>12</v>
      </c>
      <c r="E14" s="16">
        <v>5580</v>
      </c>
      <c r="F14" s="16">
        <v>9719.8</v>
      </c>
      <c r="G14" s="16">
        <v>5964.9</v>
      </c>
      <c r="H14" s="17">
        <f t="shared" si="0"/>
        <v>61.368546677915184</v>
      </c>
      <c r="I14" s="49">
        <v>3154.9</v>
      </c>
      <c r="J14" s="16">
        <v>9649.1</v>
      </c>
      <c r="K14" s="16">
        <v>-1067</v>
      </c>
      <c r="L14" s="16">
        <v>10716.1</v>
      </c>
      <c r="M14" s="16">
        <v>7320.299999999999</v>
      </c>
      <c r="N14" s="19">
        <f t="shared" si="1"/>
        <v>68.31123263127444</v>
      </c>
    </row>
    <row r="15" spans="1:14" ht="16.5">
      <c r="A15" s="15">
        <v>10</v>
      </c>
      <c r="B15" s="15" t="s">
        <v>234</v>
      </c>
      <c r="C15" s="21">
        <v>699</v>
      </c>
      <c r="D15" s="15">
        <v>9</v>
      </c>
      <c r="E15" s="16">
        <v>6804</v>
      </c>
      <c r="F15" s="16">
        <v>10672.4</v>
      </c>
      <c r="G15" s="16">
        <v>2414.3999999999996</v>
      </c>
      <c r="H15" s="17">
        <f t="shared" si="0"/>
        <v>22.62284022337993</v>
      </c>
      <c r="I15" s="16">
        <v>7658</v>
      </c>
      <c r="J15" s="16">
        <v>11907.9</v>
      </c>
      <c r="K15" s="16">
        <v>-756.5</v>
      </c>
      <c r="L15" s="16">
        <v>12664.4</v>
      </c>
      <c r="M15" s="16">
        <v>8460.199999999999</v>
      </c>
      <c r="N15" s="19">
        <f t="shared" si="1"/>
        <v>66.80300685385805</v>
      </c>
    </row>
    <row r="16" spans="1:14" ht="16.5">
      <c r="A16" s="15">
        <v>11</v>
      </c>
      <c r="B16" s="21" t="s">
        <v>222</v>
      </c>
      <c r="C16" s="21">
        <v>435</v>
      </c>
      <c r="D16" s="21">
        <v>8</v>
      </c>
      <c r="E16" s="16">
        <v>4464</v>
      </c>
      <c r="F16" s="16">
        <v>6388.9</v>
      </c>
      <c r="G16" s="16">
        <v>2762.7</v>
      </c>
      <c r="H16" s="17">
        <f t="shared" si="0"/>
        <v>43.24218566576406</v>
      </c>
      <c r="I16" s="16">
        <v>3626.2</v>
      </c>
      <c r="J16" s="16">
        <v>6513.9</v>
      </c>
      <c r="K16" s="16">
        <v>-1649.9</v>
      </c>
      <c r="L16" s="16">
        <v>8163.799999999999</v>
      </c>
      <c r="M16" s="16">
        <v>5424.9</v>
      </c>
      <c r="N16" s="19">
        <f t="shared" si="1"/>
        <v>66.4506724809525</v>
      </c>
    </row>
    <row r="17" spans="1:14" ht="49.5">
      <c r="A17" s="15">
        <v>12</v>
      </c>
      <c r="B17" s="47" t="s">
        <v>263</v>
      </c>
      <c r="C17" s="21">
        <v>967</v>
      </c>
      <c r="D17" s="15">
        <v>10</v>
      </c>
      <c r="E17" s="16">
        <v>5040</v>
      </c>
      <c r="F17" s="16">
        <v>13931.300000000001</v>
      </c>
      <c r="G17" s="16">
        <v>3228.4000000000015</v>
      </c>
      <c r="H17" s="17">
        <f t="shared" si="0"/>
        <v>23.173716738567123</v>
      </c>
      <c r="I17" s="16">
        <v>10102.9</v>
      </c>
      <c r="J17" s="16">
        <v>13377.900000000001</v>
      </c>
      <c r="K17" s="16">
        <v>0</v>
      </c>
      <c r="L17" s="16">
        <v>13377.900000000001</v>
      </c>
      <c r="M17" s="16">
        <v>8732.8</v>
      </c>
      <c r="N17" s="19">
        <f t="shared" si="1"/>
        <v>65.27780892367261</v>
      </c>
    </row>
    <row r="18" spans="1:14" ht="16.5">
      <c r="A18" s="15">
        <v>13</v>
      </c>
      <c r="B18" s="15" t="s">
        <v>229</v>
      </c>
      <c r="C18" s="21">
        <v>577</v>
      </c>
      <c r="D18" s="15">
        <v>7</v>
      </c>
      <c r="E18" s="16">
        <v>4368</v>
      </c>
      <c r="F18" s="16">
        <v>8970.6</v>
      </c>
      <c r="G18" s="16">
        <v>1613.7000000000007</v>
      </c>
      <c r="H18" s="17">
        <f t="shared" si="0"/>
        <v>17.988763293425198</v>
      </c>
      <c r="I18" s="16">
        <v>6756.9</v>
      </c>
      <c r="J18" s="16">
        <v>8848.1</v>
      </c>
      <c r="K18" s="16">
        <v>0</v>
      </c>
      <c r="L18" s="16">
        <v>8848.1</v>
      </c>
      <c r="M18" s="16">
        <v>5751.5</v>
      </c>
      <c r="N18" s="19">
        <f t="shared" si="1"/>
        <v>65.00265593743289</v>
      </c>
    </row>
    <row r="19" spans="1:14" ht="16.5">
      <c r="A19" s="15">
        <v>14</v>
      </c>
      <c r="B19" s="15" t="s">
        <v>227</v>
      </c>
      <c r="C19" s="21">
        <v>636</v>
      </c>
      <c r="D19" s="15">
        <v>9</v>
      </c>
      <c r="E19" s="16">
        <v>6396</v>
      </c>
      <c r="F19" s="16">
        <v>11734</v>
      </c>
      <c r="G19" s="16">
        <v>6488.7</v>
      </c>
      <c r="H19" s="17">
        <f t="shared" si="0"/>
        <v>55.29827850690302</v>
      </c>
      <c r="I19" s="16">
        <v>5245.3</v>
      </c>
      <c r="J19" s="16">
        <v>11390</v>
      </c>
      <c r="K19" s="16">
        <v>0</v>
      </c>
      <c r="L19" s="16">
        <v>11390</v>
      </c>
      <c r="M19" s="16">
        <v>7042.2</v>
      </c>
      <c r="N19" s="19">
        <f t="shared" si="1"/>
        <v>61.82791922739245</v>
      </c>
    </row>
    <row r="20" spans="1:14" ht="16.5">
      <c r="A20" s="15">
        <v>15</v>
      </c>
      <c r="B20" s="15" t="s">
        <v>235</v>
      </c>
      <c r="C20" s="21">
        <v>335</v>
      </c>
      <c r="D20" s="15">
        <v>6</v>
      </c>
      <c r="E20" s="16">
        <v>2862</v>
      </c>
      <c r="F20" s="16">
        <v>5641.5</v>
      </c>
      <c r="G20" s="16">
        <v>1377.3999999999996</v>
      </c>
      <c r="H20" s="17">
        <f t="shared" si="0"/>
        <v>24.415492333599214</v>
      </c>
      <c r="I20" s="16">
        <v>4264.1</v>
      </c>
      <c r="J20" s="16">
        <v>5042.7</v>
      </c>
      <c r="K20" s="16">
        <v>0</v>
      </c>
      <c r="L20" s="16">
        <v>5042.7</v>
      </c>
      <c r="M20" s="16">
        <v>3100.7</v>
      </c>
      <c r="N20" s="19">
        <f t="shared" si="1"/>
        <v>61.48888492275964</v>
      </c>
    </row>
    <row r="21" spans="1:14" ht="16.5">
      <c r="A21" s="15">
        <v>16</v>
      </c>
      <c r="B21" s="15" t="s">
        <v>224</v>
      </c>
      <c r="C21" s="21">
        <v>804</v>
      </c>
      <c r="D21" s="15">
        <v>7</v>
      </c>
      <c r="E21" s="16">
        <v>6360</v>
      </c>
      <c r="F21" s="16">
        <v>11923.499999999998</v>
      </c>
      <c r="G21" s="16">
        <v>2227.199999999999</v>
      </c>
      <c r="H21" s="17">
        <f t="shared" si="0"/>
        <v>18.679079129450237</v>
      </c>
      <c r="I21" s="16">
        <v>9096.3</v>
      </c>
      <c r="J21" s="16">
        <v>12051.199999999999</v>
      </c>
      <c r="K21" s="16">
        <v>-1381.4</v>
      </c>
      <c r="L21" s="16">
        <v>13432.599999999999</v>
      </c>
      <c r="M21" s="16">
        <v>8170.299999999999</v>
      </c>
      <c r="N21" s="19">
        <f t="shared" si="1"/>
        <v>60.82441225079285</v>
      </c>
    </row>
    <row r="22" spans="1:14" ht="16.5">
      <c r="A22" s="15">
        <v>17</v>
      </c>
      <c r="B22" s="15" t="s">
        <v>232</v>
      </c>
      <c r="C22" s="21">
        <v>439</v>
      </c>
      <c r="D22" s="15">
        <v>8</v>
      </c>
      <c r="E22" s="16">
        <v>3900</v>
      </c>
      <c r="F22" s="16">
        <v>7269.5</v>
      </c>
      <c r="G22" s="16">
        <v>3267.5</v>
      </c>
      <c r="H22" s="17">
        <f t="shared" si="0"/>
        <v>44.94807070637595</v>
      </c>
      <c r="I22" s="16">
        <v>4002</v>
      </c>
      <c r="J22" s="16">
        <v>8096.299999999999</v>
      </c>
      <c r="K22" s="16">
        <v>0</v>
      </c>
      <c r="L22" s="16">
        <v>8096.299999999999</v>
      </c>
      <c r="M22" s="16">
        <v>4901.2</v>
      </c>
      <c r="N22" s="19">
        <f t="shared" si="1"/>
        <v>60.53629435668145</v>
      </c>
    </row>
    <row r="23" spans="1:14" ht="16.5">
      <c r="A23" s="15">
        <v>18</v>
      </c>
      <c r="B23" s="15" t="s">
        <v>225</v>
      </c>
      <c r="C23" s="21">
        <v>418</v>
      </c>
      <c r="D23" s="15">
        <v>6</v>
      </c>
      <c r="E23" s="16">
        <v>4560</v>
      </c>
      <c r="F23" s="16">
        <v>9680.2</v>
      </c>
      <c r="G23" s="16">
        <v>3359.6000000000004</v>
      </c>
      <c r="H23" s="17">
        <f t="shared" si="0"/>
        <v>34.70589450631185</v>
      </c>
      <c r="I23" s="16">
        <v>5720.6</v>
      </c>
      <c r="J23" s="16">
        <v>9829.7</v>
      </c>
      <c r="K23" s="16">
        <v>-45.4</v>
      </c>
      <c r="L23" s="16">
        <f>J23-K23</f>
        <v>9875.1</v>
      </c>
      <c r="M23" s="16">
        <v>5894</v>
      </c>
      <c r="N23" s="19">
        <f t="shared" si="1"/>
        <v>59.68547153952871</v>
      </c>
    </row>
    <row r="24" spans="1:14" ht="16.5">
      <c r="A24" s="15">
        <v>19</v>
      </c>
      <c r="B24" s="21" t="s">
        <v>242</v>
      </c>
      <c r="C24" s="21">
        <v>857</v>
      </c>
      <c r="D24" s="21">
        <v>13</v>
      </c>
      <c r="E24" s="16">
        <v>7272</v>
      </c>
      <c r="F24" s="16">
        <v>12758.5</v>
      </c>
      <c r="G24" s="16">
        <v>1451.7999999999993</v>
      </c>
      <c r="H24" s="17">
        <f t="shared" si="0"/>
        <v>11.37908061292471</v>
      </c>
      <c r="I24" s="16">
        <v>10706.7</v>
      </c>
      <c r="J24" s="16">
        <v>18489.7</v>
      </c>
      <c r="K24" s="16">
        <v>0</v>
      </c>
      <c r="L24" s="16">
        <v>18489.7</v>
      </c>
      <c r="M24" s="16">
        <v>9533</v>
      </c>
      <c r="N24" s="19">
        <f t="shared" si="1"/>
        <v>51.55843523691569</v>
      </c>
    </row>
    <row r="25" spans="1:14" ht="16.5">
      <c r="A25" s="15">
        <v>20</v>
      </c>
      <c r="B25" s="21" t="s">
        <v>243</v>
      </c>
      <c r="C25" s="21">
        <v>671</v>
      </c>
      <c r="D25" s="21">
        <v>8</v>
      </c>
      <c r="E25" s="16">
        <v>4008</v>
      </c>
      <c r="F25" s="16">
        <v>10490.8</v>
      </c>
      <c r="G25" s="16">
        <v>3395.699999999999</v>
      </c>
      <c r="H25" s="17">
        <f t="shared" si="0"/>
        <v>32.36836084950623</v>
      </c>
      <c r="I25" s="16">
        <v>6495.1</v>
      </c>
      <c r="J25" s="16">
        <v>11046.399999999998</v>
      </c>
      <c r="K25" s="16">
        <v>-23.9</v>
      </c>
      <c r="L25" s="16">
        <v>11070.299999999997</v>
      </c>
      <c r="M25" s="16">
        <v>5569.2</v>
      </c>
      <c r="N25" s="19">
        <f t="shared" si="1"/>
        <v>50.30757974038645</v>
      </c>
    </row>
    <row r="26" spans="1:14" ht="16.5">
      <c r="A26" s="15">
        <v>21</v>
      </c>
      <c r="B26" s="21" t="s">
        <v>240</v>
      </c>
      <c r="C26" s="21">
        <v>883</v>
      </c>
      <c r="D26" s="21">
        <v>9</v>
      </c>
      <c r="E26" s="16">
        <v>6540</v>
      </c>
      <c r="F26" s="16">
        <v>15865.500000000004</v>
      </c>
      <c r="G26" s="16">
        <v>6918.300000000003</v>
      </c>
      <c r="H26" s="17">
        <f t="shared" si="0"/>
        <v>43.60593741136429</v>
      </c>
      <c r="I26" s="16">
        <v>8347.2</v>
      </c>
      <c r="J26" s="16">
        <v>15026.899999999998</v>
      </c>
      <c r="K26" s="16">
        <v>0</v>
      </c>
      <c r="L26" s="16">
        <v>15026.899999999998</v>
      </c>
      <c r="M26" s="16">
        <v>7492.799999999999</v>
      </c>
      <c r="N26" s="19">
        <f t="shared" si="1"/>
        <v>49.862579773606</v>
      </c>
    </row>
    <row r="27" spans="1:14" ht="16.5">
      <c r="A27" s="15">
        <v>22</v>
      </c>
      <c r="B27" s="15" t="s">
        <v>237</v>
      </c>
      <c r="C27" s="21">
        <v>392</v>
      </c>
      <c r="D27" s="15">
        <v>8</v>
      </c>
      <c r="E27" s="16">
        <v>3792</v>
      </c>
      <c r="F27" s="16">
        <v>5795.2</v>
      </c>
      <c r="G27" s="50">
        <v>1536.5</v>
      </c>
      <c r="H27" s="17">
        <f t="shared" si="0"/>
        <v>26.513321369409166</v>
      </c>
      <c r="I27" s="16">
        <v>3658.7</v>
      </c>
      <c r="J27" s="16">
        <v>9811.3</v>
      </c>
      <c r="K27" s="16">
        <v>-448.5</v>
      </c>
      <c r="L27" s="16">
        <v>10259.8</v>
      </c>
      <c r="M27" s="16">
        <v>4942.3</v>
      </c>
      <c r="N27" s="19">
        <f t="shared" si="1"/>
        <v>48.171504317822965</v>
      </c>
    </row>
    <row r="28" spans="1:14" ht="16.5">
      <c r="A28" s="15">
        <v>23</v>
      </c>
      <c r="B28" s="15" t="s">
        <v>223</v>
      </c>
      <c r="C28" s="21">
        <v>625</v>
      </c>
      <c r="D28" s="15">
        <v>7</v>
      </c>
      <c r="E28" s="16">
        <v>3024</v>
      </c>
      <c r="F28" s="16">
        <v>8793.6</v>
      </c>
      <c r="G28" s="16">
        <v>1071</v>
      </c>
      <c r="H28" s="17">
        <f t="shared" si="0"/>
        <v>12.179312227074234</v>
      </c>
      <c r="I28" s="16">
        <v>7722.6</v>
      </c>
      <c r="J28" s="16">
        <v>8722.699999999999</v>
      </c>
      <c r="K28" s="16">
        <v>0</v>
      </c>
      <c r="L28" s="16">
        <v>8722.699999999999</v>
      </c>
      <c r="M28" s="16">
        <v>3839.6</v>
      </c>
      <c r="N28" s="19">
        <f t="shared" si="1"/>
        <v>44.01848051635389</v>
      </c>
    </row>
  </sheetData>
  <sheetProtection/>
  <mergeCells count="2">
    <mergeCell ref="A3:N3"/>
    <mergeCell ref="L2:N2"/>
  </mergeCells>
  <printOptions/>
  <pageMargins left="0.17" right="0.16" top="0.17" bottom="0.75" header="0.31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3" sqref="K3"/>
    </sheetView>
  </sheetViews>
  <sheetFormatPr defaultColWidth="9.140625" defaultRowHeight="15"/>
  <cols>
    <col min="1" max="1" width="4.7109375" style="8" customWidth="1"/>
    <col min="2" max="2" width="14.57421875" style="8" customWidth="1"/>
    <col min="3" max="3" width="7.7109375" style="8" customWidth="1"/>
    <col min="4" max="4" width="9.7109375" style="8" hidden="1" customWidth="1"/>
    <col min="5" max="5" width="9.00390625" style="8" hidden="1" customWidth="1"/>
    <col min="6" max="6" width="11.57421875" style="22" customWidth="1"/>
    <col min="7" max="8" width="10.421875" style="22" customWidth="1"/>
    <col min="9" max="9" width="11.00390625" style="22" customWidth="1"/>
    <col min="10" max="10" width="9.8515625" style="22" customWidth="1"/>
    <col min="11" max="11" width="11.140625" style="22" customWidth="1"/>
    <col min="12" max="13" width="9.8515625" style="22" customWidth="1"/>
    <col min="14" max="14" width="12.421875" style="22" customWidth="1"/>
    <col min="15" max="16384" width="9.140625" style="8" customWidth="1"/>
  </cols>
  <sheetData>
    <row r="1" spans="1:14" ht="36" customHeight="1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3" spans="1:14" ht="162.75">
      <c r="A3" s="9" t="s">
        <v>5</v>
      </c>
      <c r="B3" s="10" t="s">
        <v>0</v>
      </c>
      <c r="C3" s="10" t="s">
        <v>6</v>
      </c>
      <c r="D3" s="11" t="s">
        <v>246</v>
      </c>
      <c r="E3" s="11" t="s">
        <v>247</v>
      </c>
      <c r="F3" s="12" t="s">
        <v>1</v>
      </c>
      <c r="G3" s="12" t="s">
        <v>2</v>
      </c>
      <c r="H3" s="13" t="s">
        <v>253</v>
      </c>
      <c r="I3" s="1" t="s">
        <v>3</v>
      </c>
      <c r="J3" s="12" t="s">
        <v>4</v>
      </c>
      <c r="K3" s="10" t="s">
        <v>254</v>
      </c>
      <c r="L3" s="10" t="s">
        <v>255</v>
      </c>
      <c r="M3" s="10" t="s">
        <v>256</v>
      </c>
      <c r="N3" s="14" t="s">
        <v>257</v>
      </c>
    </row>
    <row r="4" spans="1:14" ht="16.5">
      <c r="A4" s="15">
        <v>1</v>
      </c>
      <c r="B4" s="15" t="s">
        <v>43</v>
      </c>
      <c r="C4" s="15">
        <v>554</v>
      </c>
      <c r="D4" s="15">
        <v>8</v>
      </c>
      <c r="E4" s="16">
        <v>4776</v>
      </c>
      <c r="F4" s="16">
        <v>8246.1</v>
      </c>
      <c r="G4" s="16">
        <v>1183.3999999999999</v>
      </c>
      <c r="H4" s="17">
        <v>14.351026545882291</v>
      </c>
      <c r="I4" s="18">
        <v>6651.2</v>
      </c>
      <c r="J4" s="16">
        <v>8673.3</v>
      </c>
      <c r="K4" s="16">
        <v>0</v>
      </c>
      <c r="L4" s="16">
        <v>8673.3</v>
      </c>
      <c r="M4" s="16">
        <v>8608.3</v>
      </c>
      <c r="N4" s="19">
        <f aca="true" t="shared" si="0" ref="N4:N46">M4/L4*100</f>
        <v>99.25057359943736</v>
      </c>
    </row>
    <row r="5" spans="1:14" ht="16.5">
      <c r="A5" s="15">
        <v>2</v>
      </c>
      <c r="B5" s="15" t="s">
        <v>32</v>
      </c>
      <c r="C5" s="15">
        <v>435</v>
      </c>
      <c r="D5" s="15">
        <v>6</v>
      </c>
      <c r="E5" s="16">
        <v>2880</v>
      </c>
      <c r="F5" s="16">
        <v>7086.400000000001</v>
      </c>
      <c r="G5" s="16">
        <v>2007.3</v>
      </c>
      <c r="H5" s="17">
        <v>28.32608941070219</v>
      </c>
      <c r="I5" s="18">
        <v>5252.6</v>
      </c>
      <c r="J5" s="16">
        <v>5881.0019999999995</v>
      </c>
      <c r="K5" s="16">
        <v>-360.808</v>
      </c>
      <c r="L5" s="16">
        <v>6241.8099999999995</v>
      </c>
      <c r="M5" s="16">
        <v>5968.5599999999995</v>
      </c>
      <c r="N5" s="19">
        <f t="shared" si="0"/>
        <v>95.62226341397768</v>
      </c>
    </row>
    <row r="6" spans="1:14" ht="16.5">
      <c r="A6" s="15">
        <v>3</v>
      </c>
      <c r="B6" s="15" t="s">
        <v>51</v>
      </c>
      <c r="C6" s="15">
        <v>387</v>
      </c>
      <c r="D6" s="15">
        <v>6</v>
      </c>
      <c r="E6" s="16">
        <v>3600</v>
      </c>
      <c r="F6" s="16">
        <v>6309.6</v>
      </c>
      <c r="G6" s="16">
        <v>1390.5</v>
      </c>
      <c r="H6" s="17">
        <v>22.037847090148343</v>
      </c>
      <c r="I6" s="18">
        <v>4731.3</v>
      </c>
      <c r="J6" s="16">
        <v>6161.702</v>
      </c>
      <c r="K6" s="16">
        <v>0</v>
      </c>
      <c r="L6" s="16">
        <v>6161.702</v>
      </c>
      <c r="M6" s="16">
        <v>5751.902</v>
      </c>
      <c r="N6" s="19">
        <f t="shared" si="0"/>
        <v>93.34924019369973</v>
      </c>
    </row>
    <row r="7" spans="1:14" ht="16.5">
      <c r="A7" s="15">
        <v>4</v>
      </c>
      <c r="B7" s="15" t="s">
        <v>21</v>
      </c>
      <c r="C7" s="15">
        <v>679</v>
      </c>
      <c r="D7" s="15">
        <v>5</v>
      </c>
      <c r="E7" s="16">
        <v>6420</v>
      </c>
      <c r="F7" s="16">
        <v>10674.300000000001</v>
      </c>
      <c r="G7" s="16">
        <v>3614.9999999999995</v>
      </c>
      <c r="H7" s="17">
        <v>33.866389365110585</v>
      </c>
      <c r="I7" s="18">
        <v>6941</v>
      </c>
      <c r="J7" s="16">
        <v>10674.204000000002</v>
      </c>
      <c r="K7" s="16">
        <v>-27.84</v>
      </c>
      <c r="L7" s="16">
        <v>10702.044000000002</v>
      </c>
      <c r="M7" s="16">
        <v>9745.54</v>
      </c>
      <c r="N7" s="19">
        <f t="shared" si="0"/>
        <v>91.06241760919688</v>
      </c>
    </row>
    <row r="8" spans="1:14" ht="16.5">
      <c r="A8" s="15">
        <v>5</v>
      </c>
      <c r="B8" s="15" t="s">
        <v>22</v>
      </c>
      <c r="C8" s="15">
        <v>590</v>
      </c>
      <c r="D8" s="15">
        <v>6</v>
      </c>
      <c r="E8" s="16">
        <v>3396</v>
      </c>
      <c r="F8" s="16">
        <v>8148.3</v>
      </c>
      <c r="G8" s="16">
        <v>3478.1000000000004</v>
      </c>
      <c r="H8" s="17">
        <v>37.084736629395124</v>
      </c>
      <c r="I8" s="18">
        <v>3684</v>
      </c>
      <c r="J8" s="16">
        <v>7422.822</v>
      </c>
      <c r="K8" s="16">
        <v>0</v>
      </c>
      <c r="L8" s="16">
        <v>7422.822</v>
      </c>
      <c r="M8" s="16">
        <v>6649.822</v>
      </c>
      <c r="N8" s="19">
        <f t="shared" si="0"/>
        <v>89.58617086601295</v>
      </c>
    </row>
    <row r="9" spans="1:14" ht="16.5">
      <c r="A9" s="15">
        <v>6</v>
      </c>
      <c r="B9" s="15" t="s">
        <v>20</v>
      </c>
      <c r="C9" s="15">
        <v>494</v>
      </c>
      <c r="D9" s="15">
        <v>8</v>
      </c>
      <c r="E9" s="16">
        <v>3564</v>
      </c>
      <c r="F9" s="16">
        <v>7144.300000000001</v>
      </c>
      <c r="G9" s="16">
        <v>1622.1999999999998</v>
      </c>
      <c r="H9" s="17">
        <v>22.706213344904324</v>
      </c>
      <c r="I9" s="18">
        <v>5607.9</v>
      </c>
      <c r="J9" s="16">
        <v>7144.951999999999</v>
      </c>
      <c r="K9" s="16">
        <v>0</v>
      </c>
      <c r="L9" s="16">
        <v>7144.951999999999</v>
      </c>
      <c r="M9" s="16">
        <v>6323.7519999999995</v>
      </c>
      <c r="N9" s="19">
        <f t="shared" si="0"/>
        <v>88.50657079291786</v>
      </c>
    </row>
    <row r="10" spans="1:14" ht="16.5">
      <c r="A10" s="15">
        <v>7</v>
      </c>
      <c r="B10" s="15" t="s">
        <v>14</v>
      </c>
      <c r="C10" s="15">
        <v>481</v>
      </c>
      <c r="D10" s="15">
        <v>6</v>
      </c>
      <c r="E10" s="16">
        <v>4368</v>
      </c>
      <c r="F10" s="16">
        <v>9081.6</v>
      </c>
      <c r="G10" s="16">
        <v>4958.8</v>
      </c>
      <c r="H10" s="17">
        <v>54.60271317829457</v>
      </c>
      <c r="I10" s="18">
        <v>3758.3</v>
      </c>
      <c r="J10" s="16">
        <v>8923.739</v>
      </c>
      <c r="K10" s="16">
        <v>-370.48</v>
      </c>
      <c r="L10" s="16">
        <v>9294.219</v>
      </c>
      <c r="M10" s="16">
        <v>7989.739</v>
      </c>
      <c r="N10" s="19">
        <f t="shared" si="0"/>
        <v>85.9646087530324</v>
      </c>
    </row>
    <row r="11" spans="1:16" ht="16.5">
      <c r="A11" s="15">
        <v>8</v>
      </c>
      <c r="B11" s="15" t="s">
        <v>39</v>
      </c>
      <c r="C11" s="15">
        <v>576</v>
      </c>
      <c r="D11" s="15">
        <v>5</v>
      </c>
      <c r="E11" s="16">
        <v>3864</v>
      </c>
      <c r="F11" s="16">
        <v>7849.400000000001</v>
      </c>
      <c r="G11" s="16">
        <v>2609.2</v>
      </c>
      <c r="H11" s="17">
        <v>33.240757255331616</v>
      </c>
      <c r="I11" s="18">
        <v>4828.2</v>
      </c>
      <c r="J11" s="16">
        <v>7764.398000000001</v>
      </c>
      <c r="K11" s="16">
        <v>0</v>
      </c>
      <c r="L11" s="16">
        <v>7764.398000000001</v>
      </c>
      <c r="M11" s="16">
        <v>6652.16</v>
      </c>
      <c r="N11" s="19">
        <f t="shared" si="0"/>
        <v>85.67515472545327</v>
      </c>
      <c r="O11" s="20"/>
      <c r="P11" s="20"/>
    </row>
    <row r="12" spans="1:14" ht="16.5">
      <c r="A12" s="15">
        <v>9</v>
      </c>
      <c r="B12" s="15" t="s">
        <v>29</v>
      </c>
      <c r="C12" s="15">
        <v>385</v>
      </c>
      <c r="D12" s="15">
        <v>5</v>
      </c>
      <c r="E12" s="16">
        <v>3120</v>
      </c>
      <c r="F12" s="16">
        <v>6737.7</v>
      </c>
      <c r="G12" s="16">
        <v>3516.2</v>
      </c>
      <c r="H12" s="17">
        <v>52.186948068331915</v>
      </c>
      <c r="I12" s="18">
        <v>3027.6</v>
      </c>
      <c r="J12" s="16">
        <v>7172.917</v>
      </c>
      <c r="K12" s="16">
        <v>0</v>
      </c>
      <c r="L12" s="16">
        <v>7172.917</v>
      </c>
      <c r="M12" s="16">
        <v>6142.077</v>
      </c>
      <c r="N12" s="19">
        <f t="shared" si="0"/>
        <v>85.62871980813385</v>
      </c>
    </row>
    <row r="13" spans="1:14" ht="16.5">
      <c r="A13" s="15">
        <v>10</v>
      </c>
      <c r="B13" s="15" t="s">
        <v>30</v>
      </c>
      <c r="C13" s="15">
        <v>957</v>
      </c>
      <c r="D13" s="15">
        <v>10</v>
      </c>
      <c r="E13" s="16">
        <v>7860</v>
      </c>
      <c r="F13" s="16">
        <v>14314</v>
      </c>
      <c r="G13" s="16">
        <v>2559.8</v>
      </c>
      <c r="H13" s="17">
        <v>17.8831912812631</v>
      </c>
      <c r="I13" s="18">
        <v>11411.7</v>
      </c>
      <c r="J13" s="16">
        <v>11729.657</v>
      </c>
      <c r="K13" s="16">
        <v>0</v>
      </c>
      <c r="L13" s="16">
        <v>11729.657</v>
      </c>
      <c r="M13" s="16">
        <v>9947.657</v>
      </c>
      <c r="N13" s="19">
        <f t="shared" si="0"/>
        <v>84.80773990236884</v>
      </c>
    </row>
    <row r="14" spans="1:14" ht="16.5">
      <c r="A14" s="15">
        <v>11</v>
      </c>
      <c r="B14" s="15" t="s">
        <v>53</v>
      </c>
      <c r="C14" s="15">
        <v>521</v>
      </c>
      <c r="D14" s="15">
        <v>6</v>
      </c>
      <c r="E14" s="16">
        <v>6408</v>
      </c>
      <c r="F14" s="16">
        <v>10534.599999999999</v>
      </c>
      <c r="G14" s="16">
        <v>3593.1000000000004</v>
      </c>
      <c r="H14" s="17">
        <v>34.10760731304464</v>
      </c>
      <c r="I14" s="18">
        <v>5659.1</v>
      </c>
      <c r="J14" s="16">
        <v>9843.79</v>
      </c>
      <c r="K14" s="16">
        <v>0</v>
      </c>
      <c r="L14" s="16">
        <v>9843.79</v>
      </c>
      <c r="M14" s="16">
        <v>8306.69</v>
      </c>
      <c r="N14" s="19">
        <f t="shared" si="0"/>
        <v>84.38507932412212</v>
      </c>
    </row>
    <row r="15" spans="1:14" ht="16.5">
      <c r="A15" s="15">
        <v>12</v>
      </c>
      <c r="B15" s="15" t="s">
        <v>25</v>
      </c>
      <c r="C15" s="15">
        <v>534</v>
      </c>
      <c r="D15" s="15">
        <v>7</v>
      </c>
      <c r="E15" s="16">
        <v>4560</v>
      </c>
      <c r="F15" s="16">
        <v>7969.599999999999</v>
      </c>
      <c r="G15" s="16">
        <v>1210.4</v>
      </c>
      <c r="H15" s="17">
        <v>15.187713310580206</v>
      </c>
      <c r="I15" s="18">
        <v>6298.1</v>
      </c>
      <c r="J15" s="16">
        <v>7130.609</v>
      </c>
      <c r="K15" s="16">
        <v>-491</v>
      </c>
      <c r="L15" s="16">
        <v>7621.609</v>
      </c>
      <c r="M15" s="16">
        <v>6141.639</v>
      </c>
      <c r="N15" s="19">
        <f t="shared" si="0"/>
        <v>80.58192174382076</v>
      </c>
    </row>
    <row r="16" spans="1:14" ht="16.5">
      <c r="A16" s="15">
        <v>13</v>
      </c>
      <c r="B16" s="15" t="s">
        <v>37</v>
      </c>
      <c r="C16" s="15">
        <v>463</v>
      </c>
      <c r="D16" s="15">
        <v>4</v>
      </c>
      <c r="E16" s="16">
        <v>3360</v>
      </c>
      <c r="F16" s="16">
        <v>7082.6</v>
      </c>
      <c r="G16" s="16">
        <v>2164.2000000000003</v>
      </c>
      <c r="H16" s="17">
        <v>30.556575268969027</v>
      </c>
      <c r="I16" s="18">
        <v>4409.4</v>
      </c>
      <c r="J16" s="16">
        <v>6897.035</v>
      </c>
      <c r="K16" s="16">
        <v>0</v>
      </c>
      <c r="L16" s="16">
        <v>6897.035</v>
      </c>
      <c r="M16" s="16">
        <v>5507.195</v>
      </c>
      <c r="N16" s="19">
        <f t="shared" si="0"/>
        <v>79.84873210009809</v>
      </c>
    </row>
    <row r="17" spans="1:14" ht="16.5">
      <c r="A17" s="15">
        <v>14</v>
      </c>
      <c r="B17" s="15" t="s">
        <v>47</v>
      </c>
      <c r="C17" s="15">
        <v>638</v>
      </c>
      <c r="D17" s="15">
        <v>10</v>
      </c>
      <c r="E17" s="16">
        <v>5952</v>
      </c>
      <c r="F17" s="16">
        <v>12944.4</v>
      </c>
      <c r="G17" s="16">
        <v>5961.599999999999</v>
      </c>
      <c r="H17" s="17">
        <v>46.05543710021321</v>
      </c>
      <c r="I17" s="18">
        <v>6492.5</v>
      </c>
      <c r="J17" s="16">
        <v>12944.408000000001</v>
      </c>
      <c r="K17" s="16">
        <v>0</v>
      </c>
      <c r="L17" s="16">
        <v>12944.408000000001</v>
      </c>
      <c r="M17" s="16">
        <v>10318.402</v>
      </c>
      <c r="N17" s="19">
        <f t="shared" si="0"/>
        <v>79.71320125261812</v>
      </c>
    </row>
    <row r="18" spans="1:14" ht="16.5">
      <c r="A18" s="15">
        <v>15</v>
      </c>
      <c r="B18" s="15" t="s">
        <v>52</v>
      </c>
      <c r="C18" s="15">
        <v>453</v>
      </c>
      <c r="D18" s="15">
        <v>6</v>
      </c>
      <c r="E18" s="16">
        <v>3900</v>
      </c>
      <c r="F18" s="16">
        <v>7869.4</v>
      </c>
      <c r="G18" s="16">
        <v>2853.4</v>
      </c>
      <c r="H18" s="17">
        <v>36.2594352809617</v>
      </c>
      <c r="I18" s="18">
        <v>4494.1</v>
      </c>
      <c r="J18" s="16">
        <v>7332.1</v>
      </c>
      <c r="K18" s="16">
        <v>0</v>
      </c>
      <c r="L18" s="16">
        <v>7332.1</v>
      </c>
      <c r="M18" s="16">
        <v>5770.8</v>
      </c>
      <c r="N18" s="19">
        <f t="shared" si="0"/>
        <v>78.70596418488563</v>
      </c>
    </row>
    <row r="19" spans="1:14" ht="16.5">
      <c r="A19" s="15">
        <v>16</v>
      </c>
      <c r="B19" s="15" t="s">
        <v>44</v>
      </c>
      <c r="C19" s="15">
        <v>545</v>
      </c>
      <c r="D19" s="15">
        <v>7</v>
      </c>
      <c r="E19" s="16">
        <v>4075.2</v>
      </c>
      <c r="F19" s="16">
        <v>7698.5</v>
      </c>
      <c r="G19" s="16">
        <v>1529.8</v>
      </c>
      <c r="H19" s="17">
        <v>19.871403520166265</v>
      </c>
      <c r="I19" s="18">
        <v>6390.5</v>
      </c>
      <c r="J19" s="16">
        <v>6972.926000000001</v>
      </c>
      <c r="K19" s="16">
        <v>0</v>
      </c>
      <c r="L19" s="16">
        <v>6972.926000000001</v>
      </c>
      <c r="M19" s="16">
        <v>5439.486000000001</v>
      </c>
      <c r="N19" s="19">
        <f t="shared" si="0"/>
        <v>78.00865805832443</v>
      </c>
    </row>
    <row r="20" spans="1:14" ht="16.5">
      <c r="A20" s="15">
        <v>17</v>
      </c>
      <c r="B20" s="15" t="s">
        <v>34</v>
      </c>
      <c r="C20" s="15">
        <v>783</v>
      </c>
      <c r="D20" s="15">
        <v>5</v>
      </c>
      <c r="E20" s="16">
        <v>4680</v>
      </c>
      <c r="F20" s="16">
        <v>14251.7</v>
      </c>
      <c r="G20" s="16">
        <v>5716.7</v>
      </c>
      <c r="H20" s="17">
        <v>40.11240764259702</v>
      </c>
      <c r="I20" s="18">
        <v>7826</v>
      </c>
      <c r="J20" s="16">
        <v>13123.696</v>
      </c>
      <c r="K20" s="16">
        <v>-99.3</v>
      </c>
      <c r="L20" s="16">
        <v>13222.996</v>
      </c>
      <c r="M20" s="16">
        <v>10211.996</v>
      </c>
      <c r="N20" s="19">
        <f t="shared" si="0"/>
        <v>77.22906367059326</v>
      </c>
    </row>
    <row r="21" spans="1:14" ht="16.5">
      <c r="A21" s="15">
        <v>18</v>
      </c>
      <c r="B21" s="15" t="s">
        <v>27</v>
      </c>
      <c r="C21" s="15">
        <v>643</v>
      </c>
      <c r="D21" s="15">
        <v>9</v>
      </c>
      <c r="E21" s="16">
        <v>4440</v>
      </c>
      <c r="F21" s="16">
        <v>9896.400000000001</v>
      </c>
      <c r="G21" s="16">
        <v>3359.1</v>
      </c>
      <c r="H21" s="17">
        <v>33.94264581059779</v>
      </c>
      <c r="I21" s="18">
        <v>6153.3</v>
      </c>
      <c r="J21" s="16">
        <v>8512.777</v>
      </c>
      <c r="K21" s="16">
        <v>0</v>
      </c>
      <c r="L21" s="16">
        <v>8512.777</v>
      </c>
      <c r="M21" s="16">
        <v>6524.338</v>
      </c>
      <c r="N21" s="19">
        <f t="shared" si="0"/>
        <v>76.64171162947179</v>
      </c>
    </row>
    <row r="22" spans="1:14" ht="16.5">
      <c r="A22" s="15">
        <v>19</v>
      </c>
      <c r="B22" s="15" t="s">
        <v>28</v>
      </c>
      <c r="C22" s="15">
        <v>584</v>
      </c>
      <c r="D22" s="15">
        <v>8</v>
      </c>
      <c r="E22" s="16">
        <v>4368</v>
      </c>
      <c r="F22" s="16">
        <v>8052.700000000001</v>
      </c>
      <c r="G22" s="16">
        <v>1994.1999999999998</v>
      </c>
      <c r="H22" s="17">
        <v>24.76436474722763</v>
      </c>
      <c r="I22" s="18">
        <v>6747.8</v>
      </c>
      <c r="J22" s="16">
        <v>7884.114000000001</v>
      </c>
      <c r="K22" s="16">
        <v>0</v>
      </c>
      <c r="L22" s="16">
        <v>7884.114000000001</v>
      </c>
      <c r="M22" s="16">
        <v>5999.144</v>
      </c>
      <c r="N22" s="19">
        <f t="shared" si="0"/>
        <v>76.09154307002662</v>
      </c>
    </row>
    <row r="23" spans="1:14" ht="16.5">
      <c r="A23" s="15">
        <v>20</v>
      </c>
      <c r="B23" s="15" t="s">
        <v>23</v>
      </c>
      <c r="C23" s="15">
        <v>767</v>
      </c>
      <c r="D23" s="15">
        <v>8</v>
      </c>
      <c r="E23" s="16">
        <v>4320</v>
      </c>
      <c r="F23" s="16">
        <v>11072.4</v>
      </c>
      <c r="G23" s="16">
        <v>1884.1999999999998</v>
      </c>
      <c r="H23" s="17">
        <v>17.017087532964847</v>
      </c>
      <c r="I23" s="18">
        <v>8748.6</v>
      </c>
      <c r="J23" s="16">
        <v>8561.3</v>
      </c>
      <c r="K23" s="16">
        <v>0</v>
      </c>
      <c r="L23" s="16">
        <v>8561.3</v>
      </c>
      <c r="M23" s="16">
        <v>6460.8</v>
      </c>
      <c r="N23" s="19">
        <f t="shared" si="0"/>
        <v>75.46517468141522</v>
      </c>
    </row>
    <row r="24" spans="1:14" ht="16.5">
      <c r="A24" s="15">
        <v>21</v>
      </c>
      <c r="B24" s="15" t="s">
        <v>50</v>
      </c>
      <c r="C24" s="15">
        <v>493</v>
      </c>
      <c r="D24" s="15">
        <v>6</v>
      </c>
      <c r="E24" s="16">
        <v>3480</v>
      </c>
      <c r="F24" s="16">
        <v>7605.5</v>
      </c>
      <c r="G24" s="16">
        <v>1758.6000000000001</v>
      </c>
      <c r="H24" s="17">
        <v>23.122740122279932</v>
      </c>
      <c r="I24" s="18">
        <v>5654.2</v>
      </c>
      <c r="J24" s="16">
        <v>8178.639000000001</v>
      </c>
      <c r="K24" s="16">
        <v>-112.9</v>
      </c>
      <c r="L24" s="16">
        <v>8291.539</v>
      </c>
      <c r="M24" s="16">
        <v>6235.839</v>
      </c>
      <c r="N24" s="19">
        <f t="shared" si="0"/>
        <v>75.20725645745621</v>
      </c>
    </row>
    <row r="25" spans="1:14" ht="16.5">
      <c r="A25" s="15">
        <v>22</v>
      </c>
      <c r="B25" s="15" t="s">
        <v>261</v>
      </c>
      <c r="C25" s="15">
        <v>924</v>
      </c>
      <c r="D25" s="15">
        <v>9</v>
      </c>
      <c r="E25" s="16">
        <v>5328</v>
      </c>
      <c r="F25" s="16">
        <v>13548.100000000002</v>
      </c>
      <c r="G25" s="16">
        <v>4940.1</v>
      </c>
      <c r="H25" s="17">
        <v>36.46341553428156</v>
      </c>
      <c r="I25" s="18">
        <v>6996.6</v>
      </c>
      <c r="J25" s="16">
        <v>11305.76</v>
      </c>
      <c r="K25" s="16">
        <v>0</v>
      </c>
      <c r="L25" s="16">
        <v>11305.76</v>
      </c>
      <c r="M25" s="16">
        <v>8225</v>
      </c>
      <c r="N25" s="19">
        <f t="shared" si="0"/>
        <v>72.75052716491417</v>
      </c>
    </row>
    <row r="26" spans="1:14" ht="16.5">
      <c r="A26" s="15">
        <v>23</v>
      </c>
      <c r="B26" s="15" t="s">
        <v>19</v>
      </c>
      <c r="C26" s="15">
        <v>628</v>
      </c>
      <c r="D26" s="15">
        <v>7</v>
      </c>
      <c r="E26" s="16">
        <v>4980</v>
      </c>
      <c r="F26" s="16">
        <v>10822.199999999999</v>
      </c>
      <c r="G26" s="16">
        <v>5071.2</v>
      </c>
      <c r="H26" s="17">
        <v>46.85923379719466</v>
      </c>
      <c r="I26" s="18">
        <v>5209</v>
      </c>
      <c r="J26" s="16">
        <v>11534.002</v>
      </c>
      <c r="K26" s="16">
        <v>-106.088</v>
      </c>
      <c r="L26" s="16">
        <v>11640.09</v>
      </c>
      <c r="M26" s="16">
        <v>8298.6</v>
      </c>
      <c r="N26" s="19">
        <f t="shared" si="0"/>
        <v>71.2932631964186</v>
      </c>
    </row>
    <row r="27" spans="1:14" ht="16.5">
      <c r="A27" s="15">
        <v>24</v>
      </c>
      <c r="B27" s="15" t="s">
        <v>45</v>
      </c>
      <c r="C27" s="15">
        <v>530</v>
      </c>
      <c r="D27" s="15">
        <v>5</v>
      </c>
      <c r="E27" s="16">
        <v>4128</v>
      </c>
      <c r="F27" s="16">
        <v>9465.300000000001</v>
      </c>
      <c r="G27" s="16">
        <v>4351.3</v>
      </c>
      <c r="H27" s="17">
        <v>45.97107328874943</v>
      </c>
      <c r="I27" s="18">
        <v>4479.3</v>
      </c>
      <c r="J27" s="16">
        <v>7764.563000000001</v>
      </c>
      <c r="K27" s="16">
        <v>-1018.845</v>
      </c>
      <c r="L27" s="16">
        <v>8783.408000000001</v>
      </c>
      <c r="M27" s="16">
        <v>6106.778</v>
      </c>
      <c r="N27" s="19">
        <f t="shared" si="0"/>
        <v>69.52629321101786</v>
      </c>
    </row>
    <row r="28" spans="1:14" ht="16.5">
      <c r="A28" s="15">
        <v>25</v>
      </c>
      <c r="B28" s="15" t="s">
        <v>38</v>
      </c>
      <c r="C28" s="15">
        <v>635</v>
      </c>
      <c r="D28" s="15">
        <v>6</v>
      </c>
      <c r="E28" s="16">
        <v>4860</v>
      </c>
      <c r="F28" s="16">
        <v>8917.7</v>
      </c>
      <c r="G28" s="16">
        <v>3373.8999999999996</v>
      </c>
      <c r="H28" s="17">
        <v>37.83374636957959</v>
      </c>
      <c r="I28" s="18">
        <v>5399.1</v>
      </c>
      <c r="J28" s="16">
        <v>10707.277999999998</v>
      </c>
      <c r="K28" s="16">
        <v>0</v>
      </c>
      <c r="L28" s="16">
        <v>10707.277999999998</v>
      </c>
      <c r="M28" s="16">
        <v>7359.618</v>
      </c>
      <c r="N28" s="19">
        <f t="shared" si="0"/>
        <v>68.73472417546273</v>
      </c>
    </row>
    <row r="29" spans="1:14" ht="16.5">
      <c r="A29" s="15">
        <v>26</v>
      </c>
      <c r="B29" s="15" t="s">
        <v>16</v>
      </c>
      <c r="C29" s="15">
        <v>945</v>
      </c>
      <c r="D29" s="15">
        <v>10</v>
      </c>
      <c r="E29" s="16">
        <v>5700</v>
      </c>
      <c r="F29" s="16">
        <v>15125.6</v>
      </c>
      <c r="G29" s="16">
        <v>3366.5</v>
      </c>
      <c r="H29" s="17">
        <v>22.256968318612152</v>
      </c>
      <c r="I29" s="18">
        <v>11063.5</v>
      </c>
      <c r="J29" s="16">
        <v>15435.138</v>
      </c>
      <c r="K29" s="16">
        <v>-200</v>
      </c>
      <c r="L29" s="16">
        <v>15635.138</v>
      </c>
      <c r="M29" s="16">
        <v>10670.778</v>
      </c>
      <c r="N29" s="19">
        <f t="shared" si="0"/>
        <v>68.24869726125858</v>
      </c>
    </row>
    <row r="30" spans="1:14" ht="16.5">
      <c r="A30" s="15">
        <v>27</v>
      </c>
      <c r="B30" s="15" t="s">
        <v>17</v>
      </c>
      <c r="C30" s="15">
        <v>633</v>
      </c>
      <c r="D30" s="15">
        <v>5</v>
      </c>
      <c r="E30" s="16">
        <v>3960</v>
      </c>
      <c r="F30" s="16">
        <v>10406.699999999999</v>
      </c>
      <c r="G30" s="16">
        <v>2521.8</v>
      </c>
      <c r="H30" s="17">
        <v>24.232465623108194</v>
      </c>
      <c r="I30" s="18">
        <v>6891.2</v>
      </c>
      <c r="J30" s="16">
        <v>10071.436</v>
      </c>
      <c r="K30" s="16">
        <v>-11.099</v>
      </c>
      <c r="L30" s="16">
        <v>10082.535</v>
      </c>
      <c r="M30" s="16">
        <v>6878.255</v>
      </c>
      <c r="N30" s="19">
        <f t="shared" si="0"/>
        <v>68.21950035382966</v>
      </c>
    </row>
    <row r="31" spans="1:14" ht="16.5">
      <c r="A31" s="15">
        <v>28</v>
      </c>
      <c r="B31" s="15" t="s">
        <v>26</v>
      </c>
      <c r="C31" s="15">
        <v>717</v>
      </c>
      <c r="D31" s="15">
        <v>6</v>
      </c>
      <c r="E31" s="16">
        <v>5580</v>
      </c>
      <c r="F31" s="16">
        <v>11910.999999999998</v>
      </c>
      <c r="G31" s="16">
        <v>4761.200000000001</v>
      </c>
      <c r="H31" s="17">
        <v>39.973134077743275</v>
      </c>
      <c r="I31" s="18">
        <v>6122.9</v>
      </c>
      <c r="J31" s="16">
        <v>12188.463</v>
      </c>
      <c r="K31" s="16">
        <v>0</v>
      </c>
      <c r="L31" s="16">
        <v>12188.463</v>
      </c>
      <c r="M31" s="16">
        <v>8220.871</v>
      </c>
      <c r="N31" s="19">
        <f t="shared" si="0"/>
        <v>67.44797108544365</v>
      </c>
    </row>
    <row r="32" spans="1:14" ht="16.5">
      <c r="A32" s="15">
        <v>29</v>
      </c>
      <c r="B32" s="15" t="s">
        <v>40</v>
      </c>
      <c r="C32" s="15">
        <v>730</v>
      </c>
      <c r="D32" s="15">
        <v>7</v>
      </c>
      <c r="E32" s="16">
        <v>4548</v>
      </c>
      <c r="F32" s="16">
        <v>11503</v>
      </c>
      <c r="G32" s="16">
        <v>4069.1</v>
      </c>
      <c r="H32" s="17">
        <v>35.37425019560115</v>
      </c>
      <c r="I32" s="18">
        <v>7111.9</v>
      </c>
      <c r="J32" s="16">
        <v>10557.436</v>
      </c>
      <c r="K32" s="16">
        <v>0</v>
      </c>
      <c r="L32" s="16">
        <v>10557.436</v>
      </c>
      <c r="M32" s="16">
        <v>7118.656</v>
      </c>
      <c r="N32" s="19">
        <f t="shared" si="0"/>
        <v>67.42788684676849</v>
      </c>
    </row>
    <row r="33" spans="1:14" ht="16.5">
      <c r="A33" s="15">
        <v>30</v>
      </c>
      <c r="B33" s="15" t="s">
        <v>41</v>
      </c>
      <c r="C33" s="15">
        <v>845</v>
      </c>
      <c r="D33" s="15">
        <v>10</v>
      </c>
      <c r="E33" s="16">
        <v>6396</v>
      </c>
      <c r="F33" s="16">
        <v>14232.599999999999</v>
      </c>
      <c r="G33" s="16">
        <v>4945.6</v>
      </c>
      <c r="H33" s="17">
        <v>34.74839453086577</v>
      </c>
      <c r="I33" s="18">
        <v>8833.7</v>
      </c>
      <c r="J33" s="16">
        <v>15893.239999999998</v>
      </c>
      <c r="K33" s="16">
        <v>-400</v>
      </c>
      <c r="L33" s="16">
        <v>16293.239999999998</v>
      </c>
      <c r="M33" s="16">
        <v>10855</v>
      </c>
      <c r="N33" s="19">
        <f t="shared" si="0"/>
        <v>66.62272206141935</v>
      </c>
    </row>
    <row r="34" spans="1:14" ht="16.5">
      <c r="A34" s="15">
        <v>31</v>
      </c>
      <c r="B34" s="15" t="s">
        <v>35</v>
      </c>
      <c r="C34" s="15">
        <v>574</v>
      </c>
      <c r="D34" s="15">
        <v>8</v>
      </c>
      <c r="E34" s="16">
        <v>5172</v>
      </c>
      <c r="F34" s="18">
        <v>9413.5</v>
      </c>
      <c r="G34" s="18">
        <v>5079.2</v>
      </c>
      <c r="H34" s="17">
        <v>51.991537626547924</v>
      </c>
      <c r="I34" s="18">
        <v>4060.5</v>
      </c>
      <c r="J34" s="16">
        <v>10448.7737</v>
      </c>
      <c r="K34" s="16">
        <v>0</v>
      </c>
      <c r="L34" s="16">
        <v>10448.7737</v>
      </c>
      <c r="M34" s="16">
        <v>6911.4737</v>
      </c>
      <c r="N34" s="19">
        <f t="shared" si="0"/>
        <v>66.14626652312319</v>
      </c>
    </row>
    <row r="35" spans="1:14" ht="16.5">
      <c r="A35" s="15">
        <v>32</v>
      </c>
      <c r="B35" s="15" t="s">
        <v>9</v>
      </c>
      <c r="C35" s="15">
        <v>669</v>
      </c>
      <c r="D35" s="15">
        <v>9</v>
      </c>
      <c r="E35" s="16">
        <v>4188</v>
      </c>
      <c r="F35" s="16">
        <v>10623.9</v>
      </c>
      <c r="G35" s="16">
        <v>2803.4</v>
      </c>
      <c r="H35" s="17">
        <v>26.387673076742065</v>
      </c>
      <c r="I35" s="18">
        <v>7348.6</v>
      </c>
      <c r="J35" s="16">
        <v>12336.952</v>
      </c>
      <c r="K35" s="16">
        <v>0</v>
      </c>
      <c r="L35" s="16">
        <v>12336.952</v>
      </c>
      <c r="M35" s="16">
        <v>8093.352</v>
      </c>
      <c r="N35" s="19">
        <f t="shared" si="0"/>
        <v>65.60252483757739</v>
      </c>
    </row>
    <row r="36" spans="1:14" ht="16.5">
      <c r="A36" s="15">
        <v>33</v>
      </c>
      <c r="B36" s="21" t="s">
        <v>12</v>
      </c>
      <c r="C36" s="21">
        <v>518</v>
      </c>
      <c r="D36" s="21">
        <v>6</v>
      </c>
      <c r="E36" s="16">
        <v>3816</v>
      </c>
      <c r="F36" s="16">
        <v>8537.599999999999</v>
      </c>
      <c r="G36" s="16">
        <v>1810.7</v>
      </c>
      <c r="H36" s="17">
        <v>21.208536356821593</v>
      </c>
      <c r="I36" s="18">
        <v>6040.6</v>
      </c>
      <c r="J36" s="16">
        <v>8252.7</v>
      </c>
      <c r="K36" s="16">
        <v>0</v>
      </c>
      <c r="L36" s="16">
        <v>8252.7</v>
      </c>
      <c r="M36" s="16">
        <v>5326.8</v>
      </c>
      <c r="N36" s="19">
        <f t="shared" si="0"/>
        <v>64.54614853320732</v>
      </c>
    </row>
    <row r="37" spans="1:14" ht="16.5">
      <c r="A37" s="15">
        <v>34</v>
      </c>
      <c r="B37" s="15" t="s">
        <v>49</v>
      </c>
      <c r="C37" s="15">
        <v>877</v>
      </c>
      <c r="D37" s="15">
        <v>9</v>
      </c>
      <c r="E37" s="16">
        <v>6955</v>
      </c>
      <c r="F37" s="16">
        <v>15222.3</v>
      </c>
      <c r="G37" s="16">
        <v>5952.999999999999</v>
      </c>
      <c r="H37" s="17">
        <v>39.10709945277652</v>
      </c>
      <c r="I37" s="18">
        <v>8175.4</v>
      </c>
      <c r="J37" s="16">
        <v>13289.130999999998</v>
      </c>
      <c r="K37" s="16">
        <v>-1839.6</v>
      </c>
      <c r="L37" s="16">
        <v>15128.730999999998</v>
      </c>
      <c r="M37" s="16">
        <v>9737.731</v>
      </c>
      <c r="N37" s="19">
        <f t="shared" si="0"/>
        <v>64.36581495169688</v>
      </c>
    </row>
    <row r="38" spans="1:14" ht="16.5">
      <c r="A38" s="15">
        <v>35</v>
      </c>
      <c r="B38" s="15" t="s">
        <v>42</v>
      </c>
      <c r="C38" s="15">
        <v>585</v>
      </c>
      <c r="D38" s="15">
        <v>8</v>
      </c>
      <c r="E38" s="16">
        <v>4740</v>
      </c>
      <c r="F38" s="16">
        <v>9464</v>
      </c>
      <c r="G38" s="16">
        <v>3752.7000000000003</v>
      </c>
      <c r="H38" s="17">
        <v>37.8077597377849</v>
      </c>
      <c r="I38" s="18">
        <v>5297.5</v>
      </c>
      <c r="J38" s="16">
        <v>10597.3789</v>
      </c>
      <c r="K38" s="16">
        <v>0</v>
      </c>
      <c r="L38" s="16">
        <v>10597.3789</v>
      </c>
      <c r="M38" s="16">
        <v>6810.334</v>
      </c>
      <c r="N38" s="19">
        <f t="shared" si="0"/>
        <v>64.26432483224697</v>
      </c>
    </row>
    <row r="39" spans="1:14" ht="16.5">
      <c r="A39" s="15">
        <v>36</v>
      </c>
      <c r="B39" s="15" t="s">
        <v>31</v>
      </c>
      <c r="C39" s="15">
        <v>620</v>
      </c>
      <c r="D39" s="15">
        <v>7</v>
      </c>
      <c r="E39" s="16">
        <v>5198.4</v>
      </c>
      <c r="F39" s="16">
        <v>9672.9</v>
      </c>
      <c r="G39" s="16">
        <v>3434</v>
      </c>
      <c r="H39" s="17">
        <v>35.50124574843119</v>
      </c>
      <c r="I39" s="18">
        <v>5168.9</v>
      </c>
      <c r="J39" s="16">
        <v>10227.64</v>
      </c>
      <c r="K39" s="16">
        <v>-500</v>
      </c>
      <c r="L39" s="16">
        <v>10727.64</v>
      </c>
      <c r="M39" s="16">
        <v>6870.805</v>
      </c>
      <c r="N39" s="19">
        <f t="shared" si="0"/>
        <v>64.04768429962229</v>
      </c>
    </row>
    <row r="40" spans="1:14" ht="16.5">
      <c r="A40" s="15">
        <v>37</v>
      </c>
      <c r="B40" s="15" t="s">
        <v>48</v>
      </c>
      <c r="C40" s="15">
        <v>765</v>
      </c>
      <c r="D40" s="15">
        <v>7</v>
      </c>
      <c r="E40" s="16">
        <v>3917.2</v>
      </c>
      <c r="F40" s="16">
        <v>12739</v>
      </c>
      <c r="G40" s="16">
        <v>5488.9</v>
      </c>
      <c r="H40" s="17">
        <v>43.0873694952508</v>
      </c>
      <c r="I40" s="18">
        <v>6854.2</v>
      </c>
      <c r="J40" s="16">
        <v>12252.344000000001</v>
      </c>
      <c r="K40" s="16">
        <v>0</v>
      </c>
      <c r="L40" s="16">
        <v>12252.344000000001</v>
      </c>
      <c r="M40" s="16">
        <v>7766.994000000001</v>
      </c>
      <c r="N40" s="19">
        <f t="shared" si="0"/>
        <v>63.39190280651604</v>
      </c>
    </row>
    <row r="41" spans="1:14" ht="16.5">
      <c r="A41" s="15">
        <v>38</v>
      </c>
      <c r="B41" s="15" t="s">
        <v>46</v>
      </c>
      <c r="C41" s="15">
        <v>400</v>
      </c>
      <c r="D41" s="15">
        <v>7</v>
      </c>
      <c r="E41" s="16">
        <v>3540</v>
      </c>
      <c r="F41" s="16">
        <v>6234.5</v>
      </c>
      <c r="G41" s="16">
        <v>2402.4</v>
      </c>
      <c r="H41" s="17">
        <v>38.53396423129361</v>
      </c>
      <c r="I41" s="18">
        <v>3914.4</v>
      </c>
      <c r="J41" s="16">
        <v>7039.039</v>
      </c>
      <c r="K41" s="16">
        <v>0</v>
      </c>
      <c r="L41" s="16">
        <v>7039.039</v>
      </c>
      <c r="M41" s="16">
        <v>4424.5</v>
      </c>
      <c r="N41" s="19">
        <f t="shared" si="0"/>
        <v>62.85659164553571</v>
      </c>
    </row>
    <row r="42" spans="1:14" ht="16.5">
      <c r="A42" s="15">
        <v>39</v>
      </c>
      <c r="B42" s="15" t="s">
        <v>33</v>
      </c>
      <c r="C42" s="15">
        <v>866</v>
      </c>
      <c r="D42" s="15">
        <v>6</v>
      </c>
      <c r="E42" s="16">
        <v>4680</v>
      </c>
      <c r="F42" s="16">
        <v>14637.8</v>
      </c>
      <c r="G42" s="16">
        <v>5670.900000000001</v>
      </c>
      <c r="H42" s="17">
        <v>38.741477544439746</v>
      </c>
      <c r="I42" s="18">
        <v>9159</v>
      </c>
      <c r="J42" s="16">
        <v>14593.534</v>
      </c>
      <c r="K42" s="16">
        <v>0</v>
      </c>
      <c r="L42" s="16">
        <v>14593.534</v>
      </c>
      <c r="M42" s="16">
        <v>8998.344000000001</v>
      </c>
      <c r="N42" s="19">
        <f t="shared" si="0"/>
        <v>61.65980084056405</v>
      </c>
    </row>
    <row r="43" spans="1:14" ht="16.5">
      <c r="A43" s="15">
        <v>40</v>
      </c>
      <c r="B43" s="15" t="s">
        <v>15</v>
      </c>
      <c r="C43" s="15">
        <v>588</v>
      </c>
      <c r="D43" s="15">
        <v>6</v>
      </c>
      <c r="E43" s="16">
        <v>4548</v>
      </c>
      <c r="F43" s="16">
        <v>10758.3</v>
      </c>
      <c r="G43" s="16">
        <v>3607.7999999999997</v>
      </c>
      <c r="H43" s="17">
        <v>33.53503806363459</v>
      </c>
      <c r="I43" s="18">
        <v>6439.5</v>
      </c>
      <c r="J43" s="16">
        <v>11568.599999999999</v>
      </c>
      <c r="K43" s="16">
        <v>0</v>
      </c>
      <c r="L43" s="16">
        <v>11568.599999999999</v>
      </c>
      <c r="M43" s="16">
        <v>6486.3</v>
      </c>
      <c r="N43" s="19">
        <f t="shared" si="0"/>
        <v>56.06814999222033</v>
      </c>
    </row>
    <row r="44" spans="1:14" ht="16.5">
      <c r="A44" s="15">
        <v>41</v>
      </c>
      <c r="B44" s="15" t="s">
        <v>36</v>
      </c>
      <c r="C44" s="15">
        <v>680</v>
      </c>
      <c r="D44" s="15">
        <v>6</v>
      </c>
      <c r="E44" s="16">
        <v>4440</v>
      </c>
      <c r="F44" s="16">
        <v>11379.2</v>
      </c>
      <c r="G44" s="16">
        <v>3753.7</v>
      </c>
      <c r="H44" s="17">
        <v>32.987380483689535</v>
      </c>
      <c r="I44" s="18">
        <v>7083.1</v>
      </c>
      <c r="J44" s="16">
        <v>11577.894</v>
      </c>
      <c r="K44" s="16">
        <v>-985.8</v>
      </c>
      <c r="L44" s="16">
        <v>12563.694</v>
      </c>
      <c r="M44" s="16">
        <v>6620.004</v>
      </c>
      <c r="N44" s="19">
        <f t="shared" si="0"/>
        <v>52.691541197994795</v>
      </c>
    </row>
    <row r="45" spans="1:14" ht="16.5">
      <c r="A45" s="15">
        <v>42</v>
      </c>
      <c r="B45" s="15" t="s">
        <v>24</v>
      </c>
      <c r="C45" s="15">
        <v>845</v>
      </c>
      <c r="D45" s="15">
        <v>8</v>
      </c>
      <c r="E45" s="16">
        <v>3936</v>
      </c>
      <c r="F45" s="16">
        <v>12560.9</v>
      </c>
      <c r="G45" s="16">
        <v>3307.5</v>
      </c>
      <c r="H45" s="17">
        <v>26.331711899625027</v>
      </c>
      <c r="I45" s="18">
        <v>8712.3</v>
      </c>
      <c r="J45" s="16">
        <v>11380.14</v>
      </c>
      <c r="K45" s="16">
        <v>0</v>
      </c>
      <c r="L45" s="16">
        <v>11380.14</v>
      </c>
      <c r="M45" s="16">
        <v>5800.4</v>
      </c>
      <c r="N45" s="19">
        <f t="shared" si="0"/>
        <v>50.969495981596005</v>
      </c>
    </row>
    <row r="46" spans="1:14" ht="16.5">
      <c r="A46" s="15">
        <v>43</v>
      </c>
      <c r="B46" s="15" t="s">
        <v>18</v>
      </c>
      <c r="C46" s="15">
        <v>737</v>
      </c>
      <c r="D46" s="15">
        <v>12</v>
      </c>
      <c r="E46" s="16">
        <v>8284.3</v>
      </c>
      <c r="F46" s="16">
        <v>11757.800000000001</v>
      </c>
      <c r="G46" s="16">
        <v>5801.7</v>
      </c>
      <c r="H46" s="17">
        <v>49.343414584361014</v>
      </c>
      <c r="I46" s="18">
        <v>7876.3</v>
      </c>
      <c r="J46" s="16">
        <v>12503.81</v>
      </c>
      <c r="K46" s="16">
        <v>-10228.25</v>
      </c>
      <c r="L46" s="16">
        <v>22732.059999999998</v>
      </c>
      <c r="M46" s="16">
        <v>8376.402</v>
      </c>
      <c r="N46" s="19">
        <f t="shared" si="0"/>
        <v>36.848407051538665</v>
      </c>
    </row>
  </sheetData>
  <sheetProtection/>
  <mergeCells count="1">
    <mergeCell ref="A1:N1"/>
  </mergeCells>
  <printOptions/>
  <pageMargins left="0.21" right="0.16" top="0.32" bottom="0.16" header="0.31" footer="0.3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9" sqref="I19"/>
    </sheetView>
  </sheetViews>
  <sheetFormatPr defaultColWidth="9.140625" defaultRowHeight="15"/>
  <cols>
    <col min="1" max="1" width="4.00390625" style="8" customWidth="1"/>
    <col min="2" max="2" width="13.8515625" style="8" customWidth="1"/>
    <col min="3" max="3" width="8.28125" style="8" customWidth="1"/>
    <col min="4" max="4" width="9.8515625" style="8" hidden="1" customWidth="1"/>
    <col min="5" max="5" width="13.8515625" style="8" hidden="1" customWidth="1"/>
    <col min="6" max="6" width="11.00390625" style="8" customWidth="1"/>
    <col min="7" max="7" width="10.00390625" style="8" customWidth="1"/>
    <col min="8" max="8" width="12.57421875" style="8" customWidth="1"/>
    <col min="9" max="9" width="11.421875" style="8" customWidth="1"/>
    <col min="10" max="10" width="10.00390625" style="8" customWidth="1"/>
    <col min="11" max="11" width="9.57421875" style="8" customWidth="1"/>
    <col min="12" max="12" width="11.57421875" style="8" customWidth="1"/>
    <col min="13" max="13" width="10.28125" style="8" customWidth="1"/>
    <col min="14" max="14" width="13.00390625" style="8" customWidth="1"/>
    <col min="15" max="15" width="10.00390625" style="8" hidden="1" customWidth="1"/>
    <col min="16" max="16" width="9.8515625" style="8" hidden="1" customWidth="1"/>
    <col min="17" max="16384" width="9.140625" style="8" customWidth="1"/>
  </cols>
  <sheetData>
    <row r="1" spans="1:16" ht="36" customHeight="1">
      <c r="A1" s="52" t="s">
        <v>252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3" spans="1:16" ht="114" customHeight="1">
      <c r="A3" s="15" t="s">
        <v>5</v>
      </c>
      <c r="B3" s="10" t="s">
        <v>0</v>
      </c>
      <c r="C3" s="10" t="s">
        <v>6</v>
      </c>
      <c r="D3" s="11" t="s">
        <v>246</v>
      </c>
      <c r="E3" s="11" t="s">
        <v>247</v>
      </c>
      <c r="F3" s="10" t="s">
        <v>1</v>
      </c>
      <c r="G3" s="10" t="s">
        <v>2</v>
      </c>
      <c r="H3" s="13" t="s">
        <v>253</v>
      </c>
      <c r="I3" s="10" t="s">
        <v>3</v>
      </c>
      <c r="J3" s="10" t="s">
        <v>4</v>
      </c>
      <c r="K3" s="10" t="s">
        <v>254</v>
      </c>
      <c r="L3" s="10" t="s">
        <v>255</v>
      </c>
      <c r="M3" s="10" t="s">
        <v>256</v>
      </c>
      <c r="N3" s="14" t="s">
        <v>257</v>
      </c>
      <c r="O3" s="23" t="s">
        <v>244</v>
      </c>
      <c r="P3" s="23" t="s">
        <v>245</v>
      </c>
    </row>
    <row r="4" spans="1:16" ht="16.5">
      <c r="A4" s="15">
        <v>1</v>
      </c>
      <c r="B4" s="15" t="s">
        <v>54</v>
      </c>
      <c r="C4" s="24">
        <v>621</v>
      </c>
      <c r="D4" s="9">
        <v>6</v>
      </c>
      <c r="E4" s="24">
        <v>4644</v>
      </c>
      <c r="F4" s="24">
        <v>9155.099999999999</v>
      </c>
      <c r="G4" s="24">
        <v>3810.999999999998</v>
      </c>
      <c r="H4" s="25">
        <v>41.62707124990441</v>
      </c>
      <c r="I4" s="26">
        <v>4825.7</v>
      </c>
      <c r="J4" s="26">
        <v>9107.1</v>
      </c>
      <c r="K4" s="26">
        <v>0</v>
      </c>
      <c r="L4" s="26">
        <v>9107.1</v>
      </c>
      <c r="M4" s="26">
        <v>6298.3</v>
      </c>
      <c r="N4" s="27">
        <f aca="true" t="shared" si="0" ref="N4:N17">M4/L4*100</f>
        <v>69.1581293715892</v>
      </c>
      <c r="O4" s="26">
        <v>7835</v>
      </c>
      <c r="P4" s="26">
        <v>1613</v>
      </c>
    </row>
    <row r="5" spans="1:16" ht="16.5">
      <c r="A5" s="15">
        <v>2</v>
      </c>
      <c r="B5" s="15" t="s">
        <v>59</v>
      </c>
      <c r="C5" s="24">
        <v>871</v>
      </c>
      <c r="D5" s="9">
        <v>5</v>
      </c>
      <c r="E5" s="24">
        <v>4164</v>
      </c>
      <c r="F5" s="24">
        <v>16634.3</v>
      </c>
      <c r="G5" s="24">
        <v>5093.9</v>
      </c>
      <c r="H5" s="25">
        <v>30.622869612788033</v>
      </c>
      <c r="I5" s="26">
        <v>11129.1</v>
      </c>
      <c r="J5" s="26">
        <v>14474.01</v>
      </c>
      <c r="K5" s="26">
        <v>-595.5</v>
      </c>
      <c r="L5" s="26">
        <v>15069.51</v>
      </c>
      <c r="M5" s="26">
        <v>10316.393</v>
      </c>
      <c r="N5" s="27">
        <f t="shared" si="0"/>
        <v>68.45871564503425</v>
      </c>
      <c r="O5" s="26">
        <v>4409.4</v>
      </c>
      <c r="P5" s="26">
        <v>990.6</v>
      </c>
    </row>
    <row r="6" spans="1:16" ht="16.5">
      <c r="A6" s="15">
        <v>3</v>
      </c>
      <c r="B6" s="15" t="s">
        <v>61</v>
      </c>
      <c r="C6" s="24">
        <v>631</v>
      </c>
      <c r="D6" s="9">
        <v>5</v>
      </c>
      <c r="E6" s="24">
        <v>3960</v>
      </c>
      <c r="F6" s="24">
        <v>9523.500000000002</v>
      </c>
      <c r="G6" s="24">
        <v>3325.9000000000015</v>
      </c>
      <c r="H6" s="25">
        <v>34.92308500026252</v>
      </c>
      <c r="I6" s="24">
        <v>5559.1</v>
      </c>
      <c r="J6" s="24">
        <v>7915.6669999999995</v>
      </c>
      <c r="K6" s="24">
        <v>0</v>
      </c>
      <c r="L6" s="24">
        <v>7915.6669999999995</v>
      </c>
      <c r="M6" s="24">
        <v>5259.1669999999995</v>
      </c>
      <c r="N6" s="27">
        <f t="shared" si="0"/>
        <v>66.43997277803626</v>
      </c>
      <c r="O6" s="26">
        <v>5049.8</v>
      </c>
      <c r="P6" s="26">
        <v>1150</v>
      </c>
    </row>
    <row r="7" spans="1:16" ht="16.5">
      <c r="A7" s="15">
        <v>4</v>
      </c>
      <c r="B7" s="15" t="s">
        <v>63</v>
      </c>
      <c r="C7" s="24">
        <v>783</v>
      </c>
      <c r="D7" s="9">
        <v>5</v>
      </c>
      <c r="E7" s="24">
        <v>3360</v>
      </c>
      <c r="F7" s="24">
        <v>11598.9</v>
      </c>
      <c r="G7" s="24">
        <v>2638.8999999999996</v>
      </c>
      <c r="H7" s="25">
        <v>22.751295381458583</v>
      </c>
      <c r="I7" s="24">
        <v>8611</v>
      </c>
      <c r="J7" s="24">
        <v>9083.95</v>
      </c>
      <c r="K7" s="24">
        <v>0</v>
      </c>
      <c r="L7" s="24">
        <v>9083.95</v>
      </c>
      <c r="M7" s="24">
        <v>5531.45</v>
      </c>
      <c r="N7" s="27">
        <f t="shared" si="0"/>
        <v>60.89256325717336</v>
      </c>
      <c r="O7" s="26">
        <v>4456.9</v>
      </c>
      <c r="P7" s="26">
        <v>964.7</v>
      </c>
    </row>
    <row r="8" spans="1:16" ht="16.5">
      <c r="A8" s="15">
        <v>5</v>
      </c>
      <c r="B8" s="15" t="s">
        <v>55</v>
      </c>
      <c r="C8" s="24">
        <v>831</v>
      </c>
      <c r="D8" s="9">
        <v>6</v>
      </c>
      <c r="E8" s="24">
        <v>4716</v>
      </c>
      <c r="F8" s="24">
        <v>13493.9</v>
      </c>
      <c r="G8" s="24">
        <v>3872.3999999999996</v>
      </c>
      <c r="H8" s="25">
        <v>28.69741142293925</v>
      </c>
      <c r="I8" s="24">
        <v>8805</v>
      </c>
      <c r="J8" s="24">
        <v>12956.100000000002</v>
      </c>
      <c r="K8" s="24">
        <v>-932.4</v>
      </c>
      <c r="L8" s="24">
        <v>13888.500000000002</v>
      </c>
      <c r="M8" s="24">
        <v>7458.1</v>
      </c>
      <c r="N8" s="27">
        <f t="shared" si="0"/>
        <v>53.69982359506066</v>
      </c>
      <c r="O8" s="26">
        <v>4664.3</v>
      </c>
      <c r="P8" s="26">
        <v>1083.6</v>
      </c>
    </row>
    <row r="9" spans="1:16" ht="16.5">
      <c r="A9" s="15">
        <v>6</v>
      </c>
      <c r="B9" s="15" t="s">
        <v>64</v>
      </c>
      <c r="C9" s="24">
        <v>580</v>
      </c>
      <c r="D9" s="9">
        <v>5</v>
      </c>
      <c r="E9" s="24">
        <v>3648</v>
      </c>
      <c r="F9" s="24">
        <v>8252.3</v>
      </c>
      <c r="G9" s="24">
        <v>2227.0999999999995</v>
      </c>
      <c r="H9" s="25">
        <v>26.987627691673833</v>
      </c>
      <c r="I9" s="24">
        <v>6127.5</v>
      </c>
      <c r="J9" s="24">
        <v>7933.41</v>
      </c>
      <c r="K9" s="24">
        <v>-1062</v>
      </c>
      <c r="L9" s="24">
        <v>8995.41</v>
      </c>
      <c r="M9" s="24">
        <v>4460.51</v>
      </c>
      <c r="N9" s="27">
        <f t="shared" si="0"/>
        <v>49.58651134300716</v>
      </c>
      <c r="O9" s="26">
        <v>3881.09</v>
      </c>
      <c r="P9" s="26">
        <v>891.8</v>
      </c>
    </row>
    <row r="10" spans="1:16" ht="16.5">
      <c r="A10" s="15">
        <v>7</v>
      </c>
      <c r="B10" s="15" t="s">
        <v>258</v>
      </c>
      <c r="C10" s="24">
        <v>763</v>
      </c>
      <c r="D10" s="9">
        <v>6</v>
      </c>
      <c r="E10" s="24">
        <v>4980</v>
      </c>
      <c r="F10" s="24">
        <v>11661.6</v>
      </c>
      <c r="G10" s="24">
        <v>1953.1000000000004</v>
      </c>
      <c r="H10" s="25">
        <v>16.74813061672498</v>
      </c>
      <c r="I10" s="24">
        <v>9833.7</v>
      </c>
      <c r="J10" s="24">
        <v>11381.603000000001</v>
      </c>
      <c r="K10" s="24">
        <v>-1588.278</v>
      </c>
      <c r="L10" s="24">
        <v>12969.881000000001</v>
      </c>
      <c r="M10" s="24">
        <v>6083.5</v>
      </c>
      <c r="N10" s="27">
        <f t="shared" si="0"/>
        <v>46.904825109806325</v>
      </c>
      <c r="O10" s="26">
        <v>3354</v>
      </c>
      <c r="P10" s="26">
        <v>790</v>
      </c>
    </row>
    <row r="11" spans="1:16" ht="16.5">
      <c r="A11" s="15">
        <v>8</v>
      </c>
      <c r="B11" s="15" t="s">
        <v>58</v>
      </c>
      <c r="C11" s="24">
        <v>771</v>
      </c>
      <c r="D11" s="9">
        <v>6</v>
      </c>
      <c r="E11" s="24">
        <v>4560</v>
      </c>
      <c r="F11" s="24">
        <v>12465.199999999999</v>
      </c>
      <c r="G11" s="24">
        <v>3732.3999999999987</v>
      </c>
      <c r="H11" s="25">
        <v>29.94256008728299</v>
      </c>
      <c r="I11" s="24">
        <v>7874.3</v>
      </c>
      <c r="J11" s="24">
        <v>13772.368999999999</v>
      </c>
      <c r="K11" s="24">
        <v>0</v>
      </c>
      <c r="L11" s="24">
        <v>13772.368999999999</v>
      </c>
      <c r="M11" s="24">
        <v>6027.369</v>
      </c>
      <c r="N11" s="27">
        <f t="shared" si="0"/>
        <v>43.76421369482622</v>
      </c>
      <c r="O11" s="26">
        <v>4290</v>
      </c>
      <c r="P11" s="26">
        <v>823.5</v>
      </c>
    </row>
    <row r="12" spans="1:16" ht="16.5">
      <c r="A12" s="15">
        <v>9</v>
      </c>
      <c r="B12" s="15" t="s">
        <v>62</v>
      </c>
      <c r="C12" s="24">
        <v>948</v>
      </c>
      <c r="D12" s="9">
        <v>7</v>
      </c>
      <c r="E12" s="24">
        <v>4584</v>
      </c>
      <c r="F12" s="24">
        <v>16448.2</v>
      </c>
      <c r="G12" s="24">
        <v>6578.200000000001</v>
      </c>
      <c r="H12" s="25">
        <v>39.993433931980405</v>
      </c>
      <c r="I12" s="24">
        <v>9586.2</v>
      </c>
      <c r="J12" s="24">
        <v>13978.369999999999</v>
      </c>
      <c r="K12" s="24">
        <v>-397.26</v>
      </c>
      <c r="L12" s="24">
        <v>14375.63</v>
      </c>
      <c r="M12" s="24">
        <v>6073.129999999999</v>
      </c>
      <c r="N12" s="27">
        <f t="shared" si="0"/>
        <v>42.24600939228402</v>
      </c>
      <c r="O12" s="26">
        <v>3640</v>
      </c>
      <c r="P12" s="26">
        <v>708.5</v>
      </c>
    </row>
    <row r="13" spans="1:16" ht="16.5">
      <c r="A13" s="15">
        <v>10</v>
      </c>
      <c r="B13" s="15" t="s">
        <v>259</v>
      </c>
      <c r="C13" s="24">
        <v>866</v>
      </c>
      <c r="D13" s="9">
        <v>5</v>
      </c>
      <c r="E13" s="24">
        <v>3624</v>
      </c>
      <c r="F13" s="24">
        <v>11262.400000000001</v>
      </c>
      <c r="G13" s="24">
        <v>3451.800000000001</v>
      </c>
      <c r="H13" s="25">
        <v>30.64888478477057</v>
      </c>
      <c r="I13" s="24">
        <v>8819</v>
      </c>
      <c r="J13" s="24">
        <v>12150.05</v>
      </c>
      <c r="K13" s="24">
        <v>0</v>
      </c>
      <c r="L13" s="24">
        <v>12150.05</v>
      </c>
      <c r="M13" s="24">
        <v>5080.85</v>
      </c>
      <c r="N13" s="27">
        <f t="shared" si="0"/>
        <v>41.817523384677436</v>
      </c>
      <c r="O13" s="26">
        <v>4989.7</v>
      </c>
      <c r="P13" s="26">
        <v>1038.5</v>
      </c>
    </row>
    <row r="14" spans="1:16" ht="16.5">
      <c r="A14" s="15">
        <v>11</v>
      </c>
      <c r="B14" s="15" t="s">
        <v>60</v>
      </c>
      <c r="C14" s="24">
        <v>635</v>
      </c>
      <c r="D14" s="9">
        <v>5</v>
      </c>
      <c r="E14" s="24">
        <v>3756</v>
      </c>
      <c r="F14" s="24">
        <v>9641.3</v>
      </c>
      <c r="G14" s="24">
        <v>1578.499999999999</v>
      </c>
      <c r="H14" s="25">
        <v>16.37227344860132</v>
      </c>
      <c r="I14" s="24">
        <v>7298.1</v>
      </c>
      <c r="J14" s="24">
        <v>11585.800000000001</v>
      </c>
      <c r="K14" s="24">
        <v>-150</v>
      </c>
      <c r="L14" s="24">
        <v>11735.800000000001</v>
      </c>
      <c r="M14" s="24">
        <v>4765</v>
      </c>
      <c r="N14" s="27">
        <f t="shared" si="0"/>
        <v>40.602259752211175</v>
      </c>
      <c r="O14" s="26">
        <v>3965.1</v>
      </c>
      <c r="P14" s="26">
        <v>891.2</v>
      </c>
    </row>
    <row r="15" spans="1:16" ht="16.5">
      <c r="A15" s="15">
        <v>12</v>
      </c>
      <c r="B15" s="15" t="s">
        <v>56</v>
      </c>
      <c r="C15" s="24">
        <v>690</v>
      </c>
      <c r="D15" s="9">
        <v>6</v>
      </c>
      <c r="E15" s="24">
        <v>3096</v>
      </c>
      <c r="F15" s="24">
        <v>10229.8</v>
      </c>
      <c r="G15" s="24">
        <v>2213.199999999999</v>
      </c>
      <c r="H15" s="25">
        <v>21.63483157050968</v>
      </c>
      <c r="I15" s="24">
        <v>8205.7</v>
      </c>
      <c r="J15" s="24">
        <v>10566.15</v>
      </c>
      <c r="K15" s="24">
        <v>0</v>
      </c>
      <c r="L15" s="24">
        <v>10566.15</v>
      </c>
      <c r="M15" s="24">
        <v>4129.34</v>
      </c>
      <c r="N15" s="27">
        <f t="shared" si="0"/>
        <v>39.08083833752124</v>
      </c>
      <c r="O15" s="26">
        <v>6373.7</v>
      </c>
      <c r="P15" s="26">
        <v>1461.7</v>
      </c>
    </row>
    <row r="16" spans="1:16" ht="16.5">
      <c r="A16" s="15">
        <v>13</v>
      </c>
      <c r="B16" s="15" t="s">
        <v>260</v>
      </c>
      <c r="C16" s="24">
        <v>697</v>
      </c>
      <c r="D16" s="9">
        <v>5</v>
      </c>
      <c r="E16" s="24">
        <v>4164</v>
      </c>
      <c r="F16" s="24">
        <v>10601.199999999999</v>
      </c>
      <c r="G16" s="24">
        <v>2164.3999999999996</v>
      </c>
      <c r="H16" s="25">
        <v>20.416556616232125</v>
      </c>
      <c r="I16" s="24">
        <v>7934</v>
      </c>
      <c r="J16" s="24">
        <v>12840.316</v>
      </c>
      <c r="K16" s="24">
        <v>-1056</v>
      </c>
      <c r="L16" s="24">
        <v>13896.316</v>
      </c>
      <c r="M16" s="24">
        <v>5369.616</v>
      </c>
      <c r="N16" s="27">
        <f t="shared" si="0"/>
        <v>38.64057207680078</v>
      </c>
      <c r="O16" s="26">
        <v>4218.1</v>
      </c>
      <c r="P16" s="26">
        <v>1015.9</v>
      </c>
    </row>
    <row r="17" spans="1:16" ht="16.5">
      <c r="A17" s="15">
        <v>14</v>
      </c>
      <c r="B17" s="15" t="s">
        <v>57</v>
      </c>
      <c r="C17" s="24">
        <v>818</v>
      </c>
      <c r="D17" s="9">
        <v>6</v>
      </c>
      <c r="E17" s="24">
        <v>4716</v>
      </c>
      <c r="F17" s="24">
        <v>14050</v>
      </c>
      <c r="G17" s="24">
        <v>5327.7</v>
      </c>
      <c r="H17" s="25">
        <v>37.919572953736655</v>
      </c>
      <c r="I17" s="24">
        <v>6907.2</v>
      </c>
      <c r="J17" s="24">
        <v>26587.241</v>
      </c>
      <c r="K17" s="24">
        <v>0</v>
      </c>
      <c r="L17" s="24">
        <v>26587.241</v>
      </c>
      <c r="M17" s="24">
        <v>6079.256</v>
      </c>
      <c r="N17" s="27">
        <f t="shared" si="0"/>
        <v>22.865313478747193</v>
      </c>
      <c r="O17" s="26">
        <v>4607.6</v>
      </c>
      <c r="P17" s="26">
        <v>985.4</v>
      </c>
    </row>
  </sheetData>
  <sheetProtection/>
  <mergeCells count="1">
    <mergeCell ref="A1:P1"/>
  </mergeCells>
  <printOptions/>
  <pageMargins left="0.2" right="0.16" top="0.23" bottom="0.75" header="0.3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6" sqref="K16"/>
    </sheetView>
  </sheetViews>
  <sheetFormatPr defaultColWidth="9.140625" defaultRowHeight="15"/>
  <cols>
    <col min="1" max="1" width="5.421875" style="8" customWidth="1"/>
    <col min="2" max="2" width="13.140625" style="8" customWidth="1"/>
    <col min="3" max="3" width="8.8515625" style="8" customWidth="1"/>
    <col min="4" max="4" width="8.8515625" style="8" hidden="1" customWidth="1"/>
    <col min="5" max="5" width="10.7109375" style="8" hidden="1" customWidth="1"/>
    <col min="6" max="6" width="11.8515625" style="8" customWidth="1"/>
    <col min="7" max="7" width="10.28125" style="8" customWidth="1"/>
    <col min="8" max="8" width="13.00390625" style="8" customWidth="1"/>
    <col min="9" max="9" width="10.57421875" style="8" customWidth="1"/>
    <col min="10" max="10" width="10.421875" style="8" customWidth="1"/>
    <col min="11" max="11" width="11.140625" style="8" customWidth="1"/>
    <col min="12" max="12" width="11.421875" style="8" customWidth="1"/>
    <col min="13" max="13" width="11.00390625" style="8" customWidth="1"/>
    <col min="14" max="14" width="12.57421875" style="8" customWidth="1"/>
    <col min="15" max="15" width="11.00390625" style="8" hidden="1" customWidth="1"/>
    <col min="16" max="16" width="9.8515625" style="8" hidden="1" customWidth="1"/>
    <col min="17" max="16384" width="9.140625" style="8" customWidth="1"/>
  </cols>
  <sheetData>
    <row r="1" spans="1:16" ht="36" customHeight="1">
      <c r="A1" s="52" t="s">
        <v>65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ht="16.5" customHeight="1"/>
    <row r="3" spans="1:16" ht="96.75" customHeight="1">
      <c r="A3" s="15" t="s">
        <v>5</v>
      </c>
      <c r="B3" s="10" t="s">
        <v>0</v>
      </c>
      <c r="C3" s="10" t="s">
        <v>6</v>
      </c>
      <c r="D3" s="11" t="s">
        <v>246</v>
      </c>
      <c r="E3" s="11" t="s">
        <v>247</v>
      </c>
      <c r="F3" s="10" t="s">
        <v>1</v>
      </c>
      <c r="G3" s="10" t="s">
        <v>2</v>
      </c>
      <c r="H3" s="13" t="s">
        <v>253</v>
      </c>
      <c r="I3" s="10" t="s">
        <v>3</v>
      </c>
      <c r="J3" s="10" t="s">
        <v>4</v>
      </c>
      <c r="K3" s="10" t="s">
        <v>254</v>
      </c>
      <c r="L3" s="10" t="s">
        <v>255</v>
      </c>
      <c r="M3" s="10" t="s">
        <v>256</v>
      </c>
      <c r="N3" s="14" t="s">
        <v>257</v>
      </c>
      <c r="O3" s="12" t="s">
        <v>244</v>
      </c>
      <c r="P3" s="12" t="s">
        <v>245</v>
      </c>
    </row>
    <row r="4" spans="1:16" ht="16.5">
      <c r="A4" s="15">
        <v>1</v>
      </c>
      <c r="B4" s="15" t="s">
        <v>73</v>
      </c>
      <c r="C4" s="15">
        <v>855</v>
      </c>
      <c r="D4" s="9">
        <v>9</v>
      </c>
      <c r="E4" s="26">
        <v>5700</v>
      </c>
      <c r="F4" s="26">
        <v>7258.2</v>
      </c>
      <c r="G4" s="26">
        <v>5029.799999999999</v>
      </c>
      <c r="H4" s="25">
        <f aca="true" t="shared" si="0" ref="H4:H13">G4/F4*100</f>
        <v>69.29817310076878</v>
      </c>
      <c r="I4" s="26">
        <v>5851.2</v>
      </c>
      <c r="J4" s="26">
        <v>7257.9</v>
      </c>
      <c r="K4" s="26">
        <v>0</v>
      </c>
      <c r="L4" s="26">
        <v>7257.9</v>
      </c>
      <c r="M4" s="26">
        <v>6603.7</v>
      </c>
      <c r="N4" s="27">
        <f aca="true" t="shared" si="1" ref="N4:N13">M4/L4*100</f>
        <v>90.98637346890975</v>
      </c>
      <c r="O4" s="26">
        <v>7188</v>
      </c>
      <c r="P4" s="26">
        <v>170</v>
      </c>
    </row>
    <row r="5" spans="1:16" ht="16.5">
      <c r="A5" s="15">
        <v>2</v>
      </c>
      <c r="B5" s="15" t="s">
        <v>72</v>
      </c>
      <c r="C5" s="15">
        <v>478</v>
      </c>
      <c r="D5" s="9">
        <v>6</v>
      </c>
      <c r="E5" s="26">
        <v>4704</v>
      </c>
      <c r="F5" s="26">
        <v>6823.099999999999</v>
      </c>
      <c r="G5" s="26">
        <v>1372.1999999999998</v>
      </c>
      <c r="H5" s="25">
        <f t="shared" si="0"/>
        <v>20.11109319810643</v>
      </c>
      <c r="I5" s="26">
        <v>5450.9</v>
      </c>
      <c r="J5" s="26">
        <v>6873.8</v>
      </c>
      <c r="K5" s="26">
        <v>0</v>
      </c>
      <c r="L5" s="26">
        <v>6873.8</v>
      </c>
      <c r="M5" s="26">
        <v>5920.8</v>
      </c>
      <c r="N5" s="27">
        <f t="shared" si="1"/>
        <v>86.13576187843697</v>
      </c>
      <c r="O5" s="26">
        <v>8661.8</v>
      </c>
      <c r="P5" s="26">
        <v>1941.9</v>
      </c>
    </row>
    <row r="6" spans="1:16" ht="16.5">
      <c r="A6" s="15">
        <v>3</v>
      </c>
      <c r="B6" s="15" t="s">
        <v>74</v>
      </c>
      <c r="C6" s="15">
        <v>408</v>
      </c>
      <c r="D6" s="9">
        <v>6</v>
      </c>
      <c r="E6" s="26">
        <v>3792</v>
      </c>
      <c r="F6" s="26">
        <v>5593.700000000001</v>
      </c>
      <c r="G6" s="26">
        <v>3966.7000000000007</v>
      </c>
      <c r="H6" s="25">
        <f t="shared" si="0"/>
        <v>70.91370649123121</v>
      </c>
      <c r="I6" s="26">
        <v>1627</v>
      </c>
      <c r="J6" s="26">
        <v>5591.8</v>
      </c>
      <c r="K6" s="26">
        <v>0</v>
      </c>
      <c r="L6" s="26">
        <v>5591.8</v>
      </c>
      <c r="M6" s="26">
        <v>4497.8</v>
      </c>
      <c r="N6" s="27">
        <f t="shared" si="1"/>
        <v>80.43563789835116</v>
      </c>
      <c r="O6" s="26">
        <v>4985.5</v>
      </c>
      <c r="P6" s="26">
        <v>1086.1</v>
      </c>
    </row>
    <row r="7" spans="1:16" ht="16.5">
      <c r="A7" s="15">
        <v>4</v>
      </c>
      <c r="B7" s="15" t="s">
        <v>69</v>
      </c>
      <c r="C7" s="15">
        <v>553</v>
      </c>
      <c r="D7" s="9">
        <v>8</v>
      </c>
      <c r="E7" s="26">
        <v>4404</v>
      </c>
      <c r="F7" s="26">
        <v>9796.4</v>
      </c>
      <c r="G7" s="26">
        <v>7173.999999999998</v>
      </c>
      <c r="H7" s="25">
        <f t="shared" si="0"/>
        <v>73.23098281001182</v>
      </c>
      <c r="I7" s="26">
        <v>3002.1</v>
      </c>
      <c r="J7" s="26">
        <v>8810.5</v>
      </c>
      <c r="K7" s="26">
        <v>0</v>
      </c>
      <c r="L7" s="26">
        <v>8810.5</v>
      </c>
      <c r="M7" s="26">
        <v>6627.3</v>
      </c>
      <c r="N7" s="27">
        <f t="shared" si="1"/>
        <v>75.22047556892345</v>
      </c>
      <c r="O7" s="26">
        <v>3555.1</v>
      </c>
      <c r="P7" s="26">
        <v>810</v>
      </c>
    </row>
    <row r="8" spans="1:16" ht="16.5">
      <c r="A8" s="15">
        <v>5</v>
      </c>
      <c r="B8" s="15" t="s">
        <v>262</v>
      </c>
      <c r="C8" s="15">
        <v>857</v>
      </c>
      <c r="D8" s="9"/>
      <c r="E8" s="26"/>
      <c r="F8" s="26">
        <v>15499.1</v>
      </c>
      <c r="G8" s="26">
        <v>5040.9</v>
      </c>
      <c r="H8" s="25">
        <f t="shared" si="0"/>
        <v>32.5238239639721</v>
      </c>
      <c r="I8" s="26">
        <v>10458.2</v>
      </c>
      <c r="J8" s="26">
        <v>17330.7</v>
      </c>
      <c r="K8" s="26">
        <v>-124.3</v>
      </c>
      <c r="L8" s="26">
        <v>17455</v>
      </c>
      <c r="M8" s="26">
        <v>10368.300000000001</v>
      </c>
      <c r="N8" s="27">
        <f t="shared" si="1"/>
        <v>59.40017187052421</v>
      </c>
      <c r="O8" s="26">
        <v>4516</v>
      </c>
      <c r="P8" s="26">
        <v>800.2</v>
      </c>
    </row>
    <row r="9" spans="1:16" ht="16.5">
      <c r="A9" s="15">
        <v>6</v>
      </c>
      <c r="B9" s="15" t="s">
        <v>70</v>
      </c>
      <c r="C9" s="15">
        <v>992</v>
      </c>
      <c r="D9" s="9">
        <v>11</v>
      </c>
      <c r="E9" s="26">
        <v>7584</v>
      </c>
      <c r="F9" s="26">
        <v>13553.1</v>
      </c>
      <c r="G9" s="26">
        <v>3450.2000000000007</v>
      </c>
      <c r="H9" s="25">
        <f t="shared" si="0"/>
        <v>25.45690653798762</v>
      </c>
      <c r="I9" s="26">
        <v>10102.9</v>
      </c>
      <c r="J9" s="26">
        <v>16347.800000000001</v>
      </c>
      <c r="K9" s="26">
        <v>-381.7</v>
      </c>
      <c r="L9" s="26">
        <v>16729.5</v>
      </c>
      <c r="M9" s="26">
        <v>9873.9</v>
      </c>
      <c r="N9" s="27">
        <f t="shared" si="1"/>
        <v>59.02089124002511</v>
      </c>
      <c r="O9" s="15"/>
      <c r="P9" s="15"/>
    </row>
    <row r="10" spans="1:16" ht="16.5">
      <c r="A10" s="15">
        <v>7</v>
      </c>
      <c r="B10" s="15" t="s">
        <v>71</v>
      </c>
      <c r="C10" s="15">
        <v>809</v>
      </c>
      <c r="D10" s="9">
        <v>5</v>
      </c>
      <c r="E10" s="26">
        <v>5856</v>
      </c>
      <c r="F10" s="26">
        <v>29659.5</v>
      </c>
      <c r="G10" s="26">
        <v>5548.5</v>
      </c>
      <c r="H10" s="25">
        <f t="shared" si="0"/>
        <v>18.707328174783797</v>
      </c>
      <c r="I10" s="26">
        <v>8330.5</v>
      </c>
      <c r="J10" s="26">
        <v>14478.300000000001</v>
      </c>
      <c r="K10" s="26">
        <v>0</v>
      </c>
      <c r="L10" s="26">
        <v>14478.300000000001</v>
      </c>
      <c r="M10" s="26">
        <v>8351</v>
      </c>
      <c r="N10" s="27">
        <f t="shared" si="1"/>
        <v>57.67942368924528</v>
      </c>
      <c r="O10" s="26">
        <v>6992</v>
      </c>
      <c r="P10" s="26">
        <v>1353.4</v>
      </c>
    </row>
    <row r="11" spans="1:16" ht="16.5">
      <c r="A11" s="15">
        <v>8</v>
      </c>
      <c r="B11" s="15" t="s">
        <v>68</v>
      </c>
      <c r="C11" s="15">
        <v>648</v>
      </c>
      <c r="D11" s="9">
        <v>8</v>
      </c>
      <c r="E11" s="26">
        <v>4560</v>
      </c>
      <c r="F11" s="26">
        <v>18852.1</v>
      </c>
      <c r="G11" s="26">
        <v>6132.699999999999</v>
      </c>
      <c r="H11" s="25">
        <f t="shared" si="0"/>
        <v>32.530593408691864</v>
      </c>
      <c r="I11" s="26">
        <v>3392.9</v>
      </c>
      <c r="J11" s="26">
        <v>11721.2</v>
      </c>
      <c r="K11" s="26">
        <v>-2025</v>
      </c>
      <c r="L11" s="26">
        <v>13746.2</v>
      </c>
      <c r="M11" s="26">
        <v>6504.7</v>
      </c>
      <c r="N11" s="27">
        <f t="shared" si="1"/>
        <v>47.319986614482545</v>
      </c>
      <c r="O11" s="26">
        <v>7365</v>
      </c>
      <c r="P11" s="26">
        <v>541.6</v>
      </c>
    </row>
    <row r="12" spans="1:16" ht="16.5">
      <c r="A12" s="15">
        <v>9</v>
      </c>
      <c r="B12" s="15" t="s">
        <v>66</v>
      </c>
      <c r="C12" s="15">
        <v>540</v>
      </c>
      <c r="D12" s="9">
        <v>6</v>
      </c>
      <c r="E12" s="26">
        <v>3624</v>
      </c>
      <c r="F12" s="26">
        <v>11670.5</v>
      </c>
      <c r="G12" s="26">
        <v>8493.699999999999</v>
      </c>
      <c r="H12" s="25">
        <f t="shared" si="0"/>
        <v>72.77922968167601</v>
      </c>
      <c r="I12" s="26">
        <v>2647.7</v>
      </c>
      <c r="J12" s="26">
        <v>16506.8</v>
      </c>
      <c r="K12" s="26">
        <v>0</v>
      </c>
      <c r="L12" s="26">
        <v>16506.8</v>
      </c>
      <c r="M12" s="26">
        <v>4936.9</v>
      </c>
      <c r="N12" s="27">
        <f t="shared" si="1"/>
        <v>29.908280223907724</v>
      </c>
      <c r="O12" s="26">
        <v>6151.6</v>
      </c>
      <c r="P12" s="26">
        <v>689.1</v>
      </c>
    </row>
    <row r="13" spans="1:16" ht="16.5">
      <c r="A13" s="15">
        <v>10</v>
      </c>
      <c r="B13" s="15" t="s">
        <v>67</v>
      </c>
      <c r="C13" s="15">
        <v>370</v>
      </c>
      <c r="D13" s="9">
        <v>9</v>
      </c>
      <c r="E13" s="26">
        <v>5400</v>
      </c>
      <c r="F13" s="26">
        <v>7706</v>
      </c>
      <c r="G13" s="26">
        <v>5978.6</v>
      </c>
      <c r="H13" s="25">
        <f t="shared" si="0"/>
        <v>77.58370101219829</v>
      </c>
      <c r="I13" s="26">
        <v>1727.4</v>
      </c>
      <c r="J13" s="26">
        <v>29353.5</v>
      </c>
      <c r="K13" s="26">
        <v>0</v>
      </c>
      <c r="L13" s="26">
        <v>29353.5</v>
      </c>
      <c r="M13" s="26">
        <v>7616.7</v>
      </c>
      <c r="N13" s="27">
        <f t="shared" si="1"/>
        <v>25.948183351218763</v>
      </c>
      <c r="O13" s="28">
        <v>7751.6</v>
      </c>
      <c r="P13" s="28">
        <v>1415.3</v>
      </c>
    </row>
  </sheetData>
  <sheetProtection/>
  <mergeCells count="1">
    <mergeCell ref="A1:P1"/>
  </mergeCells>
  <printOptions/>
  <pageMargins left="0.17" right="0.19" top="0.21" bottom="0.75" header="0.3" footer="0.3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3" sqref="I33"/>
    </sheetView>
  </sheetViews>
  <sheetFormatPr defaultColWidth="9.140625" defaultRowHeight="15"/>
  <cols>
    <col min="1" max="1" width="5.421875" style="8" customWidth="1"/>
    <col min="2" max="2" width="12.7109375" style="8" customWidth="1"/>
    <col min="3" max="3" width="7.28125" style="22" customWidth="1"/>
    <col min="4" max="4" width="8.7109375" style="8" hidden="1" customWidth="1"/>
    <col min="5" max="5" width="11.57421875" style="8" hidden="1" customWidth="1"/>
    <col min="6" max="6" width="11.140625" style="22" customWidth="1"/>
    <col min="7" max="7" width="10.28125" style="22" customWidth="1"/>
    <col min="8" max="8" width="12.8515625" style="22" customWidth="1"/>
    <col min="9" max="9" width="9.7109375" style="8" customWidth="1"/>
    <col min="10" max="10" width="9.8515625" style="22" customWidth="1"/>
    <col min="11" max="11" width="11.421875" style="29" customWidth="1"/>
    <col min="12" max="12" width="11.28125" style="22" customWidth="1"/>
    <col min="13" max="13" width="11.421875" style="22" customWidth="1"/>
    <col min="14" max="14" width="12.8515625" style="22" customWidth="1"/>
    <col min="15" max="16384" width="9.140625" style="8" customWidth="1"/>
  </cols>
  <sheetData>
    <row r="1" spans="1:14" ht="36" customHeight="1">
      <c r="A1" s="52" t="s">
        <v>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ht="16.5" customHeight="1"/>
    <row r="3" spans="1:14" ht="125.25" customHeight="1">
      <c r="A3" s="15" t="s">
        <v>5</v>
      </c>
      <c r="B3" s="10" t="s">
        <v>0</v>
      </c>
      <c r="C3" s="12" t="s">
        <v>6</v>
      </c>
      <c r="D3" s="12" t="s">
        <v>246</v>
      </c>
      <c r="E3" s="12" t="s">
        <v>247</v>
      </c>
      <c r="F3" s="12" t="s">
        <v>1</v>
      </c>
      <c r="G3" s="12" t="s">
        <v>2</v>
      </c>
      <c r="H3" s="13" t="s">
        <v>253</v>
      </c>
      <c r="I3" s="10" t="s">
        <v>3</v>
      </c>
      <c r="J3" s="12" t="s">
        <v>4</v>
      </c>
      <c r="K3" s="10" t="s">
        <v>254</v>
      </c>
      <c r="L3" s="10" t="s">
        <v>255</v>
      </c>
      <c r="M3" s="10" t="s">
        <v>256</v>
      </c>
      <c r="N3" s="14" t="s">
        <v>257</v>
      </c>
    </row>
    <row r="4" spans="1:14" ht="16.5">
      <c r="A4" s="15">
        <v>1</v>
      </c>
      <c r="B4" s="15" t="s">
        <v>100</v>
      </c>
      <c r="C4" s="21">
        <v>863</v>
      </c>
      <c r="D4" s="15">
        <v>5</v>
      </c>
      <c r="E4" s="16">
        <v>3960</v>
      </c>
      <c r="F4" s="16">
        <v>21241.9</v>
      </c>
      <c r="G4" s="16">
        <v>11862.7</v>
      </c>
      <c r="H4" s="17">
        <f aca="true" t="shared" si="0" ref="H4:H29">G4/F4*100</f>
        <v>55.84575767704395</v>
      </c>
      <c r="I4" s="16">
        <v>8779.2</v>
      </c>
      <c r="J4" s="16">
        <v>13612.400000000001</v>
      </c>
      <c r="K4" s="16">
        <v>0</v>
      </c>
      <c r="L4" s="16">
        <v>13612.400000000001</v>
      </c>
      <c r="M4" s="16">
        <v>13494.400000000001</v>
      </c>
      <c r="N4" s="19">
        <f aca="true" t="shared" si="1" ref="N4:N29">M4/L4*100</f>
        <v>99.133143310511</v>
      </c>
    </row>
    <row r="5" spans="1:14" ht="16.5">
      <c r="A5" s="15">
        <v>2</v>
      </c>
      <c r="B5" s="15" t="s">
        <v>92</v>
      </c>
      <c r="C5" s="21">
        <v>470</v>
      </c>
      <c r="D5" s="15">
        <v>5</v>
      </c>
      <c r="E5" s="16">
        <v>5503.2</v>
      </c>
      <c r="F5" s="16">
        <v>11040.3</v>
      </c>
      <c r="G5" s="16">
        <v>4662.4</v>
      </c>
      <c r="H5" s="17">
        <f t="shared" si="0"/>
        <v>42.23073648361005</v>
      </c>
      <c r="I5" s="16">
        <v>5777.9</v>
      </c>
      <c r="J5" s="16">
        <v>11027.8</v>
      </c>
      <c r="K5" s="16">
        <v>0</v>
      </c>
      <c r="L5" s="16">
        <v>11027.8</v>
      </c>
      <c r="M5" s="16">
        <v>10788.8</v>
      </c>
      <c r="N5" s="19">
        <f t="shared" si="1"/>
        <v>97.83274995919403</v>
      </c>
    </row>
    <row r="6" spans="1:14" ht="16.5">
      <c r="A6" s="15">
        <v>3</v>
      </c>
      <c r="B6" s="15" t="s">
        <v>97</v>
      </c>
      <c r="C6" s="21">
        <v>397</v>
      </c>
      <c r="D6" s="15">
        <v>5</v>
      </c>
      <c r="E6" s="16">
        <v>3936</v>
      </c>
      <c r="F6" s="16">
        <v>6653.900000000001</v>
      </c>
      <c r="G6" s="16">
        <v>2308.1000000000004</v>
      </c>
      <c r="H6" s="17">
        <f t="shared" si="0"/>
        <v>34.68792738093449</v>
      </c>
      <c r="I6" s="16">
        <v>3745.8</v>
      </c>
      <c r="J6" s="16">
        <v>6694.2</v>
      </c>
      <c r="K6" s="16">
        <v>0</v>
      </c>
      <c r="L6" s="16">
        <v>6694.2</v>
      </c>
      <c r="M6" s="16">
        <v>6544.2</v>
      </c>
      <c r="N6" s="19">
        <f t="shared" si="1"/>
        <v>97.75925427982432</v>
      </c>
    </row>
    <row r="7" spans="1:14" ht="16.5">
      <c r="A7" s="15">
        <v>4</v>
      </c>
      <c r="B7" s="15" t="s">
        <v>78</v>
      </c>
      <c r="C7" s="21">
        <v>395</v>
      </c>
      <c r="D7" s="15">
        <v>4</v>
      </c>
      <c r="E7" s="16">
        <v>2928</v>
      </c>
      <c r="F7" s="16">
        <v>11538</v>
      </c>
      <c r="G7" s="16">
        <v>7569.9</v>
      </c>
      <c r="H7" s="17">
        <f t="shared" si="0"/>
        <v>65.60842433697348</v>
      </c>
      <c r="I7" s="16">
        <v>3368.1</v>
      </c>
      <c r="J7" s="16">
        <v>10464.699999999999</v>
      </c>
      <c r="K7" s="16">
        <v>-43.6</v>
      </c>
      <c r="L7" s="16">
        <v>10508.3</v>
      </c>
      <c r="M7" s="16">
        <v>10268.7</v>
      </c>
      <c r="N7" s="19">
        <f t="shared" si="1"/>
        <v>97.71989760475054</v>
      </c>
    </row>
    <row r="8" spans="1:14" ht="16.5">
      <c r="A8" s="15">
        <v>5</v>
      </c>
      <c r="B8" s="15" t="s">
        <v>84</v>
      </c>
      <c r="C8" s="21">
        <v>613</v>
      </c>
      <c r="D8" s="15">
        <v>5</v>
      </c>
      <c r="E8" s="16">
        <v>3480</v>
      </c>
      <c r="F8" s="16">
        <v>15046.900000000001</v>
      </c>
      <c r="G8" s="16">
        <v>7322.800000000001</v>
      </c>
      <c r="H8" s="17">
        <f t="shared" si="0"/>
        <v>48.66650273478258</v>
      </c>
      <c r="I8" s="16">
        <v>7124.1</v>
      </c>
      <c r="J8" s="16">
        <v>14118.6</v>
      </c>
      <c r="K8" s="16">
        <v>0</v>
      </c>
      <c r="L8" s="16">
        <v>14118.6</v>
      </c>
      <c r="M8" s="16">
        <v>13703.1</v>
      </c>
      <c r="N8" s="19">
        <f t="shared" si="1"/>
        <v>97.0570736475288</v>
      </c>
    </row>
    <row r="9" spans="1:14" ht="16.5">
      <c r="A9" s="15">
        <v>6</v>
      </c>
      <c r="B9" s="15" t="s">
        <v>90</v>
      </c>
      <c r="C9" s="21">
        <v>992</v>
      </c>
      <c r="D9" s="15">
        <v>10</v>
      </c>
      <c r="E9" s="16">
        <v>6960</v>
      </c>
      <c r="F9" s="16">
        <v>21823.680000000004</v>
      </c>
      <c r="G9" s="16">
        <v>12483.180000000004</v>
      </c>
      <c r="H9" s="17">
        <f t="shared" si="0"/>
        <v>57.200160559539</v>
      </c>
      <c r="I9" s="16">
        <v>8740.5</v>
      </c>
      <c r="J9" s="16">
        <v>18587.5</v>
      </c>
      <c r="K9" s="16">
        <v>0</v>
      </c>
      <c r="L9" s="16">
        <v>18587.5</v>
      </c>
      <c r="M9" s="16">
        <v>17855.2</v>
      </c>
      <c r="N9" s="19">
        <f t="shared" si="1"/>
        <v>96.06025554808339</v>
      </c>
    </row>
    <row r="10" spans="1:14" ht="16.5">
      <c r="A10" s="15">
        <v>7</v>
      </c>
      <c r="B10" s="15" t="s">
        <v>80</v>
      </c>
      <c r="C10" s="21">
        <v>538</v>
      </c>
      <c r="D10" s="15">
        <v>6</v>
      </c>
      <c r="E10" s="16">
        <v>5587.2</v>
      </c>
      <c r="F10" s="16">
        <v>11772.2</v>
      </c>
      <c r="G10" s="16">
        <v>6141.900000000001</v>
      </c>
      <c r="H10" s="17">
        <f t="shared" si="0"/>
        <v>52.172915852601896</v>
      </c>
      <c r="I10" s="16">
        <v>5030.3</v>
      </c>
      <c r="J10" s="16">
        <v>11703.1</v>
      </c>
      <c r="K10" s="16">
        <v>0</v>
      </c>
      <c r="L10" s="16">
        <v>11703.1</v>
      </c>
      <c r="M10" s="16">
        <v>11203.2</v>
      </c>
      <c r="N10" s="19">
        <f t="shared" si="1"/>
        <v>95.72848219702472</v>
      </c>
    </row>
    <row r="11" spans="1:14" ht="16.5">
      <c r="A11" s="15">
        <v>8</v>
      </c>
      <c r="B11" s="15" t="s">
        <v>89</v>
      </c>
      <c r="C11" s="21">
        <v>489</v>
      </c>
      <c r="D11" s="15">
        <v>5</v>
      </c>
      <c r="E11" s="16">
        <v>3060</v>
      </c>
      <c r="F11" s="16">
        <v>10137.4</v>
      </c>
      <c r="G11" s="16">
        <v>4694.599999999999</v>
      </c>
      <c r="H11" s="17">
        <f t="shared" si="0"/>
        <v>46.30970465799909</v>
      </c>
      <c r="I11" s="16">
        <v>4842.8</v>
      </c>
      <c r="J11" s="16">
        <v>9754.3</v>
      </c>
      <c r="K11" s="16">
        <v>0</v>
      </c>
      <c r="L11" s="16">
        <v>9754.3</v>
      </c>
      <c r="M11" s="16">
        <v>9260.3</v>
      </c>
      <c r="N11" s="19">
        <f t="shared" si="1"/>
        <v>94.9355668781973</v>
      </c>
    </row>
    <row r="12" spans="1:14" ht="16.5">
      <c r="A12" s="15">
        <v>9</v>
      </c>
      <c r="B12" s="15" t="s">
        <v>98</v>
      </c>
      <c r="C12" s="21">
        <v>531</v>
      </c>
      <c r="D12" s="15">
        <v>5</v>
      </c>
      <c r="E12" s="16">
        <v>5928</v>
      </c>
      <c r="F12" s="16">
        <v>7777.4</v>
      </c>
      <c r="G12" s="16">
        <v>989.5999999999995</v>
      </c>
      <c r="H12" s="17">
        <f t="shared" si="0"/>
        <v>12.724046596548968</v>
      </c>
      <c r="I12" s="16">
        <v>6787.8</v>
      </c>
      <c r="J12" s="16">
        <v>7708.295</v>
      </c>
      <c r="K12" s="16">
        <v>-33.005</v>
      </c>
      <c r="L12" s="16">
        <v>7741.3</v>
      </c>
      <c r="M12" s="16">
        <v>7259.9</v>
      </c>
      <c r="N12" s="19">
        <f t="shared" si="1"/>
        <v>93.78140622376085</v>
      </c>
    </row>
    <row r="13" spans="1:14" ht="16.5">
      <c r="A13" s="15">
        <v>10</v>
      </c>
      <c r="B13" s="15" t="s">
        <v>86</v>
      </c>
      <c r="C13" s="21">
        <v>522</v>
      </c>
      <c r="D13" s="15">
        <v>10</v>
      </c>
      <c r="E13" s="16">
        <v>6732</v>
      </c>
      <c r="F13" s="16">
        <v>13295.600000000002</v>
      </c>
      <c r="G13" s="16">
        <v>7538.400000000002</v>
      </c>
      <c r="H13" s="17">
        <f t="shared" si="0"/>
        <v>56.698456632269334</v>
      </c>
      <c r="I13" s="16">
        <v>5157.2</v>
      </c>
      <c r="J13" s="16">
        <v>11993.9</v>
      </c>
      <c r="K13" s="16">
        <v>0</v>
      </c>
      <c r="L13" s="16">
        <v>11993.9</v>
      </c>
      <c r="M13" s="16">
        <v>11211.699999999999</v>
      </c>
      <c r="N13" s="19">
        <f t="shared" si="1"/>
        <v>93.47835149534346</v>
      </c>
    </row>
    <row r="14" spans="1:14" ht="16.5">
      <c r="A14" s="15">
        <v>11</v>
      </c>
      <c r="B14" s="15" t="s">
        <v>93</v>
      </c>
      <c r="C14" s="21">
        <v>718</v>
      </c>
      <c r="D14" s="15">
        <v>5</v>
      </c>
      <c r="E14" s="16">
        <v>5640</v>
      </c>
      <c r="F14" s="16">
        <v>15078.7</v>
      </c>
      <c r="G14" s="16">
        <v>6522.700000000001</v>
      </c>
      <c r="H14" s="17">
        <f t="shared" si="0"/>
        <v>43.25770789259021</v>
      </c>
      <c r="I14" s="16">
        <v>7956</v>
      </c>
      <c r="J14" s="16">
        <v>14425.800000000001</v>
      </c>
      <c r="K14" s="16">
        <v>0</v>
      </c>
      <c r="L14" s="16">
        <v>14425.800000000001</v>
      </c>
      <c r="M14" s="16">
        <v>13403.800000000001</v>
      </c>
      <c r="N14" s="19">
        <f t="shared" si="1"/>
        <v>92.91547089242884</v>
      </c>
    </row>
    <row r="15" spans="1:14" ht="16.5">
      <c r="A15" s="15">
        <v>12</v>
      </c>
      <c r="B15" s="15" t="s">
        <v>76</v>
      </c>
      <c r="C15" s="21">
        <v>353</v>
      </c>
      <c r="D15" s="15">
        <v>5</v>
      </c>
      <c r="E15" s="16">
        <v>2520</v>
      </c>
      <c r="F15" s="16">
        <v>9131.1</v>
      </c>
      <c r="G15" s="16">
        <v>4805.1</v>
      </c>
      <c r="H15" s="17">
        <f t="shared" si="0"/>
        <v>52.623451719946125</v>
      </c>
      <c r="I15" s="16">
        <v>3726</v>
      </c>
      <c r="J15" s="16">
        <v>8596.1</v>
      </c>
      <c r="K15" s="16">
        <v>0</v>
      </c>
      <c r="L15" s="16">
        <v>8596.1</v>
      </c>
      <c r="M15" s="16">
        <v>7896.1</v>
      </c>
      <c r="N15" s="19">
        <f t="shared" si="1"/>
        <v>91.8567722571864</v>
      </c>
    </row>
    <row r="16" spans="1:14" ht="16.5">
      <c r="A16" s="15">
        <v>13</v>
      </c>
      <c r="B16" s="15" t="s">
        <v>77</v>
      </c>
      <c r="C16" s="21">
        <v>520</v>
      </c>
      <c r="D16" s="15">
        <v>8</v>
      </c>
      <c r="E16" s="16">
        <v>7464.5</v>
      </c>
      <c r="F16" s="16">
        <v>11326.8</v>
      </c>
      <c r="G16" s="16">
        <v>5153.4</v>
      </c>
      <c r="H16" s="17">
        <f t="shared" si="0"/>
        <v>45.497404386057845</v>
      </c>
      <c r="I16" s="16">
        <v>5573.4</v>
      </c>
      <c r="J16" s="16">
        <v>11137.7</v>
      </c>
      <c r="K16" s="16">
        <v>-65.9</v>
      </c>
      <c r="L16" s="16">
        <v>11203.6</v>
      </c>
      <c r="M16" s="16">
        <v>10163.5</v>
      </c>
      <c r="N16" s="19">
        <f t="shared" si="1"/>
        <v>90.71637687886036</v>
      </c>
    </row>
    <row r="17" spans="1:14" ht="16.5">
      <c r="A17" s="15">
        <v>14</v>
      </c>
      <c r="B17" s="15" t="s">
        <v>96</v>
      </c>
      <c r="C17" s="21">
        <v>685</v>
      </c>
      <c r="D17" s="15">
        <v>5</v>
      </c>
      <c r="E17" s="16">
        <v>3996</v>
      </c>
      <c r="F17" s="16">
        <v>12666.1</v>
      </c>
      <c r="G17" s="16">
        <v>4383.1</v>
      </c>
      <c r="H17" s="17">
        <f t="shared" si="0"/>
        <v>34.60496916967338</v>
      </c>
      <c r="I17" s="16">
        <v>7683</v>
      </c>
      <c r="J17" s="16">
        <v>12665.7</v>
      </c>
      <c r="K17" s="16">
        <v>0</v>
      </c>
      <c r="L17" s="16">
        <v>12665.7</v>
      </c>
      <c r="M17" s="16">
        <v>11051.7</v>
      </c>
      <c r="N17" s="19">
        <f t="shared" si="1"/>
        <v>87.25692223880243</v>
      </c>
    </row>
    <row r="18" spans="1:14" ht="16.5">
      <c r="A18" s="15">
        <v>15</v>
      </c>
      <c r="B18" s="15" t="s">
        <v>99</v>
      </c>
      <c r="C18" s="21">
        <v>472</v>
      </c>
      <c r="D18" s="15">
        <v>6</v>
      </c>
      <c r="E18" s="16">
        <v>3564</v>
      </c>
      <c r="F18" s="16">
        <v>8352.099999999999</v>
      </c>
      <c r="G18" s="16">
        <v>2433.3999999999987</v>
      </c>
      <c r="H18" s="17">
        <f t="shared" si="0"/>
        <v>29.135187557620227</v>
      </c>
      <c r="I18" s="16">
        <v>5318.7</v>
      </c>
      <c r="J18" s="16">
        <v>8225.1</v>
      </c>
      <c r="K18" s="16">
        <v>0</v>
      </c>
      <c r="L18" s="16">
        <v>8225.1</v>
      </c>
      <c r="M18" s="16">
        <v>6995.1</v>
      </c>
      <c r="N18" s="19">
        <f t="shared" si="1"/>
        <v>85.04577451945873</v>
      </c>
    </row>
    <row r="19" spans="1:14" ht="16.5">
      <c r="A19" s="15">
        <v>16</v>
      </c>
      <c r="B19" s="15" t="s">
        <v>82</v>
      </c>
      <c r="C19" s="21">
        <v>614</v>
      </c>
      <c r="D19" s="15">
        <v>4</v>
      </c>
      <c r="E19" s="16">
        <v>3960</v>
      </c>
      <c r="F19" s="16">
        <v>9797.1</v>
      </c>
      <c r="G19" s="16">
        <v>2105.9000000000005</v>
      </c>
      <c r="H19" s="17">
        <f t="shared" si="0"/>
        <v>21.495136315848573</v>
      </c>
      <c r="I19" s="16">
        <v>7091.2</v>
      </c>
      <c r="J19" s="16">
        <v>8760.5</v>
      </c>
      <c r="K19" s="16">
        <v>-1000</v>
      </c>
      <c r="L19" s="16">
        <v>9760.5</v>
      </c>
      <c r="M19" s="16">
        <v>8236.6</v>
      </c>
      <c r="N19" s="19">
        <f t="shared" si="1"/>
        <v>84.38707033451156</v>
      </c>
    </row>
    <row r="20" spans="1:14" ht="16.5">
      <c r="A20" s="15">
        <v>17</v>
      </c>
      <c r="B20" s="15" t="s">
        <v>88</v>
      </c>
      <c r="C20" s="21">
        <v>680</v>
      </c>
      <c r="D20" s="15">
        <v>7</v>
      </c>
      <c r="E20" s="16">
        <v>4140</v>
      </c>
      <c r="F20" s="16">
        <v>10447.6</v>
      </c>
      <c r="G20" s="16">
        <v>1966.3000000000002</v>
      </c>
      <c r="H20" s="17">
        <f t="shared" si="0"/>
        <v>18.820590374822928</v>
      </c>
      <c r="I20" s="16">
        <v>7881.3</v>
      </c>
      <c r="J20" s="16">
        <v>10614.6</v>
      </c>
      <c r="K20" s="16">
        <v>-100</v>
      </c>
      <c r="L20" s="16">
        <v>10714.6</v>
      </c>
      <c r="M20" s="16">
        <v>8991.9</v>
      </c>
      <c r="N20" s="19">
        <f t="shared" si="1"/>
        <v>83.92193828981016</v>
      </c>
    </row>
    <row r="21" spans="1:14" ht="16.5">
      <c r="A21" s="15">
        <v>18</v>
      </c>
      <c r="B21" s="15" t="s">
        <v>81</v>
      </c>
      <c r="C21" s="21">
        <v>535</v>
      </c>
      <c r="D21" s="15">
        <v>5</v>
      </c>
      <c r="E21" s="16">
        <v>3912</v>
      </c>
      <c r="F21" s="16">
        <v>8837.6</v>
      </c>
      <c r="G21" s="16">
        <v>2259.8</v>
      </c>
      <c r="H21" s="17">
        <f t="shared" si="0"/>
        <v>25.57029057662714</v>
      </c>
      <c r="I21" s="16">
        <v>5977.8</v>
      </c>
      <c r="J21" s="16">
        <v>9143.2</v>
      </c>
      <c r="K21" s="16">
        <v>0</v>
      </c>
      <c r="L21" s="16">
        <v>9143.2</v>
      </c>
      <c r="M21" s="16">
        <v>7588.8</v>
      </c>
      <c r="N21" s="19">
        <f t="shared" si="1"/>
        <v>82.99938752296788</v>
      </c>
    </row>
    <row r="22" spans="1:14" ht="16.5">
      <c r="A22" s="15">
        <v>19</v>
      </c>
      <c r="B22" s="15" t="s">
        <v>87</v>
      </c>
      <c r="C22" s="21">
        <v>841</v>
      </c>
      <c r="D22" s="15">
        <v>9</v>
      </c>
      <c r="E22" s="16">
        <v>8184</v>
      </c>
      <c r="F22" s="16">
        <v>13528.3</v>
      </c>
      <c r="G22" s="16">
        <v>3783</v>
      </c>
      <c r="H22" s="17">
        <f t="shared" si="0"/>
        <v>27.96360222644383</v>
      </c>
      <c r="I22" s="16">
        <v>8645.3</v>
      </c>
      <c r="J22" s="16">
        <v>15428.099999999999</v>
      </c>
      <c r="K22" s="16">
        <v>0</v>
      </c>
      <c r="L22" s="16">
        <v>15428.099999999999</v>
      </c>
      <c r="M22" s="16">
        <v>11805.9</v>
      </c>
      <c r="N22" s="19">
        <f t="shared" si="1"/>
        <v>76.52206039628989</v>
      </c>
    </row>
    <row r="23" spans="1:14" ht="16.5">
      <c r="A23" s="15">
        <v>20</v>
      </c>
      <c r="B23" s="15" t="s">
        <v>85</v>
      </c>
      <c r="C23" s="21">
        <v>421</v>
      </c>
      <c r="D23" s="15">
        <v>4</v>
      </c>
      <c r="E23" s="16">
        <v>3744</v>
      </c>
      <c r="F23" s="16">
        <v>7490.099999999999</v>
      </c>
      <c r="G23" s="16">
        <v>2241.2</v>
      </c>
      <c r="H23" s="17">
        <f t="shared" si="0"/>
        <v>29.922163923045087</v>
      </c>
      <c r="I23" s="16">
        <v>4648.9</v>
      </c>
      <c r="J23" s="16">
        <v>7695.755</v>
      </c>
      <c r="K23" s="16">
        <v>-185.045</v>
      </c>
      <c r="L23" s="16">
        <v>7880.8</v>
      </c>
      <c r="M23" s="16">
        <v>5964.3</v>
      </c>
      <c r="N23" s="19">
        <f t="shared" si="1"/>
        <v>75.68140290325856</v>
      </c>
    </row>
    <row r="24" spans="1:14" ht="16.5">
      <c r="A24" s="15">
        <v>21</v>
      </c>
      <c r="B24" s="15" t="s">
        <v>83</v>
      </c>
      <c r="C24" s="21">
        <v>936</v>
      </c>
      <c r="D24" s="15">
        <v>6</v>
      </c>
      <c r="E24" s="16">
        <v>5292</v>
      </c>
      <c r="F24" s="16">
        <v>15520.5</v>
      </c>
      <c r="G24" s="16">
        <v>3321.2000000000007</v>
      </c>
      <c r="H24" s="17">
        <f t="shared" si="0"/>
        <v>21.398795141909094</v>
      </c>
      <c r="I24" s="16">
        <v>11599.3</v>
      </c>
      <c r="J24" s="16">
        <v>12617.764</v>
      </c>
      <c r="K24" s="16">
        <v>-558.336</v>
      </c>
      <c r="L24" s="16">
        <v>13176.099999999999</v>
      </c>
      <c r="M24" s="16">
        <v>9919.199999999999</v>
      </c>
      <c r="N24" s="19">
        <f t="shared" si="1"/>
        <v>75.28176015664727</v>
      </c>
    </row>
    <row r="25" spans="1:14" ht="16.5">
      <c r="A25" s="15">
        <v>22</v>
      </c>
      <c r="B25" s="15" t="s">
        <v>79</v>
      </c>
      <c r="C25" s="21">
        <v>685</v>
      </c>
      <c r="D25" s="15">
        <v>10</v>
      </c>
      <c r="E25" s="16">
        <v>6820.8</v>
      </c>
      <c r="F25" s="16">
        <v>15140.899999999998</v>
      </c>
      <c r="G25" s="16">
        <v>7956.699999999998</v>
      </c>
      <c r="H25" s="17">
        <f t="shared" si="0"/>
        <v>52.55103725670204</v>
      </c>
      <c r="I25" s="16">
        <v>7184.2</v>
      </c>
      <c r="J25" s="16">
        <v>14029.8</v>
      </c>
      <c r="K25" s="16">
        <v>-1164.4</v>
      </c>
      <c r="L25" s="16">
        <v>15194.199999999999</v>
      </c>
      <c r="M25" s="16">
        <v>11281.099999999999</v>
      </c>
      <c r="N25" s="19">
        <f t="shared" si="1"/>
        <v>74.24609390425293</v>
      </c>
    </row>
    <row r="26" spans="1:14" ht="16.5">
      <c r="A26" s="15">
        <v>23</v>
      </c>
      <c r="B26" s="15" t="s">
        <v>34</v>
      </c>
      <c r="C26" s="21">
        <v>672</v>
      </c>
      <c r="D26" s="15">
        <v>7</v>
      </c>
      <c r="E26" s="16">
        <v>5472</v>
      </c>
      <c r="F26" s="16">
        <v>11850.2</v>
      </c>
      <c r="G26" s="16">
        <v>4284.900000000001</v>
      </c>
      <c r="H26" s="17">
        <f t="shared" si="0"/>
        <v>36.15888339437309</v>
      </c>
      <c r="I26" s="16">
        <v>6965.3</v>
      </c>
      <c r="J26" s="16">
        <v>10374.1</v>
      </c>
      <c r="K26" s="16">
        <v>0</v>
      </c>
      <c r="L26" s="16">
        <v>10374.1</v>
      </c>
      <c r="M26" s="16">
        <v>7299.1</v>
      </c>
      <c r="N26" s="19">
        <f t="shared" si="1"/>
        <v>70.35887450477631</v>
      </c>
    </row>
    <row r="27" spans="1:14" ht="16.5">
      <c r="A27" s="15">
        <v>24</v>
      </c>
      <c r="B27" s="15" t="s">
        <v>94</v>
      </c>
      <c r="C27" s="21">
        <v>491</v>
      </c>
      <c r="D27" s="15">
        <v>6</v>
      </c>
      <c r="E27" s="16">
        <v>4140</v>
      </c>
      <c r="F27" s="16">
        <v>11443.1</v>
      </c>
      <c r="G27" s="16">
        <v>6670</v>
      </c>
      <c r="H27" s="17">
        <f t="shared" si="0"/>
        <v>58.28840087039351</v>
      </c>
      <c r="I27" s="16">
        <v>4773.1</v>
      </c>
      <c r="J27" s="16">
        <v>10974.599999999999</v>
      </c>
      <c r="K27" s="16">
        <v>-7042.5</v>
      </c>
      <c r="L27" s="16">
        <v>18017.1</v>
      </c>
      <c r="M27" s="16">
        <v>7715.5</v>
      </c>
      <c r="N27" s="19">
        <f t="shared" si="1"/>
        <v>42.82320684238862</v>
      </c>
    </row>
    <row r="28" spans="1:14" ht="16.5">
      <c r="A28" s="15">
        <v>25</v>
      </c>
      <c r="B28" s="15" t="s">
        <v>95</v>
      </c>
      <c r="C28" s="21">
        <v>592</v>
      </c>
      <c r="D28" s="15">
        <v>6</v>
      </c>
      <c r="E28" s="16">
        <v>3696</v>
      </c>
      <c r="F28" s="16">
        <v>12123.4</v>
      </c>
      <c r="G28" s="16">
        <v>5867.5</v>
      </c>
      <c r="H28" s="17">
        <f t="shared" si="0"/>
        <v>48.39813913588598</v>
      </c>
      <c r="I28" s="16">
        <v>5655.9</v>
      </c>
      <c r="J28" s="16">
        <v>8778.63</v>
      </c>
      <c r="K28" s="16">
        <v>-5786.77</v>
      </c>
      <c r="L28" s="16">
        <v>14565.4</v>
      </c>
      <c r="M28" s="16">
        <v>6168.099999999999</v>
      </c>
      <c r="N28" s="19">
        <f t="shared" si="1"/>
        <v>42.347618328367226</v>
      </c>
    </row>
    <row r="29" spans="1:14" ht="16.5">
      <c r="A29" s="15">
        <v>26</v>
      </c>
      <c r="B29" s="21" t="s">
        <v>91</v>
      </c>
      <c r="C29" s="21">
        <v>551</v>
      </c>
      <c r="D29" s="15">
        <v>5</v>
      </c>
      <c r="E29" s="16">
        <v>3960</v>
      </c>
      <c r="F29" s="16">
        <v>9749.4</v>
      </c>
      <c r="G29" s="16">
        <v>2801.7999999999993</v>
      </c>
      <c r="H29" s="17">
        <f t="shared" si="0"/>
        <v>28.73817875971854</v>
      </c>
      <c r="I29" s="16">
        <v>6347.6</v>
      </c>
      <c r="J29" s="16">
        <v>5991.0999999999985</v>
      </c>
      <c r="K29" s="16">
        <v>-52326</v>
      </c>
      <c r="L29" s="16">
        <v>58317.1</v>
      </c>
      <c r="M29" s="16">
        <v>6791.7</v>
      </c>
      <c r="N29" s="19">
        <f t="shared" si="1"/>
        <v>11.646155244345142</v>
      </c>
    </row>
  </sheetData>
  <sheetProtection/>
  <mergeCells count="1">
    <mergeCell ref="A1:N1"/>
  </mergeCells>
  <printOptions/>
  <pageMargins left="0.17" right="0.16" top="0.17" bottom="0.17" header="0.17" footer="0.3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3" sqref="J3"/>
    </sheetView>
  </sheetViews>
  <sheetFormatPr defaultColWidth="9.140625" defaultRowHeight="15"/>
  <cols>
    <col min="1" max="1" width="4.421875" style="8" customWidth="1"/>
    <col min="2" max="2" width="11.8515625" style="8" customWidth="1"/>
    <col min="3" max="3" width="7.421875" style="22" customWidth="1"/>
    <col min="4" max="4" width="9.00390625" style="8" hidden="1" customWidth="1"/>
    <col min="5" max="5" width="12.421875" style="8" hidden="1" customWidth="1"/>
    <col min="6" max="6" width="11.28125" style="8" customWidth="1"/>
    <col min="7" max="7" width="11.140625" style="8" customWidth="1"/>
    <col min="8" max="8" width="12.7109375" style="8" customWidth="1"/>
    <col min="9" max="9" width="10.7109375" style="8" customWidth="1"/>
    <col min="10" max="10" width="10.8515625" style="8" customWidth="1"/>
    <col min="11" max="11" width="11.28125" style="8" customWidth="1"/>
    <col min="12" max="12" width="10.7109375" style="8" customWidth="1"/>
    <col min="13" max="13" width="11.140625" style="8" customWidth="1"/>
    <col min="14" max="14" width="13.8515625" style="8" customWidth="1"/>
    <col min="15" max="15" width="9.00390625" style="8" hidden="1" customWidth="1"/>
    <col min="16" max="16" width="9.8515625" style="8" hidden="1" customWidth="1"/>
    <col min="17" max="16384" width="9.140625" style="8" customWidth="1"/>
  </cols>
  <sheetData>
    <row r="1" spans="1:16" ht="28.5" customHeight="1">
      <c r="A1" s="52" t="s">
        <v>134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ht="9.75" customHeight="1"/>
    <row r="3" spans="1:16" ht="90" customHeight="1">
      <c r="A3" s="15" t="s">
        <v>5</v>
      </c>
      <c r="B3" s="10" t="s">
        <v>0</v>
      </c>
      <c r="C3" s="12" t="s">
        <v>6</v>
      </c>
      <c r="D3" s="11" t="s">
        <v>246</v>
      </c>
      <c r="E3" s="11" t="s">
        <v>247</v>
      </c>
      <c r="F3" s="10" t="s">
        <v>1</v>
      </c>
      <c r="G3" s="10" t="s">
        <v>2</v>
      </c>
      <c r="H3" s="13" t="s">
        <v>253</v>
      </c>
      <c r="I3" s="10" t="s">
        <v>3</v>
      </c>
      <c r="J3" s="10" t="s">
        <v>4</v>
      </c>
      <c r="K3" s="30" t="s">
        <v>254</v>
      </c>
      <c r="L3" s="10" t="s">
        <v>255</v>
      </c>
      <c r="M3" s="10" t="s">
        <v>256</v>
      </c>
      <c r="N3" s="14" t="s">
        <v>257</v>
      </c>
      <c r="O3" s="12" t="s">
        <v>244</v>
      </c>
      <c r="P3" s="12" t="s">
        <v>245</v>
      </c>
    </row>
    <row r="4" spans="1:16" ht="16.5">
      <c r="A4" s="15">
        <v>1</v>
      </c>
      <c r="B4" s="21" t="s">
        <v>99</v>
      </c>
      <c r="C4" s="21">
        <v>364</v>
      </c>
      <c r="D4" s="9">
        <v>6</v>
      </c>
      <c r="E4" s="26">
        <v>3840</v>
      </c>
      <c r="F4" s="26">
        <v>6528.031</v>
      </c>
      <c r="G4" s="26">
        <v>1353.3310000000001</v>
      </c>
      <c r="H4" s="25">
        <f aca="true" t="shared" si="0" ref="H4:H38">G4/F4*100</f>
        <v>20.73107495966242</v>
      </c>
      <c r="I4" s="26">
        <v>4574.7</v>
      </c>
      <c r="J4" s="26">
        <v>6523.4980000000005</v>
      </c>
      <c r="K4" s="26">
        <v>0</v>
      </c>
      <c r="L4" s="26">
        <v>6523.4980000000005</v>
      </c>
      <c r="M4" s="26">
        <v>5843.791</v>
      </c>
      <c r="N4" s="27">
        <f aca="true" t="shared" si="1" ref="N4:N38">M4/L4*100</f>
        <v>89.58063603299948</v>
      </c>
      <c r="O4" s="26">
        <v>4087.127</v>
      </c>
      <c r="P4" s="26">
        <v>955.121</v>
      </c>
    </row>
    <row r="5" spans="1:16" ht="16.5">
      <c r="A5" s="15">
        <v>2</v>
      </c>
      <c r="B5" s="15" t="s">
        <v>101</v>
      </c>
      <c r="C5" s="21">
        <v>362</v>
      </c>
      <c r="D5" s="9">
        <v>7</v>
      </c>
      <c r="E5" s="26">
        <v>2892</v>
      </c>
      <c r="F5" s="26">
        <v>5488.675000000001</v>
      </c>
      <c r="G5" s="26">
        <v>1797.375000000001</v>
      </c>
      <c r="H5" s="25">
        <f t="shared" si="0"/>
        <v>32.746974451939685</v>
      </c>
      <c r="I5" s="26">
        <v>3691.3</v>
      </c>
      <c r="J5" s="26">
        <v>5618.2</v>
      </c>
      <c r="K5" s="26">
        <v>0</v>
      </c>
      <c r="L5" s="26">
        <v>5618.2</v>
      </c>
      <c r="M5" s="26">
        <v>4880.8</v>
      </c>
      <c r="N5" s="27">
        <f t="shared" si="1"/>
        <v>86.8747997579296</v>
      </c>
      <c r="O5" s="26">
        <v>4006.5</v>
      </c>
      <c r="P5" s="26">
        <v>839.3</v>
      </c>
    </row>
    <row r="6" spans="1:16" ht="16.5">
      <c r="A6" s="15">
        <v>3</v>
      </c>
      <c r="B6" s="15" t="s">
        <v>106</v>
      </c>
      <c r="C6" s="21">
        <v>858</v>
      </c>
      <c r="D6" s="9">
        <v>8</v>
      </c>
      <c r="E6" s="26">
        <v>5928</v>
      </c>
      <c r="F6" s="26">
        <v>13108.057</v>
      </c>
      <c r="G6" s="26">
        <v>2629.5570000000007</v>
      </c>
      <c r="H6" s="25">
        <f t="shared" si="0"/>
        <v>20.060616153866288</v>
      </c>
      <c r="I6" s="26">
        <v>9878.5</v>
      </c>
      <c r="J6" s="26">
        <v>10458.962</v>
      </c>
      <c r="K6" s="26">
        <v>0</v>
      </c>
      <c r="L6" s="26">
        <v>10458.962</v>
      </c>
      <c r="M6" s="26">
        <v>8841.512</v>
      </c>
      <c r="N6" s="27">
        <f t="shared" si="1"/>
        <v>84.5352722382967</v>
      </c>
      <c r="O6" s="26">
        <v>7178.308</v>
      </c>
      <c r="P6" s="26">
        <v>1599.017</v>
      </c>
    </row>
    <row r="7" spans="1:16" ht="16.5">
      <c r="A7" s="15">
        <v>4</v>
      </c>
      <c r="B7" s="15" t="s">
        <v>122</v>
      </c>
      <c r="C7" s="21">
        <v>945</v>
      </c>
      <c r="D7" s="9">
        <v>11</v>
      </c>
      <c r="E7" s="26">
        <v>5496</v>
      </c>
      <c r="F7" s="26">
        <v>10887.4548</v>
      </c>
      <c r="G7" s="26">
        <v>3803.9547999999995</v>
      </c>
      <c r="H7" s="25">
        <f t="shared" si="0"/>
        <v>34.9388802973492</v>
      </c>
      <c r="I7" s="26">
        <v>7083.5</v>
      </c>
      <c r="J7" s="26">
        <v>11128.314</v>
      </c>
      <c r="K7" s="26">
        <v>-116</v>
      </c>
      <c r="L7" s="26">
        <v>11244.314</v>
      </c>
      <c r="M7" s="26">
        <v>9291.694</v>
      </c>
      <c r="N7" s="27">
        <f t="shared" si="1"/>
        <v>82.63460091918456</v>
      </c>
      <c r="O7" s="26">
        <v>8837.933</v>
      </c>
      <c r="P7" s="26">
        <v>1577.511</v>
      </c>
    </row>
    <row r="8" spans="1:16" ht="16.5">
      <c r="A8" s="15">
        <v>5</v>
      </c>
      <c r="B8" s="15" t="s">
        <v>102</v>
      </c>
      <c r="C8" s="21">
        <v>528</v>
      </c>
      <c r="D8" s="9">
        <v>7</v>
      </c>
      <c r="E8" s="26">
        <v>5395</v>
      </c>
      <c r="F8" s="26">
        <v>10665.361</v>
      </c>
      <c r="G8" s="26">
        <v>7422.561000000001</v>
      </c>
      <c r="H8" s="25">
        <f t="shared" si="0"/>
        <v>69.59502824142568</v>
      </c>
      <c r="I8" s="26">
        <v>2642.8</v>
      </c>
      <c r="J8" s="26">
        <v>10472.048</v>
      </c>
      <c r="K8" s="26">
        <v>-442.78</v>
      </c>
      <c r="L8" s="26">
        <v>10914.828000000001</v>
      </c>
      <c r="M8" s="26">
        <v>8915.758</v>
      </c>
      <c r="N8" s="27">
        <f t="shared" si="1"/>
        <v>81.68482361792599</v>
      </c>
      <c r="O8" s="26">
        <v>7196.462</v>
      </c>
      <c r="P8" s="26">
        <v>1637.738</v>
      </c>
    </row>
    <row r="9" spans="1:16" ht="16.5">
      <c r="A9" s="15">
        <v>6</v>
      </c>
      <c r="B9" s="15" t="s">
        <v>105</v>
      </c>
      <c r="C9" s="21">
        <v>930</v>
      </c>
      <c r="D9" s="9">
        <v>8</v>
      </c>
      <c r="E9" s="26">
        <v>4476</v>
      </c>
      <c r="F9" s="26">
        <v>13975.956999999999</v>
      </c>
      <c r="G9" s="26">
        <v>2731.356999999998</v>
      </c>
      <c r="H9" s="25">
        <f t="shared" si="0"/>
        <v>19.54325560675379</v>
      </c>
      <c r="I9" s="26">
        <v>10644.6</v>
      </c>
      <c r="J9" s="26">
        <v>11975.802</v>
      </c>
      <c r="K9" s="26">
        <v>0</v>
      </c>
      <c r="L9" s="26">
        <v>11975.802</v>
      </c>
      <c r="M9" s="26">
        <v>9472.122</v>
      </c>
      <c r="N9" s="27">
        <f t="shared" si="1"/>
        <v>79.09384273387286</v>
      </c>
      <c r="O9" s="26">
        <v>8427.973</v>
      </c>
      <c r="P9" s="26">
        <v>1824.562</v>
      </c>
    </row>
    <row r="10" spans="1:16" ht="16.5">
      <c r="A10" s="15">
        <v>7</v>
      </c>
      <c r="B10" s="15" t="s">
        <v>118</v>
      </c>
      <c r="C10" s="21">
        <v>317</v>
      </c>
      <c r="D10" s="9">
        <v>7</v>
      </c>
      <c r="E10" s="26">
        <v>4176</v>
      </c>
      <c r="F10" s="26">
        <v>7204.447000000001</v>
      </c>
      <c r="G10" s="26">
        <v>3867.0470000000005</v>
      </c>
      <c r="H10" s="25">
        <f t="shared" si="0"/>
        <v>53.675833828744935</v>
      </c>
      <c r="I10" s="26">
        <v>2737.4</v>
      </c>
      <c r="J10" s="26">
        <v>7544.346</v>
      </c>
      <c r="K10" s="26">
        <v>0</v>
      </c>
      <c r="L10" s="26">
        <v>7544.346</v>
      </c>
      <c r="M10" s="26">
        <v>5900.2519999999995</v>
      </c>
      <c r="N10" s="27">
        <f t="shared" si="1"/>
        <v>78.20760076486417</v>
      </c>
      <c r="O10" s="26">
        <v>4357.496</v>
      </c>
      <c r="P10" s="26">
        <v>1011.35</v>
      </c>
    </row>
    <row r="11" spans="1:16" ht="16.5">
      <c r="A11" s="15">
        <v>8</v>
      </c>
      <c r="B11" s="15" t="s">
        <v>117</v>
      </c>
      <c r="C11" s="21">
        <v>823</v>
      </c>
      <c r="D11" s="9">
        <v>8</v>
      </c>
      <c r="E11" s="26">
        <v>4896</v>
      </c>
      <c r="F11" s="26">
        <v>12683.868999999999</v>
      </c>
      <c r="G11" s="26">
        <v>3715.0689999999995</v>
      </c>
      <c r="H11" s="25">
        <f t="shared" si="0"/>
        <v>29.2897143608153</v>
      </c>
      <c r="I11" s="26">
        <v>8368.8</v>
      </c>
      <c r="J11" s="26">
        <v>12092.089</v>
      </c>
      <c r="K11" s="26">
        <v>-424.5</v>
      </c>
      <c r="L11" s="26">
        <v>12516.589</v>
      </c>
      <c r="M11" s="26">
        <v>9450.212</v>
      </c>
      <c r="N11" s="27">
        <f t="shared" si="1"/>
        <v>75.50149645402593</v>
      </c>
      <c r="O11" s="26">
        <v>6816.759</v>
      </c>
      <c r="P11" s="26">
        <v>1653.548</v>
      </c>
    </row>
    <row r="12" spans="1:16" ht="16.5">
      <c r="A12" s="15">
        <v>9</v>
      </c>
      <c r="B12" s="15" t="s">
        <v>112</v>
      </c>
      <c r="C12" s="21">
        <v>994</v>
      </c>
      <c r="D12" s="9">
        <v>7</v>
      </c>
      <c r="E12" s="26">
        <v>4608</v>
      </c>
      <c r="F12" s="26">
        <v>11128.23</v>
      </c>
      <c r="G12" s="26">
        <v>4926.23</v>
      </c>
      <c r="H12" s="25">
        <f t="shared" si="0"/>
        <v>44.26786649808639</v>
      </c>
      <c r="I12" s="26">
        <v>5602</v>
      </c>
      <c r="J12" s="26">
        <v>9536.644999999999</v>
      </c>
      <c r="K12" s="26">
        <v>-1227.6</v>
      </c>
      <c r="L12" s="26">
        <v>10764.244999999999</v>
      </c>
      <c r="M12" s="26">
        <v>8115.724999999999</v>
      </c>
      <c r="N12" s="27">
        <f t="shared" si="1"/>
        <v>75.39520886044492</v>
      </c>
      <c r="O12" s="26">
        <v>5367.567</v>
      </c>
      <c r="P12" s="26">
        <v>1280.094</v>
      </c>
    </row>
    <row r="13" spans="1:16" ht="16.5">
      <c r="A13" s="15">
        <v>10</v>
      </c>
      <c r="B13" s="21" t="s">
        <v>128</v>
      </c>
      <c r="C13" s="21">
        <v>483</v>
      </c>
      <c r="D13" s="9">
        <v>8</v>
      </c>
      <c r="E13" s="26">
        <v>4800</v>
      </c>
      <c r="F13" s="26">
        <v>9061.061</v>
      </c>
      <c r="G13" s="26">
        <v>6139.661</v>
      </c>
      <c r="H13" s="25">
        <f t="shared" si="0"/>
        <v>67.75874260199771</v>
      </c>
      <c r="I13" s="26">
        <v>2321.4</v>
      </c>
      <c r="J13" s="26">
        <v>9061.061</v>
      </c>
      <c r="K13" s="26">
        <v>0</v>
      </c>
      <c r="L13" s="26">
        <v>9061.061</v>
      </c>
      <c r="M13" s="26">
        <v>6679.938</v>
      </c>
      <c r="N13" s="27">
        <f t="shared" si="1"/>
        <v>73.72136662582892</v>
      </c>
      <c r="O13" s="26">
        <v>5728.637</v>
      </c>
      <c r="P13" s="26">
        <v>1310.8</v>
      </c>
    </row>
    <row r="14" spans="1:16" ht="16.5">
      <c r="A14" s="15">
        <v>11</v>
      </c>
      <c r="B14" s="15" t="s">
        <v>124</v>
      </c>
      <c r="C14" s="21">
        <v>510</v>
      </c>
      <c r="D14" s="9">
        <v>6</v>
      </c>
      <c r="E14" s="26">
        <v>4068</v>
      </c>
      <c r="F14" s="26">
        <v>11566.8727</v>
      </c>
      <c r="G14" s="26">
        <v>6669.4727</v>
      </c>
      <c r="H14" s="25">
        <f t="shared" si="0"/>
        <v>57.66012018097165</v>
      </c>
      <c r="I14" s="26">
        <v>4297.4</v>
      </c>
      <c r="J14" s="26">
        <v>8627.144</v>
      </c>
      <c r="K14" s="26">
        <v>0</v>
      </c>
      <c r="L14" s="26">
        <v>8627.144</v>
      </c>
      <c r="M14" s="26">
        <v>6275.4839999999995</v>
      </c>
      <c r="N14" s="27">
        <f t="shared" si="1"/>
        <v>72.74115280792809</v>
      </c>
      <c r="O14" s="26">
        <v>4531.41</v>
      </c>
      <c r="P14" s="26">
        <v>882.1</v>
      </c>
    </row>
    <row r="15" spans="1:16" ht="16.5">
      <c r="A15" s="15">
        <v>12</v>
      </c>
      <c r="B15" s="15" t="s">
        <v>111</v>
      </c>
      <c r="C15" s="21">
        <v>407</v>
      </c>
      <c r="D15" s="9">
        <v>8</v>
      </c>
      <c r="E15" s="26">
        <v>4584</v>
      </c>
      <c r="F15" s="26">
        <v>7403.735000000001</v>
      </c>
      <c r="G15" s="26">
        <v>4892.335000000001</v>
      </c>
      <c r="H15" s="25">
        <f t="shared" si="0"/>
        <v>66.07928295650777</v>
      </c>
      <c r="I15" s="26">
        <v>1911.4</v>
      </c>
      <c r="J15" s="26">
        <v>7353.235000000001</v>
      </c>
      <c r="K15" s="26">
        <v>-276</v>
      </c>
      <c r="L15" s="26">
        <v>7629.235000000001</v>
      </c>
      <c r="M15" s="26">
        <v>5540.235000000001</v>
      </c>
      <c r="N15" s="27">
        <f t="shared" si="1"/>
        <v>72.61848665036534</v>
      </c>
      <c r="O15" s="26">
        <v>4453.617</v>
      </c>
      <c r="P15" s="26">
        <v>1320.318</v>
      </c>
    </row>
    <row r="16" spans="1:16" ht="16.5">
      <c r="A16" s="15">
        <v>13</v>
      </c>
      <c r="B16" s="21" t="s">
        <v>129</v>
      </c>
      <c r="C16" s="21">
        <v>974</v>
      </c>
      <c r="D16" s="9">
        <v>10</v>
      </c>
      <c r="E16" s="26">
        <v>7872</v>
      </c>
      <c r="F16" s="26">
        <v>15389.098</v>
      </c>
      <c r="G16" s="26">
        <v>4117.798000000001</v>
      </c>
      <c r="H16" s="25">
        <f t="shared" si="0"/>
        <v>26.757890553429455</v>
      </c>
      <c r="I16" s="26">
        <v>10671.3</v>
      </c>
      <c r="J16" s="26">
        <v>14475.201</v>
      </c>
      <c r="K16" s="26">
        <v>-321</v>
      </c>
      <c r="L16" s="26">
        <v>14796.201</v>
      </c>
      <c r="M16" s="26">
        <v>10720.912999999999</v>
      </c>
      <c r="N16" s="27">
        <f t="shared" si="1"/>
        <v>72.45720033135532</v>
      </c>
      <c r="O16" s="26">
        <v>8193.559</v>
      </c>
      <c r="P16" s="26">
        <v>1703.38</v>
      </c>
    </row>
    <row r="17" spans="1:16" ht="16.5">
      <c r="A17" s="15">
        <v>14</v>
      </c>
      <c r="B17" s="15" t="s">
        <v>108</v>
      </c>
      <c r="C17" s="21">
        <v>955</v>
      </c>
      <c r="D17" s="9">
        <v>9</v>
      </c>
      <c r="E17" s="26">
        <v>6408</v>
      </c>
      <c r="F17" s="26">
        <v>13057.04</v>
      </c>
      <c r="G17" s="26">
        <v>4041.9400000000005</v>
      </c>
      <c r="H17" s="25">
        <f t="shared" si="0"/>
        <v>30.956020660118988</v>
      </c>
      <c r="I17" s="26">
        <v>8415.1</v>
      </c>
      <c r="J17" s="26">
        <v>13260.301</v>
      </c>
      <c r="K17" s="26">
        <v>0</v>
      </c>
      <c r="L17" s="26">
        <v>13260.301</v>
      </c>
      <c r="M17" s="26">
        <v>9473.301</v>
      </c>
      <c r="N17" s="27">
        <f t="shared" si="1"/>
        <v>71.44107060616497</v>
      </c>
      <c r="O17" s="26">
        <v>7591.114</v>
      </c>
      <c r="P17" s="26">
        <v>1871.191</v>
      </c>
    </row>
    <row r="18" spans="1:16" ht="16.5">
      <c r="A18" s="15">
        <v>15</v>
      </c>
      <c r="B18" s="15" t="s">
        <v>125</v>
      </c>
      <c r="C18" s="21">
        <v>302</v>
      </c>
      <c r="D18" s="9">
        <v>5</v>
      </c>
      <c r="E18" s="26">
        <v>2964</v>
      </c>
      <c r="F18" s="26">
        <v>5100.549</v>
      </c>
      <c r="G18" s="26">
        <v>1143.049</v>
      </c>
      <c r="H18" s="25">
        <f t="shared" si="0"/>
        <v>22.410313085905067</v>
      </c>
      <c r="I18" s="26">
        <v>3957.5</v>
      </c>
      <c r="J18" s="26">
        <v>5072.585</v>
      </c>
      <c r="K18" s="26">
        <v>-595.152</v>
      </c>
      <c r="L18" s="26">
        <v>5667.737</v>
      </c>
      <c r="M18" s="26">
        <v>3922.937</v>
      </c>
      <c r="N18" s="27">
        <f t="shared" si="1"/>
        <v>69.2152264651659</v>
      </c>
      <c r="O18" s="26">
        <v>2743.4</v>
      </c>
      <c r="P18" s="26">
        <v>650</v>
      </c>
    </row>
    <row r="19" spans="1:16" ht="16.5">
      <c r="A19" s="15">
        <v>16</v>
      </c>
      <c r="B19" s="21" t="s">
        <v>130</v>
      </c>
      <c r="C19" s="21">
        <v>387</v>
      </c>
      <c r="D19" s="9">
        <v>4</v>
      </c>
      <c r="E19" s="26">
        <v>2400</v>
      </c>
      <c r="F19" s="26">
        <v>6813.523999999999</v>
      </c>
      <c r="G19" s="26">
        <v>4328.624</v>
      </c>
      <c r="H19" s="25">
        <f t="shared" si="0"/>
        <v>63.52988556288934</v>
      </c>
      <c r="I19" s="26">
        <v>1884.9</v>
      </c>
      <c r="J19" s="26">
        <v>7033.918000000001</v>
      </c>
      <c r="K19" s="26">
        <v>-1012.5</v>
      </c>
      <c r="L19" s="26">
        <v>8046.418000000001</v>
      </c>
      <c r="M19" s="26">
        <v>5475.618</v>
      </c>
      <c r="N19" s="27">
        <f t="shared" si="1"/>
        <v>68.05037968447574</v>
      </c>
      <c r="O19" s="26">
        <v>5994.926</v>
      </c>
      <c r="P19" s="26">
        <v>1864.781</v>
      </c>
    </row>
    <row r="20" spans="1:16" ht="16.5">
      <c r="A20" s="15">
        <v>17</v>
      </c>
      <c r="B20" s="15" t="s">
        <v>115</v>
      </c>
      <c r="C20" s="21">
        <v>496</v>
      </c>
      <c r="D20" s="9">
        <v>6</v>
      </c>
      <c r="E20" s="26">
        <v>3912</v>
      </c>
      <c r="F20" s="26">
        <v>7816.408</v>
      </c>
      <c r="G20" s="26">
        <v>2063.308</v>
      </c>
      <c r="H20" s="25">
        <f t="shared" si="0"/>
        <v>26.397137918082063</v>
      </c>
      <c r="I20" s="26">
        <v>5753.1</v>
      </c>
      <c r="J20" s="26">
        <v>7727.856</v>
      </c>
      <c r="K20" s="26">
        <v>0</v>
      </c>
      <c r="L20" s="26">
        <v>7727.856</v>
      </c>
      <c r="M20" s="26">
        <v>5245.706</v>
      </c>
      <c r="N20" s="27">
        <f t="shared" si="1"/>
        <v>67.88048328022676</v>
      </c>
      <c r="O20" s="26">
        <v>4914.2</v>
      </c>
      <c r="P20" s="26">
        <v>1671.151</v>
      </c>
    </row>
    <row r="21" spans="1:16" ht="16.5">
      <c r="A21" s="15">
        <v>18</v>
      </c>
      <c r="B21" s="15" t="s">
        <v>104</v>
      </c>
      <c r="C21" s="21">
        <v>921</v>
      </c>
      <c r="D21" s="9">
        <v>9</v>
      </c>
      <c r="E21" s="26">
        <v>5148</v>
      </c>
      <c r="F21" s="26">
        <v>14832.769000000002</v>
      </c>
      <c r="G21" s="26">
        <v>4553.569000000001</v>
      </c>
      <c r="H21" s="25">
        <f t="shared" si="0"/>
        <v>30.699385933941265</v>
      </c>
      <c r="I21" s="26">
        <v>9679.2</v>
      </c>
      <c r="J21" s="26">
        <v>12868.504</v>
      </c>
      <c r="K21" s="26">
        <v>-2.88</v>
      </c>
      <c r="L21" s="26">
        <v>12871.384</v>
      </c>
      <c r="M21" s="26">
        <v>8731.844</v>
      </c>
      <c r="N21" s="27">
        <f t="shared" si="1"/>
        <v>67.83920050866324</v>
      </c>
      <c r="O21" s="26">
        <v>6504.446</v>
      </c>
      <c r="P21" s="26">
        <v>1449.396</v>
      </c>
    </row>
    <row r="22" spans="1:16" ht="16.5">
      <c r="A22" s="15">
        <v>19</v>
      </c>
      <c r="B22" s="15" t="s">
        <v>121</v>
      </c>
      <c r="C22" s="21">
        <v>455</v>
      </c>
      <c r="D22" s="9">
        <v>4</v>
      </c>
      <c r="E22" s="26">
        <v>3540</v>
      </c>
      <c r="F22" s="26">
        <v>6346.534</v>
      </c>
      <c r="G22" s="26">
        <v>3531.9339999999993</v>
      </c>
      <c r="H22" s="25">
        <f t="shared" si="0"/>
        <v>55.65138388922205</v>
      </c>
      <c r="I22" s="26">
        <v>2214.6</v>
      </c>
      <c r="J22" s="26">
        <v>7631.708</v>
      </c>
      <c r="K22" s="26">
        <v>0</v>
      </c>
      <c r="L22" s="26">
        <v>7631.708</v>
      </c>
      <c r="M22" s="26">
        <v>5176.366</v>
      </c>
      <c r="N22" s="27">
        <f t="shared" si="1"/>
        <v>67.82709715832944</v>
      </c>
      <c r="O22" s="26">
        <v>4040.697</v>
      </c>
      <c r="P22" s="26">
        <v>860.817</v>
      </c>
    </row>
    <row r="23" spans="1:16" ht="16.5">
      <c r="A23" s="15">
        <v>20</v>
      </c>
      <c r="B23" s="15" t="s">
        <v>113</v>
      </c>
      <c r="C23" s="21">
        <v>427</v>
      </c>
      <c r="D23" s="9">
        <v>6</v>
      </c>
      <c r="E23" s="26">
        <v>3780</v>
      </c>
      <c r="F23" s="26">
        <v>7803.652</v>
      </c>
      <c r="G23" s="26">
        <v>1797.9520000000002</v>
      </c>
      <c r="H23" s="25">
        <f t="shared" si="0"/>
        <v>23.039879277035936</v>
      </c>
      <c r="I23" s="26">
        <v>6005.7</v>
      </c>
      <c r="J23" s="26">
        <v>7649.703</v>
      </c>
      <c r="K23" s="26">
        <v>-111.4</v>
      </c>
      <c r="L23" s="26">
        <v>7761.103</v>
      </c>
      <c r="M23" s="26">
        <v>4993.103</v>
      </c>
      <c r="N23" s="27">
        <f t="shared" si="1"/>
        <v>64.33496630569134</v>
      </c>
      <c r="O23" s="26">
        <v>3737.52</v>
      </c>
      <c r="P23" s="26">
        <v>856.709</v>
      </c>
    </row>
    <row r="24" spans="1:16" ht="16.5">
      <c r="A24" s="15">
        <v>21</v>
      </c>
      <c r="B24" s="15" t="s">
        <v>123</v>
      </c>
      <c r="C24" s="21">
        <v>662</v>
      </c>
      <c r="D24" s="9">
        <v>6</v>
      </c>
      <c r="E24" s="26">
        <v>4404</v>
      </c>
      <c r="F24" s="26">
        <v>9102.41</v>
      </c>
      <c r="G24" s="26">
        <v>5313.3099999999995</v>
      </c>
      <c r="H24" s="25">
        <f t="shared" si="0"/>
        <v>58.37256287071225</v>
      </c>
      <c r="I24" s="26">
        <v>3189.1</v>
      </c>
      <c r="J24" s="26">
        <v>9166.11</v>
      </c>
      <c r="K24" s="26">
        <v>0</v>
      </c>
      <c r="L24" s="26">
        <v>9166.11</v>
      </c>
      <c r="M24" s="26">
        <v>5795.344</v>
      </c>
      <c r="N24" s="27">
        <f t="shared" si="1"/>
        <v>63.22577407428014</v>
      </c>
      <c r="O24" s="26">
        <v>5688.109</v>
      </c>
      <c r="P24" s="26">
        <v>1407.976</v>
      </c>
    </row>
    <row r="25" spans="1:16" ht="16.5">
      <c r="A25" s="15">
        <v>22</v>
      </c>
      <c r="B25" s="15" t="s">
        <v>110</v>
      </c>
      <c r="C25" s="21">
        <v>365</v>
      </c>
      <c r="D25" s="9">
        <v>5</v>
      </c>
      <c r="E25" s="26">
        <v>2592</v>
      </c>
      <c r="F25" s="26">
        <v>7145.089</v>
      </c>
      <c r="G25" s="26">
        <v>3068.489</v>
      </c>
      <c r="H25" s="25">
        <f t="shared" si="0"/>
        <v>42.94542727179466</v>
      </c>
      <c r="I25" s="26">
        <v>3476.6</v>
      </c>
      <c r="J25" s="26">
        <v>7145.335999999999</v>
      </c>
      <c r="K25" s="26">
        <v>0</v>
      </c>
      <c r="L25" s="26">
        <v>7145.335999999999</v>
      </c>
      <c r="M25" s="26">
        <v>4391.005999999999</v>
      </c>
      <c r="N25" s="27">
        <f t="shared" si="1"/>
        <v>61.45275743505974</v>
      </c>
      <c r="O25" s="26">
        <v>3136.431</v>
      </c>
      <c r="P25" s="26">
        <v>645.588</v>
      </c>
    </row>
    <row r="26" spans="1:16" ht="16.5">
      <c r="A26" s="15">
        <v>23</v>
      </c>
      <c r="B26" s="21" t="s">
        <v>133</v>
      </c>
      <c r="C26" s="21">
        <v>420</v>
      </c>
      <c r="D26" s="9">
        <v>3</v>
      </c>
      <c r="E26" s="26">
        <v>2640</v>
      </c>
      <c r="F26" s="26">
        <v>5679.684</v>
      </c>
      <c r="G26" s="26">
        <v>296.1840000000002</v>
      </c>
      <c r="H26" s="25">
        <f t="shared" si="0"/>
        <v>5.214797161250524</v>
      </c>
      <c r="I26" s="26">
        <v>5383.5</v>
      </c>
      <c r="J26" s="26">
        <v>5625.93</v>
      </c>
      <c r="K26" s="26">
        <v>0</v>
      </c>
      <c r="L26" s="26">
        <v>5625.93</v>
      </c>
      <c r="M26" s="26">
        <v>3401.58</v>
      </c>
      <c r="N26" s="27">
        <f t="shared" si="1"/>
        <v>60.46253686057238</v>
      </c>
      <c r="O26" s="26">
        <v>2233.954</v>
      </c>
      <c r="P26" s="26">
        <v>537.631</v>
      </c>
    </row>
    <row r="27" spans="1:16" ht="16.5">
      <c r="A27" s="15">
        <v>24</v>
      </c>
      <c r="B27" s="21" t="s">
        <v>132</v>
      </c>
      <c r="C27" s="21">
        <v>631</v>
      </c>
      <c r="D27" s="9">
        <v>6</v>
      </c>
      <c r="E27" s="26">
        <v>3456</v>
      </c>
      <c r="F27" s="26">
        <v>9870.306</v>
      </c>
      <c r="G27" s="26">
        <v>1944.5060000000003</v>
      </c>
      <c r="H27" s="25">
        <f t="shared" si="0"/>
        <v>19.700564501242415</v>
      </c>
      <c r="I27" s="26">
        <v>7325.8</v>
      </c>
      <c r="J27" s="26">
        <v>8833.262</v>
      </c>
      <c r="K27" s="26">
        <v>-242.5</v>
      </c>
      <c r="L27" s="26">
        <v>9075.762</v>
      </c>
      <c r="M27" s="26">
        <v>5415.262000000001</v>
      </c>
      <c r="N27" s="27">
        <f t="shared" si="1"/>
        <v>59.667298459346995</v>
      </c>
      <c r="O27" s="26">
        <v>4732.449</v>
      </c>
      <c r="P27" s="26">
        <v>1234.971</v>
      </c>
    </row>
    <row r="28" spans="1:16" ht="16.5">
      <c r="A28" s="15">
        <v>25</v>
      </c>
      <c r="B28" s="15" t="s">
        <v>119</v>
      </c>
      <c r="C28" s="21">
        <v>576</v>
      </c>
      <c r="D28" s="9">
        <v>8</v>
      </c>
      <c r="E28" s="26">
        <v>4752</v>
      </c>
      <c r="F28" s="26">
        <v>9144.310000000001</v>
      </c>
      <c r="G28" s="26">
        <v>2558.210000000001</v>
      </c>
      <c r="H28" s="25">
        <f t="shared" si="0"/>
        <v>27.9759763175133</v>
      </c>
      <c r="I28" s="26">
        <v>6586.1</v>
      </c>
      <c r="J28" s="26">
        <v>7051.149</v>
      </c>
      <c r="K28" s="26">
        <v>-4006.8599999999997</v>
      </c>
      <c r="L28" s="26">
        <v>11058.009</v>
      </c>
      <c r="M28" s="26">
        <v>6349.02</v>
      </c>
      <c r="N28" s="27">
        <f t="shared" si="1"/>
        <v>57.41557996561587</v>
      </c>
      <c r="O28" s="26">
        <v>4970.756</v>
      </c>
      <c r="P28" s="26">
        <v>1122.681</v>
      </c>
    </row>
    <row r="29" spans="1:16" ht="16.5">
      <c r="A29" s="15">
        <v>26</v>
      </c>
      <c r="B29" s="21" t="s">
        <v>127</v>
      </c>
      <c r="C29" s="21">
        <v>517</v>
      </c>
      <c r="D29" s="9">
        <v>6</v>
      </c>
      <c r="E29" s="26">
        <v>3144</v>
      </c>
      <c r="F29" s="26">
        <v>7365.8150000000005</v>
      </c>
      <c r="G29" s="26">
        <v>2037.0150000000003</v>
      </c>
      <c r="H29" s="25">
        <f t="shared" si="0"/>
        <v>27.65498454685599</v>
      </c>
      <c r="I29" s="26">
        <v>5328.8</v>
      </c>
      <c r="J29" s="26">
        <v>6967.086000000001</v>
      </c>
      <c r="K29" s="26">
        <v>0</v>
      </c>
      <c r="L29" s="26">
        <v>6967.086000000001</v>
      </c>
      <c r="M29" s="26">
        <v>3862.4080000000004</v>
      </c>
      <c r="N29" s="27">
        <f t="shared" si="1"/>
        <v>55.437926272188975</v>
      </c>
      <c r="O29" s="26">
        <v>3469.058</v>
      </c>
      <c r="P29" s="26">
        <v>810.092</v>
      </c>
    </row>
    <row r="30" spans="1:16" ht="16.5">
      <c r="A30" s="15">
        <v>27</v>
      </c>
      <c r="B30" s="15" t="s">
        <v>120</v>
      </c>
      <c r="C30" s="21">
        <v>644</v>
      </c>
      <c r="D30" s="9">
        <v>7</v>
      </c>
      <c r="E30" s="26">
        <v>3720</v>
      </c>
      <c r="F30" s="26">
        <v>10977.644</v>
      </c>
      <c r="G30" s="26">
        <v>3443.6440000000002</v>
      </c>
      <c r="H30" s="25">
        <f t="shared" si="0"/>
        <v>31.36960899806917</v>
      </c>
      <c r="I30" s="26">
        <v>6934</v>
      </c>
      <c r="J30" s="26">
        <v>10468.251</v>
      </c>
      <c r="K30" s="26">
        <v>-21.6</v>
      </c>
      <c r="L30" s="26">
        <v>10489.851</v>
      </c>
      <c r="M30" s="26">
        <v>5759.721</v>
      </c>
      <c r="N30" s="27">
        <f t="shared" si="1"/>
        <v>54.90755779085899</v>
      </c>
      <c r="O30" s="26">
        <v>5653.044</v>
      </c>
      <c r="P30" s="26">
        <v>1455.3</v>
      </c>
    </row>
    <row r="31" spans="1:16" ht="16.5">
      <c r="A31" s="15">
        <v>28</v>
      </c>
      <c r="B31" s="15" t="s">
        <v>126</v>
      </c>
      <c r="C31" s="21">
        <v>682</v>
      </c>
      <c r="D31" s="9">
        <v>6</v>
      </c>
      <c r="E31" s="26">
        <v>4620</v>
      </c>
      <c r="F31" s="26">
        <v>9503.086000000001</v>
      </c>
      <c r="G31" s="26">
        <v>3683.1860000000015</v>
      </c>
      <c r="H31" s="25">
        <f t="shared" si="0"/>
        <v>38.757788785663955</v>
      </c>
      <c r="I31" s="26">
        <v>5819.9</v>
      </c>
      <c r="J31" s="26">
        <v>9168.848</v>
      </c>
      <c r="K31" s="26">
        <v>-1931.83</v>
      </c>
      <c r="L31" s="26">
        <v>11100.678</v>
      </c>
      <c r="M31" s="26">
        <v>6018.5380000000005</v>
      </c>
      <c r="N31" s="27">
        <f t="shared" si="1"/>
        <v>54.217751384194734</v>
      </c>
      <c r="O31" s="26">
        <v>3827.558</v>
      </c>
      <c r="P31" s="26">
        <v>779.862</v>
      </c>
    </row>
    <row r="32" spans="1:16" ht="16.5">
      <c r="A32" s="15">
        <v>29</v>
      </c>
      <c r="B32" s="15" t="s">
        <v>114</v>
      </c>
      <c r="C32" s="21">
        <v>384</v>
      </c>
      <c r="D32" s="9">
        <v>6</v>
      </c>
      <c r="E32" s="26">
        <v>3120</v>
      </c>
      <c r="F32" s="26">
        <v>7401.573</v>
      </c>
      <c r="G32" s="26">
        <v>5416.773</v>
      </c>
      <c r="H32" s="25">
        <f t="shared" si="0"/>
        <v>73.18407857356807</v>
      </c>
      <c r="I32" s="26">
        <v>1984.8</v>
      </c>
      <c r="J32" s="26">
        <v>7199.407999999999</v>
      </c>
      <c r="K32" s="26">
        <v>0</v>
      </c>
      <c r="L32" s="26">
        <v>7199.407999999999</v>
      </c>
      <c r="M32" s="26">
        <v>3873.013</v>
      </c>
      <c r="N32" s="27">
        <f t="shared" si="1"/>
        <v>53.79627047112763</v>
      </c>
      <c r="O32" s="26">
        <v>3139.941</v>
      </c>
      <c r="P32" s="26">
        <v>758.992</v>
      </c>
    </row>
    <row r="33" spans="1:16" ht="16.5">
      <c r="A33" s="15">
        <v>30</v>
      </c>
      <c r="B33" s="21" t="s">
        <v>131</v>
      </c>
      <c r="C33" s="21">
        <v>443</v>
      </c>
      <c r="D33" s="9">
        <v>5</v>
      </c>
      <c r="E33" s="26">
        <v>3264</v>
      </c>
      <c r="F33" s="26">
        <v>7907.987</v>
      </c>
      <c r="G33" s="26">
        <v>1880.687</v>
      </c>
      <c r="H33" s="25">
        <f t="shared" si="0"/>
        <v>23.782120532064607</v>
      </c>
      <c r="I33" s="26">
        <v>4827.3</v>
      </c>
      <c r="J33" s="26">
        <v>7811.192000000001</v>
      </c>
      <c r="K33" s="26">
        <v>-626.2</v>
      </c>
      <c r="L33" s="26">
        <v>8437.392000000002</v>
      </c>
      <c r="M33" s="26">
        <v>4452.92</v>
      </c>
      <c r="N33" s="27">
        <f t="shared" si="1"/>
        <v>52.77602368125126</v>
      </c>
      <c r="O33" s="26">
        <v>3205.2</v>
      </c>
      <c r="P33" s="26">
        <v>704.78</v>
      </c>
    </row>
    <row r="34" spans="1:16" ht="16.5">
      <c r="A34" s="15">
        <v>31</v>
      </c>
      <c r="B34" s="15" t="s">
        <v>103</v>
      </c>
      <c r="C34" s="21">
        <v>715</v>
      </c>
      <c r="D34" s="9">
        <v>8</v>
      </c>
      <c r="E34" s="26">
        <v>5124</v>
      </c>
      <c r="F34" s="26">
        <v>13527.376</v>
      </c>
      <c r="G34" s="26">
        <v>8358.676</v>
      </c>
      <c r="H34" s="25">
        <f t="shared" si="0"/>
        <v>61.79081589807217</v>
      </c>
      <c r="I34" s="26">
        <v>4568.7</v>
      </c>
      <c r="J34" s="26">
        <v>12721.125000000002</v>
      </c>
      <c r="K34" s="26">
        <v>-954.6</v>
      </c>
      <c r="L34" s="26">
        <v>13675.725000000002</v>
      </c>
      <c r="M34" s="26">
        <v>7210.45</v>
      </c>
      <c r="N34" s="27">
        <f t="shared" si="1"/>
        <v>52.72444422507764</v>
      </c>
      <c r="O34" s="26">
        <v>9809.611</v>
      </c>
      <c r="P34" s="26">
        <v>1209.8</v>
      </c>
    </row>
    <row r="35" spans="1:16" ht="16.5">
      <c r="A35" s="15">
        <v>32</v>
      </c>
      <c r="B35" s="15" t="s">
        <v>109</v>
      </c>
      <c r="C35" s="21">
        <v>390</v>
      </c>
      <c r="D35" s="9">
        <v>4</v>
      </c>
      <c r="E35" s="26">
        <v>3048</v>
      </c>
      <c r="F35" s="26">
        <v>6984.771000000001</v>
      </c>
      <c r="G35" s="26">
        <v>1658.2710000000006</v>
      </c>
      <c r="H35" s="25">
        <f t="shared" si="0"/>
        <v>23.741236470028873</v>
      </c>
      <c r="I35" s="26">
        <v>4726.5</v>
      </c>
      <c r="J35" s="26">
        <v>8077.71</v>
      </c>
      <c r="K35" s="26">
        <v>-719.3</v>
      </c>
      <c r="L35" s="26">
        <v>8797.01</v>
      </c>
      <c r="M35" s="26">
        <v>4596.692</v>
      </c>
      <c r="N35" s="27">
        <f t="shared" si="1"/>
        <v>52.25289047073949</v>
      </c>
      <c r="O35" s="26">
        <v>3355.42</v>
      </c>
      <c r="P35" s="26">
        <v>683.95</v>
      </c>
    </row>
    <row r="36" spans="1:16" ht="16.5">
      <c r="A36" s="15">
        <v>33</v>
      </c>
      <c r="B36" s="15" t="s">
        <v>210</v>
      </c>
      <c r="C36" s="21">
        <v>750</v>
      </c>
      <c r="D36" s="9">
        <v>10</v>
      </c>
      <c r="E36" s="26">
        <v>5160</v>
      </c>
      <c r="F36" s="26">
        <v>11399.731</v>
      </c>
      <c r="G36" s="26">
        <v>1597.3310000000001</v>
      </c>
      <c r="H36" s="25">
        <f t="shared" si="0"/>
        <v>14.012006072774877</v>
      </c>
      <c r="I36" s="26">
        <v>9202.4</v>
      </c>
      <c r="J36" s="26">
        <v>11347.532</v>
      </c>
      <c r="K36" s="26">
        <v>-1322.4850000000001</v>
      </c>
      <c r="L36" s="26">
        <v>12670.017</v>
      </c>
      <c r="M36" s="26">
        <v>6523.717</v>
      </c>
      <c r="N36" s="27">
        <f t="shared" si="1"/>
        <v>51.48940999842384</v>
      </c>
      <c r="O36" s="26">
        <v>5499.057</v>
      </c>
      <c r="P36" s="26">
        <v>1354.9</v>
      </c>
    </row>
    <row r="37" spans="1:16" ht="16.5">
      <c r="A37" s="15">
        <v>34</v>
      </c>
      <c r="B37" s="15" t="s">
        <v>116</v>
      </c>
      <c r="C37" s="21">
        <v>758</v>
      </c>
      <c r="D37" s="9">
        <v>9</v>
      </c>
      <c r="E37" s="26">
        <v>7344</v>
      </c>
      <c r="F37" s="26">
        <v>23604.480000000003</v>
      </c>
      <c r="G37" s="26">
        <v>5012.180000000004</v>
      </c>
      <c r="H37" s="25">
        <f t="shared" si="0"/>
        <v>21.234019982647375</v>
      </c>
      <c r="I37" s="26">
        <v>8795.1</v>
      </c>
      <c r="J37" s="26">
        <v>25427.903</v>
      </c>
      <c r="K37" s="26">
        <v>-298.2</v>
      </c>
      <c r="L37" s="26">
        <v>25726.103</v>
      </c>
      <c r="M37" s="26">
        <v>11449.163</v>
      </c>
      <c r="N37" s="27">
        <f t="shared" si="1"/>
        <v>44.504070437718454</v>
      </c>
      <c r="O37" s="26">
        <v>9397.643</v>
      </c>
      <c r="P37" s="26">
        <v>1680.384</v>
      </c>
    </row>
    <row r="38" spans="1:16" ht="16.5">
      <c r="A38" s="15">
        <v>35</v>
      </c>
      <c r="B38" s="15" t="s">
        <v>107</v>
      </c>
      <c r="C38" s="21">
        <v>760</v>
      </c>
      <c r="D38" s="9">
        <v>10</v>
      </c>
      <c r="E38" s="26">
        <v>4548</v>
      </c>
      <c r="F38" s="26">
        <v>12255.266</v>
      </c>
      <c r="G38" s="26">
        <v>3353.065999999999</v>
      </c>
      <c r="H38" s="25">
        <f t="shared" si="0"/>
        <v>27.360205808670322</v>
      </c>
      <c r="I38" s="26">
        <v>8902.2</v>
      </c>
      <c r="J38" s="26">
        <v>-28203.751</v>
      </c>
      <c r="K38" s="26">
        <v>-89522.167</v>
      </c>
      <c r="L38" s="26">
        <v>61318.416</v>
      </c>
      <c r="M38" s="26">
        <v>9579.155</v>
      </c>
      <c r="N38" s="27">
        <f t="shared" si="1"/>
        <v>15.6219870389346</v>
      </c>
      <c r="O38" s="26">
        <v>7006.468</v>
      </c>
      <c r="P38" s="26">
        <v>1540.6</v>
      </c>
    </row>
  </sheetData>
  <sheetProtection/>
  <mergeCells count="1">
    <mergeCell ref="A1:P1"/>
  </mergeCells>
  <printOptions/>
  <pageMargins left="0.17" right="0.16" top="0.17" bottom="0.17" header="0.3" footer="0.3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2" sqref="J2"/>
    </sheetView>
  </sheetViews>
  <sheetFormatPr defaultColWidth="9.140625" defaultRowHeight="15"/>
  <cols>
    <col min="1" max="1" width="5.421875" style="8" customWidth="1"/>
    <col min="2" max="2" width="14.7109375" style="8" customWidth="1"/>
    <col min="3" max="3" width="8.00390625" style="22" customWidth="1"/>
    <col min="4" max="4" width="11.140625" style="8" hidden="1" customWidth="1"/>
    <col min="5" max="5" width="12.140625" style="8" hidden="1" customWidth="1"/>
    <col min="6" max="6" width="11.421875" style="8" customWidth="1"/>
    <col min="7" max="8" width="10.7109375" style="8" customWidth="1"/>
    <col min="9" max="9" width="10.28125" style="8" customWidth="1"/>
    <col min="10" max="10" width="10.140625" style="8" customWidth="1"/>
    <col min="11" max="11" width="10.7109375" style="8" customWidth="1"/>
    <col min="12" max="12" width="11.00390625" style="8" customWidth="1"/>
    <col min="13" max="13" width="11.140625" style="8" customWidth="1"/>
    <col min="14" max="14" width="13.7109375" style="8" customWidth="1"/>
    <col min="15" max="15" width="8.7109375" style="8" hidden="1" customWidth="1"/>
    <col min="16" max="16" width="9.28125" style="8" hidden="1" customWidth="1"/>
    <col min="17" max="16384" width="9.140625" style="8" customWidth="1"/>
  </cols>
  <sheetData>
    <row r="1" spans="1:16" ht="36" customHeight="1">
      <c r="A1" s="52" t="s">
        <v>135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3" spans="1:16" ht="114" customHeight="1">
      <c r="A3" s="15" t="s">
        <v>5</v>
      </c>
      <c r="B3" s="10" t="s">
        <v>0</v>
      </c>
      <c r="C3" s="12" t="s">
        <v>6</v>
      </c>
      <c r="D3" s="11" t="s">
        <v>246</v>
      </c>
      <c r="E3" s="11" t="s">
        <v>247</v>
      </c>
      <c r="F3" s="10" t="s">
        <v>1</v>
      </c>
      <c r="G3" s="10" t="s">
        <v>2</v>
      </c>
      <c r="H3" s="13" t="s">
        <v>253</v>
      </c>
      <c r="I3" s="10" t="s">
        <v>3</v>
      </c>
      <c r="J3" s="10" t="s">
        <v>4</v>
      </c>
      <c r="K3" s="30" t="s">
        <v>254</v>
      </c>
      <c r="L3" s="10" t="s">
        <v>255</v>
      </c>
      <c r="M3" s="10" t="s">
        <v>256</v>
      </c>
      <c r="N3" s="14" t="s">
        <v>257</v>
      </c>
      <c r="O3" s="12" t="s">
        <v>244</v>
      </c>
      <c r="P3" s="12" t="s">
        <v>245</v>
      </c>
    </row>
    <row r="4" spans="1:16" ht="16.5">
      <c r="A4" s="15">
        <v>1</v>
      </c>
      <c r="B4" s="15" t="s">
        <v>141</v>
      </c>
      <c r="C4" s="21">
        <v>354</v>
      </c>
      <c r="D4" s="15">
        <v>9</v>
      </c>
      <c r="E4" s="16">
        <v>4140</v>
      </c>
      <c r="F4" s="16">
        <v>6768.798999999999</v>
      </c>
      <c r="G4" s="16">
        <v>3795.2989999999995</v>
      </c>
      <c r="H4" s="17">
        <f aca="true" t="shared" si="0" ref="H4:H20">G4/F4*100</f>
        <v>56.070493450906135</v>
      </c>
      <c r="I4" s="16">
        <v>2373.5</v>
      </c>
      <c r="J4" s="16">
        <v>5228.2</v>
      </c>
      <c r="K4" s="16">
        <v>0</v>
      </c>
      <c r="L4" s="16">
        <v>5228.2</v>
      </c>
      <c r="M4" s="16">
        <v>5080</v>
      </c>
      <c r="N4" s="19">
        <f aca="true" t="shared" si="1" ref="N4:N20">M4/L4*100</f>
        <v>97.16537240350408</v>
      </c>
      <c r="O4" s="16">
        <v>4167.8</v>
      </c>
      <c r="P4" s="16">
        <v>1036.9</v>
      </c>
    </row>
    <row r="5" spans="1:16" ht="16.5">
      <c r="A5" s="15">
        <v>2</v>
      </c>
      <c r="B5" s="15" t="s">
        <v>144</v>
      </c>
      <c r="C5" s="21">
        <v>619</v>
      </c>
      <c r="D5" s="15">
        <v>6</v>
      </c>
      <c r="E5" s="16">
        <v>3300</v>
      </c>
      <c r="F5" s="16">
        <v>8429.030499999999</v>
      </c>
      <c r="G5" s="16">
        <v>917.6305</v>
      </c>
      <c r="H5" s="17">
        <f t="shared" si="0"/>
        <v>10.886548577561799</v>
      </c>
      <c r="I5" s="16">
        <v>7511.4</v>
      </c>
      <c r="J5" s="16">
        <v>6780.999999999999</v>
      </c>
      <c r="K5" s="16">
        <v>-444</v>
      </c>
      <c r="L5" s="16">
        <v>7224.999999999999</v>
      </c>
      <c r="M5" s="16">
        <v>5748.7</v>
      </c>
      <c r="N5" s="19">
        <f t="shared" si="1"/>
        <v>79.56678200692042</v>
      </c>
      <c r="O5" s="16">
        <v>4335.4</v>
      </c>
      <c r="P5" s="16">
        <v>1535.8</v>
      </c>
    </row>
    <row r="6" spans="1:16" ht="16.5">
      <c r="A6" s="15">
        <v>3</v>
      </c>
      <c r="B6" s="15" t="s">
        <v>8</v>
      </c>
      <c r="C6" s="21">
        <v>325</v>
      </c>
      <c r="D6" s="15">
        <v>5</v>
      </c>
      <c r="E6" s="16">
        <v>3372</v>
      </c>
      <c r="F6" s="16">
        <v>5338.354</v>
      </c>
      <c r="G6" s="16">
        <v>2318.554</v>
      </c>
      <c r="H6" s="17">
        <f t="shared" si="0"/>
        <v>43.432001699400224</v>
      </c>
      <c r="I6" s="16">
        <v>2419.8</v>
      </c>
      <c r="J6" s="16">
        <v>6282.1</v>
      </c>
      <c r="K6" s="16">
        <v>0</v>
      </c>
      <c r="L6" s="16">
        <v>6282.1</v>
      </c>
      <c r="M6" s="16">
        <v>4930.5</v>
      </c>
      <c r="N6" s="19">
        <f t="shared" si="1"/>
        <v>78.48490154566147</v>
      </c>
      <c r="O6" s="16">
        <v>4132.3</v>
      </c>
      <c r="P6" s="16">
        <v>912.8</v>
      </c>
    </row>
    <row r="7" spans="1:16" ht="16.5">
      <c r="A7" s="15">
        <v>4</v>
      </c>
      <c r="B7" s="15" t="s">
        <v>143</v>
      </c>
      <c r="C7" s="21">
        <v>514</v>
      </c>
      <c r="D7" s="15">
        <v>10</v>
      </c>
      <c r="E7" s="16">
        <v>7920</v>
      </c>
      <c r="F7" s="16">
        <v>12977.144</v>
      </c>
      <c r="G7" s="16">
        <v>6989.744</v>
      </c>
      <c r="H7" s="17">
        <f t="shared" si="0"/>
        <v>53.86195914910091</v>
      </c>
      <c r="I7" s="16">
        <v>5387.4</v>
      </c>
      <c r="J7" s="16">
        <v>13382</v>
      </c>
      <c r="K7" s="16">
        <v>0</v>
      </c>
      <c r="L7" s="16">
        <v>13382</v>
      </c>
      <c r="M7" s="16">
        <v>10273.6</v>
      </c>
      <c r="N7" s="19">
        <f t="shared" si="1"/>
        <v>76.77178299207893</v>
      </c>
      <c r="O7" s="16">
        <v>8377.2</v>
      </c>
      <c r="P7" s="16">
        <v>1747.2</v>
      </c>
    </row>
    <row r="8" spans="1:16" ht="16.5">
      <c r="A8" s="15">
        <v>5</v>
      </c>
      <c r="B8" s="15" t="s">
        <v>21</v>
      </c>
      <c r="C8" s="21">
        <v>659</v>
      </c>
      <c r="D8" s="15">
        <v>8</v>
      </c>
      <c r="E8" s="16">
        <v>5700</v>
      </c>
      <c r="F8" s="16">
        <v>11159.226</v>
      </c>
      <c r="G8" s="16">
        <v>3040.6259999999997</v>
      </c>
      <c r="H8" s="17">
        <f t="shared" si="0"/>
        <v>27.247642444018965</v>
      </c>
      <c r="I8" s="16">
        <v>7518.6</v>
      </c>
      <c r="J8" s="16">
        <v>11836.599999999999</v>
      </c>
      <c r="K8" s="16">
        <v>0</v>
      </c>
      <c r="L8" s="16">
        <v>11836.599999999999</v>
      </c>
      <c r="M8" s="16">
        <v>8984.4</v>
      </c>
      <c r="N8" s="19">
        <f t="shared" si="1"/>
        <v>75.90355338526267</v>
      </c>
      <c r="O8" s="16">
        <v>7393.1</v>
      </c>
      <c r="P8" s="16">
        <v>1409.9</v>
      </c>
    </row>
    <row r="9" spans="1:16" ht="16.5">
      <c r="A9" s="15">
        <v>6</v>
      </c>
      <c r="B9" s="15" t="s">
        <v>11</v>
      </c>
      <c r="C9" s="21">
        <v>603</v>
      </c>
      <c r="D9" s="15">
        <v>5</v>
      </c>
      <c r="E9" s="16">
        <v>5064</v>
      </c>
      <c r="F9" s="16">
        <v>10672.375</v>
      </c>
      <c r="G9" s="16">
        <v>3022.775</v>
      </c>
      <c r="H9" s="17">
        <f t="shared" si="0"/>
        <v>28.32335820283676</v>
      </c>
      <c r="I9" s="16">
        <v>7049.6</v>
      </c>
      <c r="J9" s="16">
        <v>11558.4</v>
      </c>
      <c r="K9" s="16">
        <v>0</v>
      </c>
      <c r="L9" s="16">
        <v>11558.4</v>
      </c>
      <c r="M9" s="16">
        <v>7865.5</v>
      </c>
      <c r="N9" s="19">
        <f t="shared" si="1"/>
        <v>68.05007613510521</v>
      </c>
      <c r="O9" s="16">
        <v>6771.5</v>
      </c>
      <c r="P9" s="16">
        <v>1243.1</v>
      </c>
    </row>
    <row r="10" spans="1:16" ht="16.5">
      <c r="A10" s="15">
        <v>7</v>
      </c>
      <c r="B10" s="15" t="s">
        <v>140</v>
      </c>
      <c r="C10" s="21">
        <v>869</v>
      </c>
      <c r="D10" s="15">
        <v>12</v>
      </c>
      <c r="E10" s="16">
        <v>8388</v>
      </c>
      <c r="F10" s="16">
        <v>17519.0442</v>
      </c>
      <c r="G10" s="16">
        <v>8737.4442</v>
      </c>
      <c r="H10" s="17">
        <f t="shared" si="0"/>
        <v>49.87397771392118</v>
      </c>
      <c r="I10" s="16">
        <v>8181.6</v>
      </c>
      <c r="J10" s="16">
        <v>17519.1</v>
      </c>
      <c r="K10" s="16">
        <v>-1269.6</v>
      </c>
      <c r="L10" s="16">
        <v>18788.699999999997</v>
      </c>
      <c r="M10" s="16">
        <v>12640.2</v>
      </c>
      <c r="N10" s="19">
        <f t="shared" si="1"/>
        <v>67.27554327867283</v>
      </c>
      <c r="O10" s="16">
        <v>11364.853</v>
      </c>
      <c r="P10" s="16">
        <v>2599.103</v>
      </c>
    </row>
    <row r="11" spans="1:16" ht="16.5">
      <c r="A11" s="15">
        <v>8</v>
      </c>
      <c r="B11" s="15" t="s">
        <v>112</v>
      </c>
      <c r="C11" s="21">
        <v>704</v>
      </c>
      <c r="D11" s="15">
        <v>8</v>
      </c>
      <c r="E11" s="16">
        <v>6120</v>
      </c>
      <c r="F11" s="16">
        <v>10736.726</v>
      </c>
      <c r="G11" s="16">
        <v>3484.626</v>
      </c>
      <c r="H11" s="17">
        <f t="shared" si="0"/>
        <v>32.45520096163393</v>
      </c>
      <c r="I11" s="16">
        <v>7252.1</v>
      </c>
      <c r="J11" s="16">
        <v>4287.700000000001</v>
      </c>
      <c r="K11" s="16">
        <v>-9673.4</v>
      </c>
      <c r="L11" s="16">
        <v>13961.1</v>
      </c>
      <c r="M11" s="16">
        <v>8491.7</v>
      </c>
      <c r="N11" s="19">
        <f t="shared" si="1"/>
        <v>60.824003839239026</v>
      </c>
      <c r="O11" s="16">
        <v>6688.1</v>
      </c>
      <c r="P11" s="16">
        <v>1540.5</v>
      </c>
    </row>
    <row r="12" spans="1:16" ht="16.5">
      <c r="A12" s="15">
        <v>9</v>
      </c>
      <c r="B12" s="15" t="s">
        <v>136</v>
      </c>
      <c r="C12" s="21">
        <v>470</v>
      </c>
      <c r="D12" s="15">
        <v>5</v>
      </c>
      <c r="E12" s="16">
        <v>4740</v>
      </c>
      <c r="F12" s="16">
        <v>7790.245000000001</v>
      </c>
      <c r="G12" s="16">
        <v>2213.645</v>
      </c>
      <c r="H12" s="17">
        <f t="shared" si="0"/>
        <v>28.415601819968433</v>
      </c>
      <c r="I12" s="16">
        <v>4976.6</v>
      </c>
      <c r="J12" s="16">
        <v>7773.9</v>
      </c>
      <c r="K12" s="16">
        <v>0</v>
      </c>
      <c r="L12" s="16">
        <v>7773.9</v>
      </c>
      <c r="M12" s="16">
        <v>4699</v>
      </c>
      <c r="N12" s="19">
        <f t="shared" si="1"/>
        <v>60.44585085992874</v>
      </c>
      <c r="O12" s="16">
        <v>4078</v>
      </c>
      <c r="P12" s="16">
        <v>777.2</v>
      </c>
    </row>
    <row r="13" spans="1:16" ht="16.5">
      <c r="A13" s="15">
        <v>10</v>
      </c>
      <c r="B13" s="21" t="s">
        <v>267</v>
      </c>
      <c r="C13" s="21">
        <v>981</v>
      </c>
      <c r="D13" s="15"/>
      <c r="E13" s="15"/>
      <c r="F13" s="16">
        <v>13841.586299999999</v>
      </c>
      <c r="G13" s="16">
        <v>2023.7862999999998</v>
      </c>
      <c r="H13" s="17">
        <f t="shared" si="0"/>
        <v>14.621057558988019</v>
      </c>
      <c r="I13" s="16">
        <v>11217.8</v>
      </c>
      <c r="J13" s="16">
        <v>14929.099999999999</v>
      </c>
      <c r="K13" s="16">
        <v>-2012</v>
      </c>
      <c r="L13" s="16">
        <v>16941.1</v>
      </c>
      <c r="M13" s="16">
        <v>9646.4</v>
      </c>
      <c r="N13" s="19">
        <f t="shared" si="1"/>
        <v>56.940812580056786</v>
      </c>
      <c r="O13" s="15"/>
      <c r="P13" s="15"/>
    </row>
    <row r="14" spans="1:16" ht="16.5">
      <c r="A14" s="15">
        <v>11</v>
      </c>
      <c r="B14" s="15" t="s">
        <v>139</v>
      </c>
      <c r="C14" s="21">
        <v>697</v>
      </c>
      <c r="D14" s="15">
        <v>8</v>
      </c>
      <c r="E14" s="16">
        <v>6720</v>
      </c>
      <c r="F14" s="16">
        <v>11205.9679</v>
      </c>
      <c r="G14" s="16">
        <v>3026.3678999999997</v>
      </c>
      <c r="H14" s="17">
        <f t="shared" si="0"/>
        <v>27.006751464993933</v>
      </c>
      <c r="I14" s="16">
        <v>7579.6</v>
      </c>
      <c r="J14" s="16">
        <v>11161.8</v>
      </c>
      <c r="K14" s="16">
        <v>-3719.4</v>
      </c>
      <c r="L14" s="16">
        <v>14881.199999999999</v>
      </c>
      <c r="M14" s="16">
        <v>7947.4</v>
      </c>
      <c r="N14" s="19">
        <f t="shared" si="1"/>
        <v>53.40563933016155</v>
      </c>
      <c r="O14" s="16">
        <v>6718.3</v>
      </c>
      <c r="P14" s="16">
        <v>1341.2</v>
      </c>
    </row>
    <row r="15" spans="1:16" ht="16.5">
      <c r="A15" s="15">
        <v>12</v>
      </c>
      <c r="B15" s="15" t="s">
        <v>137</v>
      </c>
      <c r="C15" s="21">
        <v>650</v>
      </c>
      <c r="D15" s="15">
        <v>8</v>
      </c>
      <c r="E15" s="16">
        <v>7440</v>
      </c>
      <c r="F15" s="16">
        <v>20064.633100000003</v>
      </c>
      <c r="G15" s="16">
        <v>14598.433100000002</v>
      </c>
      <c r="H15" s="17">
        <f t="shared" si="0"/>
        <v>72.75703984838876</v>
      </c>
      <c r="I15" s="16">
        <v>5466.2</v>
      </c>
      <c r="J15" s="16">
        <v>19278.6</v>
      </c>
      <c r="K15" s="16">
        <v>-724.3</v>
      </c>
      <c r="L15" s="16">
        <v>20002.899999999998</v>
      </c>
      <c r="M15" s="16">
        <v>10227.2</v>
      </c>
      <c r="N15" s="19">
        <f t="shared" si="1"/>
        <v>51.12858635497853</v>
      </c>
      <c r="O15" s="16">
        <v>8925</v>
      </c>
      <c r="P15" s="16">
        <v>2119</v>
      </c>
    </row>
    <row r="16" spans="1:16" ht="16.5">
      <c r="A16" s="15">
        <v>13</v>
      </c>
      <c r="B16" s="15" t="s">
        <v>142</v>
      </c>
      <c r="C16" s="21">
        <v>474</v>
      </c>
      <c r="D16" s="15">
        <v>9</v>
      </c>
      <c r="E16" s="16">
        <v>6120</v>
      </c>
      <c r="F16" s="16">
        <v>11855.407500000001</v>
      </c>
      <c r="G16" s="16">
        <v>7990.107500000001</v>
      </c>
      <c r="H16" s="17">
        <f t="shared" si="0"/>
        <v>67.39631261093302</v>
      </c>
      <c r="I16" s="16">
        <v>3865.3</v>
      </c>
      <c r="J16" s="16">
        <v>16061.8</v>
      </c>
      <c r="K16" s="16">
        <v>-1983.6</v>
      </c>
      <c r="L16" s="16">
        <v>18045.399999999998</v>
      </c>
      <c r="M16" s="16">
        <v>8918.5</v>
      </c>
      <c r="N16" s="19">
        <f t="shared" si="1"/>
        <v>49.422567524133584</v>
      </c>
      <c r="O16" s="16">
        <v>10762.1</v>
      </c>
      <c r="P16" s="16">
        <v>1581.5</v>
      </c>
    </row>
    <row r="17" spans="1:16" ht="16.5">
      <c r="A17" s="15">
        <v>14</v>
      </c>
      <c r="B17" s="15" t="s">
        <v>146</v>
      </c>
      <c r="C17" s="21">
        <v>704</v>
      </c>
      <c r="D17" s="15">
        <v>6</v>
      </c>
      <c r="E17" s="16">
        <v>5340</v>
      </c>
      <c r="F17" s="16">
        <v>11731.5085</v>
      </c>
      <c r="G17" s="16">
        <v>4155.208500000001</v>
      </c>
      <c r="H17" s="17">
        <f t="shared" si="0"/>
        <v>35.41921740072899</v>
      </c>
      <c r="I17" s="16">
        <v>7276.3</v>
      </c>
      <c r="J17" s="16">
        <v>12178</v>
      </c>
      <c r="K17" s="16">
        <v>0</v>
      </c>
      <c r="L17" s="16">
        <v>12178</v>
      </c>
      <c r="M17" s="16">
        <v>5643.5</v>
      </c>
      <c r="N17" s="19">
        <f t="shared" si="1"/>
        <v>46.34176383642634</v>
      </c>
      <c r="O17" s="16">
        <v>3988.9</v>
      </c>
      <c r="P17" s="16">
        <v>2340.2</v>
      </c>
    </row>
    <row r="18" spans="1:16" ht="16.5">
      <c r="A18" s="15">
        <v>15</v>
      </c>
      <c r="B18" s="15" t="s">
        <v>138</v>
      </c>
      <c r="C18" s="21">
        <v>838</v>
      </c>
      <c r="D18" s="15">
        <v>8</v>
      </c>
      <c r="E18" s="16">
        <v>5316</v>
      </c>
      <c r="F18" s="16">
        <v>11671.386</v>
      </c>
      <c r="G18" s="16">
        <v>3546.5860000000002</v>
      </c>
      <c r="H18" s="17">
        <f t="shared" si="0"/>
        <v>30.387016589118037</v>
      </c>
      <c r="I18" s="16">
        <v>8124.8</v>
      </c>
      <c r="J18" s="16">
        <v>13938.300000000001</v>
      </c>
      <c r="K18" s="16">
        <v>-4887</v>
      </c>
      <c r="L18" s="16">
        <v>18825.300000000003</v>
      </c>
      <c r="M18" s="16">
        <v>7722.9</v>
      </c>
      <c r="N18" s="19">
        <f t="shared" si="1"/>
        <v>41.02404742553903</v>
      </c>
      <c r="O18" s="16">
        <v>5819.6</v>
      </c>
      <c r="P18" s="16">
        <v>1175.9</v>
      </c>
    </row>
    <row r="19" spans="1:16" ht="16.5">
      <c r="A19" s="15">
        <v>16</v>
      </c>
      <c r="B19" s="15" t="s">
        <v>145</v>
      </c>
      <c r="C19" s="21">
        <v>873</v>
      </c>
      <c r="D19" s="15">
        <v>11</v>
      </c>
      <c r="E19" s="16">
        <v>9312</v>
      </c>
      <c r="F19" s="16">
        <v>23265.021</v>
      </c>
      <c r="G19" s="16">
        <v>18924.421</v>
      </c>
      <c r="H19" s="17">
        <f t="shared" si="0"/>
        <v>81.34280643890241</v>
      </c>
      <c r="I19" s="16">
        <v>4340.6</v>
      </c>
      <c r="J19" s="16">
        <v>21338</v>
      </c>
      <c r="K19" s="16">
        <v>-18257.2</v>
      </c>
      <c r="L19" s="16">
        <v>39595.2</v>
      </c>
      <c r="M19" s="16">
        <v>14245.800000000001</v>
      </c>
      <c r="N19" s="19">
        <f t="shared" si="1"/>
        <v>35.97860346708692</v>
      </c>
      <c r="O19" s="16">
        <v>12726.7</v>
      </c>
      <c r="P19" s="16">
        <v>2157.2</v>
      </c>
    </row>
    <row r="20" spans="1:16" ht="16.5">
      <c r="A20" s="15">
        <v>17</v>
      </c>
      <c r="B20" s="15" t="s">
        <v>249</v>
      </c>
      <c r="C20" s="21">
        <v>852</v>
      </c>
      <c r="D20" s="15">
        <v>11</v>
      </c>
      <c r="E20" s="16">
        <v>6060</v>
      </c>
      <c r="F20" s="16">
        <v>13533.8578</v>
      </c>
      <c r="G20" s="16">
        <v>4634.9578</v>
      </c>
      <c r="H20" s="17">
        <f t="shared" si="0"/>
        <v>34.247129447451414</v>
      </c>
      <c r="I20" s="16">
        <v>8298.9</v>
      </c>
      <c r="J20" s="18">
        <v>28015.800000000003</v>
      </c>
      <c r="K20" s="18">
        <v>-486</v>
      </c>
      <c r="L20" s="16">
        <v>28501.800000000003</v>
      </c>
      <c r="M20" s="16">
        <v>8200.9</v>
      </c>
      <c r="N20" s="19">
        <f t="shared" si="1"/>
        <v>28.773270460111288</v>
      </c>
      <c r="O20" s="20">
        <v>6273.8</v>
      </c>
      <c r="P20" s="20">
        <v>1527.8</v>
      </c>
    </row>
  </sheetData>
  <sheetProtection/>
  <mergeCells count="1">
    <mergeCell ref="A1:P1"/>
  </mergeCells>
  <printOptions/>
  <pageMargins left="0.17" right="0.16" top="0.2" bottom="0.21" header="0.3" footer="0.3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N1"/>
    </sheetView>
  </sheetViews>
  <sheetFormatPr defaultColWidth="9.140625" defaultRowHeight="15"/>
  <cols>
    <col min="1" max="1" width="5.421875" style="8" customWidth="1"/>
    <col min="2" max="2" width="11.57421875" style="8" customWidth="1"/>
    <col min="3" max="3" width="8.140625" style="22" customWidth="1"/>
    <col min="4" max="4" width="8.7109375" style="8" hidden="1" customWidth="1"/>
    <col min="5" max="5" width="9.57421875" style="8" hidden="1" customWidth="1"/>
    <col min="6" max="6" width="11.140625" style="8" customWidth="1"/>
    <col min="7" max="7" width="10.7109375" style="8" customWidth="1"/>
    <col min="8" max="8" width="12.7109375" style="8" customWidth="1"/>
    <col min="9" max="9" width="10.00390625" style="8" customWidth="1"/>
    <col min="10" max="10" width="9.57421875" style="8" customWidth="1"/>
    <col min="11" max="11" width="11.57421875" style="8" customWidth="1"/>
    <col min="12" max="12" width="11.8515625" style="8" customWidth="1"/>
    <col min="13" max="13" width="12.00390625" style="8" customWidth="1"/>
    <col min="14" max="14" width="15.421875" style="8" customWidth="1"/>
    <col min="15" max="16384" width="9.140625" style="8" customWidth="1"/>
  </cols>
  <sheetData>
    <row r="1" spans="1:14" ht="36" customHeight="1">
      <c r="A1" s="52" t="s">
        <v>147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ht="11.25" customHeight="1"/>
    <row r="3" spans="1:14" ht="94.5" customHeight="1">
      <c r="A3" s="15" t="s">
        <v>5</v>
      </c>
      <c r="B3" s="10" t="s">
        <v>0</v>
      </c>
      <c r="C3" s="12" t="s">
        <v>6</v>
      </c>
      <c r="D3" s="11" t="s">
        <v>246</v>
      </c>
      <c r="E3" s="11" t="s">
        <v>247</v>
      </c>
      <c r="F3" s="10" t="s">
        <v>1</v>
      </c>
      <c r="G3" s="10" t="s">
        <v>2</v>
      </c>
      <c r="H3" s="13" t="s">
        <v>253</v>
      </c>
      <c r="I3" s="10" t="s">
        <v>3</v>
      </c>
      <c r="J3" s="10" t="s">
        <v>4</v>
      </c>
      <c r="K3" s="30" t="s">
        <v>254</v>
      </c>
      <c r="L3" s="10" t="s">
        <v>255</v>
      </c>
      <c r="M3" s="10" t="s">
        <v>256</v>
      </c>
      <c r="N3" s="14" t="s">
        <v>257</v>
      </c>
    </row>
    <row r="4" spans="1:14" ht="16.5">
      <c r="A4" s="15">
        <v>1</v>
      </c>
      <c r="B4" s="15" t="s">
        <v>170</v>
      </c>
      <c r="C4" s="21">
        <v>537</v>
      </c>
      <c r="D4" s="15">
        <v>6</v>
      </c>
      <c r="E4" s="16">
        <v>3558</v>
      </c>
      <c r="F4" s="16">
        <v>7156.999999999999</v>
      </c>
      <c r="G4" s="16">
        <v>1358.2999999999993</v>
      </c>
      <c r="H4" s="17">
        <f aca="true" t="shared" si="0" ref="H4:H39">G4/F4*100</f>
        <v>18.978622327790966</v>
      </c>
      <c r="I4" s="16">
        <v>5798.7</v>
      </c>
      <c r="J4" s="16">
        <v>6654.400000000001</v>
      </c>
      <c r="K4" s="16">
        <v>-173.8</v>
      </c>
      <c r="L4" s="16">
        <v>6828.200000000001</v>
      </c>
      <c r="M4" s="16">
        <v>6798.1</v>
      </c>
      <c r="N4" s="19">
        <f aca="true" t="shared" si="1" ref="N4:N39">M4/L4*100</f>
        <v>99.55918104332035</v>
      </c>
    </row>
    <row r="5" spans="1:14" ht="16.5">
      <c r="A5" s="15">
        <v>2</v>
      </c>
      <c r="B5" s="15" t="s">
        <v>155</v>
      </c>
      <c r="C5" s="21">
        <v>577</v>
      </c>
      <c r="D5" s="15">
        <v>5</v>
      </c>
      <c r="E5" s="16">
        <v>3480</v>
      </c>
      <c r="F5" s="16">
        <v>6332.299999999999</v>
      </c>
      <c r="G5" s="16">
        <v>3477.899999999999</v>
      </c>
      <c r="H5" s="17">
        <f t="shared" si="0"/>
        <v>54.92317167537861</v>
      </c>
      <c r="I5" s="16">
        <v>2854.4</v>
      </c>
      <c r="J5" s="16">
        <v>6533.599999999999</v>
      </c>
      <c r="K5" s="16">
        <v>-249.8</v>
      </c>
      <c r="L5" s="16">
        <v>6783.4</v>
      </c>
      <c r="M5" s="16">
        <v>6448.4</v>
      </c>
      <c r="N5" s="19">
        <f t="shared" si="1"/>
        <v>95.06147359731109</v>
      </c>
    </row>
    <row r="6" spans="1:14" ht="16.5">
      <c r="A6" s="15">
        <v>3</v>
      </c>
      <c r="B6" s="15" t="s">
        <v>178</v>
      </c>
      <c r="C6" s="21">
        <v>395</v>
      </c>
      <c r="D6" s="15">
        <v>3</v>
      </c>
      <c r="E6" s="16">
        <v>2148</v>
      </c>
      <c r="F6" s="16">
        <v>5676.5</v>
      </c>
      <c r="G6" s="16">
        <v>3174.3</v>
      </c>
      <c r="H6" s="17">
        <f t="shared" si="0"/>
        <v>55.92002113978685</v>
      </c>
      <c r="I6" s="31">
        <v>1902.2</v>
      </c>
      <c r="J6" s="16">
        <v>3123.1</v>
      </c>
      <c r="K6" s="16">
        <v>0</v>
      </c>
      <c r="L6" s="16">
        <v>3123.1</v>
      </c>
      <c r="M6" s="16">
        <v>2958.1</v>
      </c>
      <c r="N6" s="19">
        <f t="shared" si="1"/>
        <v>94.71678780698664</v>
      </c>
    </row>
    <row r="7" spans="1:14" ht="16.5">
      <c r="A7" s="15">
        <v>4</v>
      </c>
      <c r="B7" s="15" t="s">
        <v>164</v>
      </c>
      <c r="C7" s="21">
        <v>544</v>
      </c>
      <c r="D7" s="15">
        <v>6</v>
      </c>
      <c r="E7" s="16">
        <v>4356</v>
      </c>
      <c r="F7" s="16">
        <v>6591.9</v>
      </c>
      <c r="G7" s="16">
        <v>3171.2999999999997</v>
      </c>
      <c r="H7" s="17">
        <f t="shared" si="0"/>
        <v>48.10904291630638</v>
      </c>
      <c r="I7" s="16">
        <v>2820.6</v>
      </c>
      <c r="J7" s="16">
        <v>4972.7</v>
      </c>
      <c r="K7" s="16">
        <v>-1619.2</v>
      </c>
      <c r="L7" s="16">
        <v>6591.9</v>
      </c>
      <c r="M7" s="16">
        <v>5899.9</v>
      </c>
      <c r="N7" s="19">
        <f t="shared" si="1"/>
        <v>89.50226793488979</v>
      </c>
    </row>
    <row r="8" spans="1:14" ht="16.5">
      <c r="A8" s="15">
        <v>5</v>
      </c>
      <c r="B8" s="15" t="s">
        <v>167</v>
      </c>
      <c r="C8" s="21">
        <v>529</v>
      </c>
      <c r="D8" s="15">
        <v>5</v>
      </c>
      <c r="E8" s="16">
        <v>3024</v>
      </c>
      <c r="F8" s="16">
        <v>9173</v>
      </c>
      <c r="G8" s="16">
        <v>3648.7</v>
      </c>
      <c r="H8" s="17">
        <f t="shared" si="0"/>
        <v>39.77651804208001</v>
      </c>
      <c r="I8" s="16">
        <v>4924.3</v>
      </c>
      <c r="J8" s="16">
        <v>9281.4</v>
      </c>
      <c r="K8" s="16">
        <v>0</v>
      </c>
      <c r="L8" s="16">
        <v>9281.4</v>
      </c>
      <c r="M8" s="16">
        <v>8243.9</v>
      </c>
      <c r="N8" s="19">
        <f t="shared" si="1"/>
        <v>88.8217294804663</v>
      </c>
    </row>
    <row r="9" spans="1:14" ht="16.5">
      <c r="A9" s="15">
        <v>6</v>
      </c>
      <c r="B9" s="15" t="s">
        <v>172</v>
      </c>
      <c r="C9" s="21">
        <v>885</v>
      </c>
      <c r="D9" s="15">
        <v>7</v>
      </c>
      <c r="E9" s="16">
        <v>4956</v>
      </c>
      <c r="F9" s="16">
        <v>14461.1</v>
      </c>
      <c r="G9" s="16">
        <v>3610.7000000000007</v>
      </c>
      <c r="H9" s="17">
        <f t="shared" si="0"/>
        <v>24.96836340250742</v>
      </c>
      <c r="I9" s="16">
        <v>7850.4</v>
      </c>
      <c r="J9" s="16">
        <v>11549.9</v>
      </c>
      <c r="K9" s="16">
        <v>-624.1</v>
      </c>
      <c r="L9" s="16">
        <v>12174</v>
      </c>
      <c r="M9" s="16">
        <v>10513</v>
      </c>
      <c r="N9" s="19">
        <f t="shared" si="1"/>
        <v>86.35616888450797</v>
      </c>
    </row>
    <row r="10" spans="1:14" ht="16.5">
      <c r="A10" s="15">
        <v>7</v>
      </c>
      <c r="B10" s="15" t="s">
        <v>181</v>
      </c>
      <c r="C10" s="21">
        <v>566</v>
      </c>
      <c r="D10" s="15">
        <v>4</v>
      </c>
      <c r="E10" s="16">
        <v>2652</v>
      </c>
      <c r="F10" s="16">
        <v>8179.800000000001</v>
      </c>
      <c r="G10" s="16">
        <v>3300.000000000001</v>
      </c>
      <c r="H10" s="17">
        <f t="shared" si="0"/>
        <v>40.34328467688697</v>
      </c>
      <c r="I10" s="16">
        <v>4279.8</v>
      </c>
      <c r="J10" s="16">
        <v>6985.3</v>
      </c>
      <c r="K10" s="16">
        <v>-206</v>
      </c>
      <c r="L10" s="16">
        <v>7191.3</v>
      </c>
      <c r="M10" s="16">
        <v>6175.8</v>
      </c>
      <c r="N10" s="19">
        <f t="shared" si="1"/>
        <v>85.87877018063493</v>
      </c>
    </row>
    <row r="11" spans="1:14" ht="16.5">
      <c r="A11" s="15">
        <v>8</v>
      </c>
      <c r="B11" s="15" t="s">
        <v>174</v>
      </c>
      <c r="C11" s="21">
        <v>357</v>
      </c>
      <c r="D11" s="15">
        <v>5</v>
      </c>
      <c r="E11" s="16">
        <v>2496</v>
      </c>
      <c r="F11" s="16">
        <v>4649.9</v>
      </c>
      <c r="G11" s="16">
        <v>2728.0999999999995</v>
      </c>
      <c r="H11" s="17">
        <f t="shared" si="0"/>
        <v>58.670078926428516</v>
      </c>
      <c r="I11" s="16">
        <v>1921.8</v>
      </c>
      <c r="J11" s="16">
        <v>4649.9</v>
      </c>
      <c r="K11" s="16">
        <v>0</v>
      </c>
      <c r="L11" s="16">
        <v>4649.9</v>
      </c>
      <c r="M11" s="16">
        <v>3959.4</v>
      </c>
      <c r="N11" s="19">
        <f t="shared" si="1"/>
        <v>85.15021828426418</v>
      </c>
    </row>
    <row r="12" spans="1:14" ht="16.5">
      <c r="A12" s="15">
        <v>9</v>
      </c>
      <c r="B12" s="15" t="s">
        <v>149</v>
      </c>
      <c r="C12" s="21">
        <v>766</v>
      </c>
      <c r="D12" s="15">
        <v>12</v>
      </c>
      <c r="E12" s="16">
        <v>7236</v>
      </c>
      <c r="F12" s="16">
        <v>11670.300000000001</v>
      </c>
      <c r="G12" s="16">
        <v>6356.200000000001</v>
      </c>
      <c r="H12" s="17">
        <f t="shared" si="0"/>
        <v>54.46475240567937</v>
      </c>
      <c r="I12" s="16">
        <v>4714.1</v>
      </c>
      <c r="J12" s="16">
        <v>9466</v>
      </c>
      <c r="K12" s="16">
        <v>-1841.4</v>
      </c>
      <c r="L12" s="16">
        <v>11307.4</v>
      </c>
      <c r="M12" s="16">
        <v>8967.6</v>
      </c>
      <c r="N12" s="19">
        <f t="shared" si="1"/>
        <v>79.30735624458319</v>
      </c>
    </row>
    <row r="13" spans="1:14" ht="16.5">
      <c r="A13" s="15">
        <v>10</v>
      </c>
      <c r="B13" s="15" t="s">
        <v>161</v>
      </c>
      <c r="C13" s="21">
        <v>436</v>
      </c>
      <c r="D13" s="15">
        <v>6</v>
      </c>
      <c r="E13" s="16">
        <v>2160</v>
      </c>
      <c r="F13" s="16">
        <v>8618.1</v>
      </c>
      <c r="G13" s="16">
        <v>4054</v>
      </c>
      <c r="H13" s="17">
        <f t="shared" si="0"/>
        <v>47.04053097550504</v>
      </c>
      <c r="I13" s="16">
        <v>3964.1</v>
      </c>
      <c r="J13" s="16">
        <v>8618.099999999999</v>
      </c>
      <c r="K13" s="16">
        <v>0</v>
      </c>
      <c r="L13" s="16">
        <v>8618.099999999999</v>
      </c>
      <c r="M13" s="16">
        <v>6783.599999999999</v>
      </c>
      <c r="N13" s="19">
        <f t="shared" si="1"/>
        <v>78.71340550701431</v>
      </c>
    </row>
    <row r="14" spans="1:14" ht="16.5">
      <c r="A14" s="15">
        <v>11</v>
      </c>
      <c r="B14" s="15" t="s">
        <v>153</v>
      </c>
      <c r="C14" s="21">
        <v>397</v>
      </c>
      <c r="D14" s="15">
        <v>4</v>
      </c>
      <c r="E14" s="16">
        <v>3600</v>
      </c>
      <c r="F14" s="16">
        <v>7176.699999999999</v>
      </c>
      <c r="G14" s="16">
        <v>2485.499999999999</v>
      </c>
      <c r="H14" s="17">
        <f t="shared" si="0"/>
        <v>34.632909275851006</v>
      </c>
      <c r="I14" s="16">
        <v>4091.2</v>
      </c>
      <c r="J14" s="16">
        <v>6515</v>
      </c>
      <c r="K14" s="16">
        <v>0</v>
      </c>
      <c r="L14" s="16">
        <v>6515</v>
      </c>
      <c r="M14" s="16">
        <v>5068</v>
      </c>
      <c r="N14" s="19">
        <f t="shared" si="1"/>
        <v>77.7897160399079</v>
      </c>
    </row>
    <row r="15" spans="1:14" ht="16.5">
      <c r="A15" s="15">
        <v>12</v>
      </c>
      <c r="B15" s="15" t="s">
        <v>150</v>
      </c>
      <c r="C15" s="21">
        <v>516</v>
      </c>
      <c r="D15" s="15">
        <v>5</v>
      </c>
      <c r="E15" s="16">
        <v>4800</v>
      </c>
      <c r="F15" s="16">
        <v>7338.9</v>
      </c>
      <c r="G15" s="16">
        <v>676.6999999999998</v>
      </c>
      <c r="H15" s="17">
        <f t="shared" si="0"/>
        <v>9.220727902001661</v>
      </c>
      <c r="I15" s="18">
        <v>6662.2</v>
      </c>
      <c r="J15" s="16">
        <v>7326.2</v>
      </c>
      <c r="K15" s="16">
        <v>0</v>
      </c>
      <c r="L15" s="16">
        <v>7326.2</v>
      </c>
      <c r="M15" s="16">
        <v>5465.9</v>
      </c>
      <c r="N15" s="19">
        <f t="shared" si="1"/>
        <v>74.6075728208348</v>
      </c>
    </row>
    <row r="16" spans="1:14" ht="16.5">
      <c r="A16" s="15">
        <v>13</v>
      </c>
      <c r="B16" s="15" t="s">
        <v>173</v>
      </c>
      <c r="C16" s="21">
        <v>510</v>
      </c>
      <c r="D16" s="15">
        <v>6</v>
      </c>
      <c r="E16" s="16">
        <v>3588</v>
      </c>
      <c r="F16" s="16">
        <v>7152.000000000001</v>
      </c>
      <c r="G16" s="16">
        <v>3822.300000000001</v>
      </c>
      <c r="H16" s="17">
        <f t="shared" si="0"/>
        <v>53.443791946308735</v>
      </c>
      <c r="I16" s="16">
        <v>2729.7</v>
      </c>
      <c r="J16" s="16">
        <v>7342.299999999999</v>
      </c>
      <c r="K16" s="16">
        <v>0</v>
      </c>
      <c r="L16" s="16">
        <v>7342.299999999999</v>
      </c>
      <c r="M16" s="16">
        <v>5403.7</v>
      </c>
      <c r="N16" s="19">
        <f t="shared" si="1"/>
        <v>73.59682933140841</v>
      </c>
    </row>
    <row r="17" spans="1:14" ht="16.5">
      <c r="A17" s="15">
        <v>14</v>
      </c>
      <c r="B17" s="15" t="s">
        <v>163</v>
      </c>
      <c r="C17" s="21">
        <v>666</v>
      </c>
      <c r="D17" s="15">
        <v>9</v>
      </c>
      <c r="E17" s="16">
        <v>6972</v>
      </c>
      <c r="F17" s="16">
        <v>12169.599999999999</v>
      </c>
      <c r="G17" s="16">
        <v>4646.299999999998</v>
      </c>
      <c r="H17" s="17">
        <f t="shared" si="0"/>
        <v>38.179562187746505</v>
      </c>
      <c r="I17" s="16">
        <v>6923.3</v>
      </c>
      <c r="J17" s="16">
        <v>11597.5</v>
      </c>
      <c r="K17" s="16">
        <v>0</v>
      </c>
      <c r="L17" s="16">
        <v>11597.5</v>
      </c>
      <c r="M17" s="16">
        <v>8522</v>
      </c>
      <c r="N17" s="19">
        <f t="shared" si="1"/>
        <v>73.48135374003017</v>
      </c>
    </row>
    <row r="18" spans="1:14" ht="16.5">
      <c r="A18" s="15">
        <v>15</v>
      </c>
      <c r="B18" s="21" t="s">
        <v>175</v>
      </c>
      <c r="C18" s="21">
        <v>789</v>
      </c>
      <c r="D18" s="21">
        <v>6</v>
      </c>
      <c r="E18" s="18">
        <v>5040</v>
      </c>
      <c r="F18" s="18">
        <v>12055.199999999999</v>
      </c>
      <c r="G18" s="18">
        <v>4383.699999999999</v>
      </c>
      <c r="H18" s="17">
        <f t="shared" si="0"/>
        <v>36.36356095294976</v>
      </c>
      <c r="I18" s="18">
        <v>7071.5</v>
      </c>
      <c r="J18" s="18">
        <v>11836.5</v>
      </c>
      <c r="K18" s="18">
        <v>0</v>
      </c>
      <c r="L18" s="18">
        <v>11836.5</v>
      </c>
      <c r="M18" s="18">
        <v>8609.4</v>
      </c>
      <c r="N18" s="19">
        <f t="shared" si="1"/>
        <v>72.73602838676973</v>
      </c>
    </row>
    <row r="19" spans="1:14" ht="16.5">
      <c r="A19" s="15">
        <v>16</v>
      </c>
      <c r="B19" s="15" t="s">
        <v>165</v>
      </c>
      <c r="C19" s="21">
        <v>541</v>
      </c>
      <c r="D19" s="15">
        <v>8</v>
      </c>
      <c r="E19" s="16">
        <v>4764</v>
      </c>
      <c r="F19" s="16">
        <v>14121.600000000002</v>
      </c>
      <c r="G19" s="16">
        <v>10913.300000000003</v>
      </c>
      <c r="H19" s="17">
        <f t="shared" si="0"/>
        <v>77.28090301382281</v>
      </c>
      <c r="I19" s="16">
        <v>2608.3</v>
      </c>
      <c r="J19" s="16">
        <v>14121.6</v>
      </c>
      <c r="K19" s="16">
        <v>0</v>
      </c>
      <c r="L19" s="16">
        <v>14121.6</v>
      </c>
      <c r="M19" s="16">
        <v>10035</v>
      </c>
      <c r="N19" s="19">
        <f t="shared" si="1"/>
        <v>71.06135282121005</v>
      </c>
    </row>
    <row r="20" spans="1:14" ht="16.5">
      <c r="A20" s="15">
        <v>17</v>
      </c>
      <c r="B20" s="15" t="s">
        <v>160</v>
      </c>
      <c r="C20" s="21">
        <v>488</v>
      </c>
      <c r="D20" s="15">
        <v>5</v>
      </c>
      <c r="E20" s="16">
        <v>3176.4</v>
      </c>
      <c r="F20" s="16">
        <v>9109.5</v>
      </c>
      <c r="G20" s="16">
        <v>3423.1000000000004</v>
      </c>
      <c r="H20" s="17">
        <f t="shared" si="0"/>
        <v>37.57725451451782</v>
      </c>
      <c r="I20" s="16">
        <v>4486.4</v>
      </c>
      <c r="J20" s="16">
        <v>9109.5</v>
      </c>
      <c r="K20" s="16">
        <v>0</v>
      </c>
      <c r="L20" s="16">
        <v>9109.5</v>
      </c>
      <c r="M20" s="16">
        <v>6399.9</v>
      </c>
      <c r="N20" s="19">
        <f t="shared" si="1"/>
        <v>70.25522805862012</v>
      </c>
    </row>
    <row r="21" spans="1:14" ht="16.5">
      <c r="A21" s="15">
        <v>18</v>
      </c>
      <c r="B21" s="15" t="s">
        <v>177</v>
      </c>
      <c r="C21" s="21">
        <v>604</v>
      </c>
      <c r="D21" s="15">
        <v>6</v>
      </c>
      <c r="E21" s="16">
        <v>5112</v>
      </c>
      <c r="F21" s="16">
        <v>9533.5</v>
      </c>
      <c r="G21" s="16">
        <v>4133.7</v>
      </c>
      <c r="H21" s="17">
        <f t="shared" si="0"/>
        <v>43.35973147322599</v>
      </c>
      <c r="I21" s="16">
        <v>4799.8</v>
      </c>
      <c r="J21" s="16">
        <v>8458.7</v>
      </c>
      <c r="K21" s="16">
        <v>-948</v>
      </c>
      <c r="L21" s="16">
        <v>9406.7</v>
      </c>
      <c r="M21" s="16">
        <v>6599.200000000001</v>
      </c>
      <c r="N21" s="19">
        <f t="shared" si="1"/>
        <v>70.1542517567266</v>
      </c>
    </row>
    <row r="22" spans="1:14" ht="16.5">
      <c r="A22" s="15">
        <v>19</v>
      </c>
      <c r="B22" s="15" t="s">
        <v>168</v>
      </c>
      <c r="C22" s="21">
        <v>547</v>
      </c>
      <c r="D22" s="15">
        <v>7</v>
      </c>
      <c r="E22" s="16">
        <v>4740</v>
      </c>
      <c r="F22" s="16">
        <v>8382.6</v>
      </c>
      <c r="G22" s="16">
        <v>1981.1000000000004</v>
      </c>
      <c r="H22" s="17">
        <f t="shared" si="0"/>
        <v>23.6334788729034</v>
      </c>
      <c r="I22" s="16">
        <v>5801.5</v>
      </c>
      <c r="J22" s="16">
        <v>8332.5</v>
      </c>
      <c r="K22" s="16">
        <v>0</v>
      </c>
      <c r="L22" s="16">
        <v>8332.5</v>
      </c>
      <c r="M22" s="16">
        <v>5778.1</v>
      </c>
      <c r="N22" s="19">
        <f t="shared" si="1"/>
        <v>69.34413441344135</v>
      </c>
    </row>
    <row r="23" spans="1:14" ht="16.5">
      <c r="A23" s="15">
        <v>20</v>
      </c>
      <c r="B23" s="15" t="s">
        <v>148</v>
      </c>
      <c r="C23" s="21">
        <v>598</v>
      </c>
      <c r="D23" s="15">
        <v>6</v>
      </c>
      <c r="E23" s="16">
        <v>4740</v>
      </c>
      <c r="F23" s="16">
        <v>12267.8</v>
      </c>
      <c r="G23" s="16">
        <v>5303.4</v>
      </c>
      <c r="H23" s="17">
        <f t="shared" si="0"/>
        <v>43.230245031709025</v>
      </c>
      <c r="I23" s="16">
        <v>6364.4</v>
      </c>
      <c r="J23" s="16">
        <v>12297.699999999999</v>
      </c>
      <c r="K23" s="16">
        <v>-1205</v>
      </c>
      <c r="L23" s="16">
        <v>13502.699999999999</v>
      </c>
      <c r="M23" s="16">
        <v>9362.3</v>
      </c>
      <c r="N23" s="19">
        <f t="shared" si="1"/>
        <v>69.33650306975642</v>
      </c>
    </row>
    <row r="24" spans="1:14" ht="16.5">
      <c r="A24" s="15">
        <v>21</v>
      </c>
      <c r="B24" s="15" t="s">
        <v>171</v>
      </c>
      <c r="C24" s="21">
        <v>376</v>
      </c>
      <c r="D24" s="15">
        <v>4</v>
      </c>
      <c r="E24" s="16">
        <v>3360</v>
      </c>
      <c r="F24" s="16">
        <v>6870.700000000001</v>
      </c>
      <c r="G24" s="16">
        <v>2737.8000000000006</v>
      </c>
      <c r="H24" s="17">
        <f t="shared" si="0"/>
        <v>39.8474682346777</v>
      </c>
      <c r="I24" s="16">
        <v>3532.9</v>
      </c>
      <c r="J24" s="16">
        <v>6469.200000000001</v>
      </c>
      <c r="K24" s="16">
        <v>0</v>
      </c>
      <c r="L24" s="16">
        <v>6469.200000000001</v>
      </c>
      <c r="M24" s="16">
        <v>4464.3</v>
      </c>
      <c r="N24" s="19">
        <f t="shared" si="1"/>
        <v>69.00853273975144</v>
      </c>
    </row>
    <row r="25" spans="1:14" ht="16.5">
      <c r="A25" s="15">
        <v>22</v>
      </c>
      <c r="B25" s="15" t="s">
        <v>176</v>
      </c>
      <c r="C25" s="21">
        <v>588</v>
      </c>
      <c r="D25" s="15">
        <v>5</v>
      </c>
      <c r="E25" s="16">
        <v>2712</v>
      </c>
      <c r="F25" s="16">
        <v>6046.3</v>
      </c>
      <c r="G25" s="16">
        <v>2901.9</v>
      </c>
      <c r="H25" s="17">
        <f t="shared" si="0"/>
        <v>47.994641350908815</v>
      </c>
      <c r="I25" s="16">
        <v>2544.4</v>
      </c>
      <c r="J25" s="16">
        <v>6425</v>
      </c>
      <c r="K25" s="16">
        <v>-6.7</v>
      </c>
      <c r="L25" s="16">
        <v>6431.7</v>
      </c>
      <c r="M25" s="16">
        <v>4433.1</v>
      </c>
      <c r="N25" s="19">
        <f t="shared" si="1"/>
        <v>68.92578944913477</v>
      </c>
    </row>
    <row r="26" spans="1:14" ht="16.5">
      <c r="A26" s="15">
        <v>23</v>
      </c>
      <c r="B26" s="15" t="s">
        <v>169</v>
      </c>
      <c r="C26" s="21">
        <v>730</v>
      </c>
      <c r="D26" s="15">
        <v>6</v>
      </c>
      <c r="E26" s="16">
        <v>5280</v>
      </c>
      <c r="F26" s="16">
        <v>9907.599999999999</v>
      </c>
      <c r="G26" s="16">
        <v>4590.199999999999</v>
      </c>
      <c r="H26" s="17">
        <f t="shared" si="0"/>
        <v>46.330090031894706</v>
      </c>
      <c r="I26" s="16">
        <v>4717.4</v>
      </c>
      <c r="J26" s="16">
        <v>9812.4</v>
      </c>
      <c r="K26" s="16">
        <v>0</v>
      </c>
      <c r="L26" s="16">
        <v>9812.4</v>
      </c>
      <c r="M26" s="16">
        <v>6739.9</v>
      </c>
      <c r="N26" s="19">
        <f t="shared" si="1"/>
        <v>68.68757898169663</v>
      </c>
    </row>
    <row r="27" spans="1:14" ht="16.5">
      <c r="A27" s="15">
        <v>24</v>
      </c>
      <c r="B27" s="15" t="s">
        <v>159</v>
      </c>
      <c r="C27" s="21">
        <v>389</v>
      </c>
      <c r="D27" s="15">
        <v>6</v>
      </c>
      <c r="E27" s="16">
        <v>3240</v>
      </c>
      <c r="F27" s="16">
        <v>5933.499999999999</v>
      </c>
      <c r="G27" s="16">
        <v>2185.7999999999993</v>
      </c>
      <c r="H27" s="17">
        <f t="shared" si="0"/>
        <v>36.8382910592399</v>
      </c>
      <c r="I27" s="16">
        <v>3147.7</v>
      </c>
      <c r="J27" s="16">
        <v>5899.6</v>
      </c>
      <c r="K27" s="16">
        <v>0</v>
      </c>
      <c r="L27" s="16">
        <v>5899.6</v>
      </c>
      <c r="M27" s="16">
        <v>4014</v>
      </c>
      <c r="N27" s="19">
        <f t="shared" si="1"/>
        <v>68.03851108549732</v>
      </c>
    </row>
    <row r="28" spans="1:14" ht="16.5">
      <c r="A28" s="15">
        <v>25</v>
      </c>
      <c r="B28" s="15" t="s">
        <v>180</v>
      </c>
      <c r="C28" s="21">
        <v>525</v>
      </c>
      <c r="D28" s="15">
        <v>6</v>
      </c>
      <c r="E28" s="16">
        <v>3768</v>
      </c>
      <c r="F28" s="16">
        <v>8732.2</v>
      </c>
      <c r="G28" s="16">
        <v>2019.1000000000004</v>
      </c>
      <c r="H28" s="17">
        <f t="shared" si="0"/>
        <v>23.12246627424933</v>
      </c>
      <c r="I28" s="16">
        <v>6113.1</v>
      </c>
      <c r="J28" s="16">
        <v>7691.7</v>
      </c>
      <c r="K28" s="16">
        <v>0</v>
      </c>
      <c r="L28" s="16">
        <v>7691.7</v>
      </c>
      <c r="M28" s="16">
        <v>4917.7</v>
      </c>
      <c r="N28" s="19">
        <f t="shared" si="1"/>
        <v>63.93515087691928</v>
      </c>
    </row>
    <row r="29" spans="1:14" ht="16.5">
      <c r="A29" s="15">
        <v>26</v>
      </c>
      <c r="B29" s="15" t="s">
        <v>250</v>
      </c>
      <c r="C29" s="21">
        <v>963</v>
      </c>
      <c r="D29" s="15">
        <v>11</v>
      </c>
      <c r="E29" s="16">
        <v>8803.2</v>
      </c>
      <c r="F29" s="16">
        <v>13074.1</v>
      </c>
      <c r="G29" s="16">
        <v>6290.5</v>
      </c>
      <c r="H29" s="17">
        <f t="shared" si="0"/>
        <v>48.1142105383927</v>
      </c>
      <c r="I29" s="16">
        <v>6183.6</v>
      </c>
      <c r="J29" s="16">
        <v>12648.8</v>
      </c>
      <c r="K29" s="16">
        <v>0</v>
      </c>
      <c r="L29" s="16">
        <v>12648.8</v>
      </c>
      <c r="M29" s="16">
        <v>7618.200000000001</v>
      </c>
      <c r="N29" s="19">
        <f t="shared" si="1"/>
        <v>60.228638289798255</v>
      </c>
    </row>
    <row r="30" spans="1:14" ht="16.5">
      <c r="A30" s="15">
        <v>27</v>
      </c>
      <c r="B30" s="15" t="s">
        <v>7</v>
      </c>
      <c r="C30" s="21">
        <v>822</v>
      </c>
      <c r="D30" s="15">
        <v>9</v>
      </c>
      <c r="E30" s="16">
        <v>6204</v>
      </c>
      <c r="F30" s="16">
        <v>12378.3</v>
      </c>
      <c r="G30" s="16">
        <v>3213.3999999999996</v>
      </c>
      <c r="H30" s="17">
        <f t="shared" si="0"/>
        <v>25.959946034592797</v>
      </c>
      <c r="I30" s="16">
        <v>8564.9</v>
      </c>
      <c r="J30" s="16">
        <v>11911.800000000001</v>
      </c>
      <c r="K30" s="16">
        <v>-660</v>
      </c>
      <c r="L30" s="16">
        <v>12571.800000000001</v>
      </c>
      <c r="M30" s="16">
        <v>7566.6</v>
      </c>
      <c r="N30" s="19">
        <f t="shared" si="1"/>
        <v>60.187085381568274</v>
      </c>
    </row>
    <row r="31" spans="1:14" ht="16.5">
      <c r="A31" s="15">
        <v>28</v>
      </c>
      <c r="B31" s="15" t="s">
        <v>179</v>
      </c>
      <c r="C31" s="21">
        <v>720</v>
      </c>
      <c r="D31" s="15">
        <v>10</v>
      </c>
      <c r="E31" s="16">
        <v>5880</v>
      </c>
      <c r="F31" s="16">
        <v>12067.5</v>
      </c>
      <c r="G31" s="16">
        <v>4151.6</v>
      </c>
      <c r="H31" s="17">
        <f t="shared" si="0"/>
        <v>34.40314895380154</v>
      </c>
      <c r="I31" s="16">
        <v>7315.9</v>
      </c>
      <c r="J31" s="16">
        <v>12057.900000000001</v>
      </c>
      <c r="K31" s="16">
        <v>-747</v>
      </c>
      <c r="L31" s="16">
        <v>12804.900000000001</v>
      </c>
      <c r="M31" s="16">
        <v>7558.1</v>
      </c>
      <c r="N31" s="19">
        <f t="shared" si="1"/>
        <v>59.02506071894352</v>
      </c>
    </row>
    <row r="32" spans="1:14" ht="16.5">
      <c r="A32" s="15">
        <v>29</v>
      </c>
      <c r="B32" s="15" t="s">
        <v>152</v>
      </c>
      <c r="C32" s="21">
        <v>342</v>
      </c>
      <c r="D32" s="15">
        <v>4</v>
      </c>
      <c r="E32" s="16">
        <v>3024</v>
      </c>
      <c r="F32" s="16">
        <v>6539.6</v>
      </c>
      <c r="G32" s="16">
        <v>4300.8</v>
      </c>
      <c r="H32" s="17">
        <f t="shared" si="0"/>
        <v>65.76549024405163</v>
      </c>
      <c r="I32" s="16">
        <v>1638.8</v>
      </c>
      <c r="J32" s="16">
        <v>6364.299999999999</v>
      </c>
      <c r="K32" s="16">
        <v>-24.6</v>
      </c>
      <c r="L32" s="16">
        <v>6388.9</v>
      </c>
      <c r="M32" s="16">
        <v>3688.9</v>
      </c>
      <c r="N32" s="19">
        <f t="shared" si="1"/>
        <v>57.73920393181925</v>
      </c>
    </row>
    <row r="33" spans="1:14" s="22" customFormat="1" ht="16.5">
      <c r="A33" s="15">
        <v>30</v>
      </c>
      <c r="B33" s="15" t="s">
        <v>162</v>
      </c>
      <c r="C33" s="21">
        <v>761</v>
      </c>
      <c r="D33" s="15">
        <v>8</v>
      </c>
      <c r="E33" s="16">
        <v>6036</v>
      </c>
      <c r="F33" s="16">
        <v>14217.3</v>
      </c>
      <c r="G33" s="16">
        <v>5525.4</v>
      </c>
      <c r="H33" s="17">
        <f t="shared" si="0"/>
        <v>38.86391930957355</v>
      </c>
      <c r="I33" s="16">
        <v>8091.9</v>
      </c>
      <c r="J33" s="16">
        <v>13391.2</v>
      </c>
      <c r="K33" s="16">
        <v>0</v>
      </c>
      <c r="L33" s="16">
        <v>13391.2</v>
      </c>
      <c r="M33" s="16">
        <v>7686.5</v>
      </c>
      <c r="N33" s="19">
        <f t="shared" si="1"/>
        <v>57.39963558157596</v>
      </c>
    </row>
    <row r="34" spans="1:14" ht="16.5">
      <c r="A34" s="15">
        <v>31</v>
      </c>
      <c r="B34" s="21" t="s">
        <v>151</v>
      </c>
      <c r="C34" s="21">
        <v>523</v>
      </c>
      <c r="D34" s="15">
        <v>5</v>
      </c>
      <c r="E34" s="16">
        <v>3732</v>
      </c>
      <c r="F34" s="16">
        <v>8225.4</v>
      </c>
      <c r="G34" s="16">
        <v>926.1999999999998</v>
      </c>
      <c r="H34" s="17">
        <f t="shared" si="0"/>
        <v>11.260242662970796</v>
      </c>
      <c r="I34" s="16">
        <v>6699.2</v>
      </c>
      <c r="J34" s="16">
        <v>8218.8</v>
      </c>
      <c r="K34" s="16">
        <v>0</v>
      </c>
      <c r="L34" s="16">
        <v>8218.8</v>
      </c>
      <c r="M34" s="16">
        <v>4524.4</v>
      </c>
      <c r="N34" s="19">
        <f t="shared" si="1"/>
        <v>55.049398939017856</v>
      </c>
    </row>
    <row r="35" spans="1:14" ht="16.5">
      <c r="A35" s="15">
        <v>32</v>
      </c>
      <c r="B35" s="15" t="s">
        <v>166</v>
      </c>
      <c r="C35" s="21">
        <v>840</v>
      </c>
      <c r="D35" s="15">
        <v>8</v>
      </c>
      <c r="E35" s="16">
        <v>6120</v>
      </c>
      <c r="F35" s="16">
        <v>13924.7</v>
      </c>
      <c r="G35" s="16">
        <v>5083.6</v>
      </c>
      <c r="H35" s="17">
        <f t="shared" si="0"/>
        <v>36.507788318599324</v>
      </c>
      <c r="I35" s="16">
        <v>7841.1</v>
      </c>
      <c r="J35" s="16">
        <v>13458.3</v>
      </c>
      <c r="K35" s="16">
        <v>0</v>
      </c>
      <c r="L35" s="16">
        <v>13458.3</v>
      </c>
      <c r="M35" s="16">
        <v>7381.700000000001</v>
      </c>
      <c r="N35" s="19">
        <f t="shared" si="1"/>
        <v>54.84868073976654</v>
      </c>
    </row>
    <row r="36" spans="1:14" ht="16.5">
      <c r="A36" s="15">
        <v>33</v>
      </c>
      <c r="B36" s="15" t="s">
        <v>157</v>
      </c>
      <c r="C36" s="21">
        <v>926</v>
      </c>
      <c r="D36" s="15">
        <v>6</v>
      </c>
      <c r="E36" s="16">
        <v>5160</v>
      </c>
      <c r="F36" s="16">
        <v>11587.4</v>
      </c>
      <c r="G36" s="16">
        <v>5230.9</v>
      </c>
      <c r="H36" s="17">
        <f t="shared" si="0"/>
        <v>45.14300015534115</v>
      </c>
      <c r="I36" s="16">
        <v>5756.5</v>
      </c>
      <c r="J36" s="16">
        <v>14591.900000000001</v>
      </c>
      <c r="K36" s="16">
        <v>0</v>
      </c>
      <c r="L36" s="16">
        <v>14591.900000000001</v>
      </c>
      <c r="M36" s="16">
        <v>7657.200000000001</v>
      </c>
      <c r="N36" s="19">
        <f t="shared" si="1"/>
        <v>52.475688566944676</v>
      </c>
    </row>
    <row r="37" spans="1:14" ht="16.5">
      <c r="A37" s="15">
        <v>34</v>
      </c>
      <c r="B37" s="15" t="s">
        <v>156</v>
      </c>
      <c r="C37" s="21">
        <v>745</v>
      </c>
      <c r="D37" s="15">
        <v>9</v>
      </c>
      <c r="E37" s="16">
        <v>6840</v>
      </c>
      <c r="F37" s="16">
        <v>13490.5</v>
      </c>
      <c r="G37" s="16">
        <v>6188.7</v>
      </c>
      <c r="H37" s="17">
        <f t="shared" si="0"/>
        <v>45.874504280790184</v>
      </c>
      <c r="I37" s="16">
        <v>6701.8</v>
      </c>
      <c r="J37" s="16">
        <v>14961.4</v>
      </c>
      <c r="K37" s="16">
        <v>0</v>
      </c>
      <c r="L37" s="16">
        <v>14961.4</v>
      </c>
      <c r="M37" s="16">
        <v>7456.700000000001</v>
      </c>
      <c r="N37" s="19">
        <f t="shared" si="1"/>
        <v>49.83958720440601</v>
      </c>
    </row>
    <row r="38" spans="1:14" ht="16.5">
      <c r="A38" s="15">
        <v>35</v>
      </c>
      <c r="B38" s="15" t="s">
        <v>158</v>
      </c>
      <c r="C38" s="21">
        <v>601</v>
      </c>
      <c r="D38" s="15">
        <v>7</v>
      </c>
      <c r="E38" s="16">
        <v>4440</v>
      </c>
      <c r="F38" s="16">
        <v>11866.8</v>
      </c>
      <c r="G38" s="16">
        <v>5971.799999999999</v>
      </c>
      <c r="H38" s="17">
        <f t="shared" si="0"/>
        <v>50.32359186975427</v>
      </c>
      <c r="I38" s="16">
        <v>5295</v>
      </c>
      <c r="J38" s="16">
        <v>15622.1</v>
      </c>
      <c r="K38" s="16">
        <v>-96.5</v>
      </c>
      <c r="L38" s="16">
        <v>15718.6</v>
      </c>
      <c r="M38" s="16">
        <v>5868.1</v>
      </c>
      <c r="N38" s="19">
        <f t="shared" si="1"/>
        <v>37.3322051582202</v>
      </c>
    </row>
    <row r="39" spans="1:14" ht="16.5">
      <c r="A39" s="15">
        <v>36</v>
      </c>
      <c r="B39" s="15" t="s">
        <v>154</v>
      </c>
      <c r="C39" s="21">
        <v>690</v>
      </c>
      <c r="D39" s="15">
        <v>10</v>
      </c>
      <c r="E39" s="16">
        <v>7464</v>
      </c>
      <c r="F39" s="16">
        <v>15086.199999999999</v>
      </c>
      <c r="G39" s="16">
        <v>8860.099999999999</v>
      </c>
      <c r="H39" s="17">
        <f t="shared" si="0"/>
        <v>58.72983256220916</v>
      </c>
      <c r="I39" s="16">
        <v>5626.1</v>
      </c>
      <c r="J39" s="16">
        <v>8060.700000000001</v>
      </c>
      <c r="K39" s="16">
        <v>-28423.1</v>
      </c>
      <c r="L39" s="16">
        <v>36483.8</v>
      </c>
      <c r="M39" s="16">
        <v>9191.9</v>
      </c>
      <c r="N39" s="19">
        <f t="shared" si="1"/>
        <v>25.194469874300374</v>
      </c>
    </row>
  </sheetData>
  <sheetProtection/>
  <mergeCells count="1">
    <mergeCell ref="A1:N1"/>
  </mergeCells>
  <printOptions/>
  <pageMargins left="0.17" right="0.16" top="0.17" bottom="0.17" header="0.3" footer="0.3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35" sqref="K35"/>
    </sheetView>
  </sheetViews>
  <sheetFormatPr defaultColWidth="9.140625" defaultRowHeight="15"/>
  <cols>
    <col min="1" max="1" width="3.8515625" style="8" customWidth="1"/>
    <col min="2" max="2" width="14.8515625" style="8" customWidth="1"/>
    <col min="3" max="3" width="7.57421875" style="22" customWidth="1"/>
    <col min="4" max="4" width="10.57421875" style="32" hidden="1" customWidth="1"/>
    <col min="5" max="5" width="12.00390625" style="32" hidden="1" customWidth="1"/>
    <col min="6" max="6" width="11.57421875" style="8" customWidth="1"/>
    <col min="7" max="7" width="11.28125" style="8" customWidth="1"/>
    <col min="8" max="8" width="13.57421875" style="8" customWidth="1"/>
    <col min="9" max="9" width="11.421875" style="8" customWidth="1"/>
    <col min="10" max="10" width="9.57421875" style="8" customWidth="1"/>
    <col min="11" max="11" width="10.57421875" style="8" customWidth="1"/>
    <col min="12" max="12" width="10.7109375" style="8" customWidth="1"/>
    <col min="13" max="13" width="11.28125" style="8" customWidth="1"/>
    <col min="14" max="14" width="14.00390625" style="8" customWidth="1"/>
    <col min="15" max="15" width="10.140625" style="8" hidden="1" customWidth="1"/>
    <col min="16" max="16" width="8.8515625" style="8" hidden="1" customWidth="1"/>
    <col min="17" max="16384" width="9.140625" style="8" customWidth="1"/>
  </cols>
  <sheetData>
    <row r="1" spans="1:17" ht="33" customHeight="1">
      <c r="A1" s="52" t="s">
        <v>182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32"/>
    </row>
    <row r="2" ht="16.5" customHeight="1"/>
    <row r="3" spans="1:17" ht="149.25">
      <c r="A3" s="15" t="s">
        <v>5</v>
      </c>
      <c r="B3" s="10" t="s">
        <v>0</v>
      </c>
      <c r="C3" s="12" t="s">
        <v>6</v>
      </c>
      <c r="D3" s="11" t="s">
        <v>246</v>
      </c>
      <c r="E3" s="11" t="s">
        <v>247</v>
      </c>
      <c r="F3" s="10" t="s">
        <v>1</v>
      </c>
      <c r="G3" s="10" t="s">
        <v>2</v>
      </c>
      <c r="H3" s="13" t="s">
        <v>253</v>
      </c>
      <c r="I3" s="10" t="s">
        <v>3</v>
      </c>
      <c r="J3" s="10" t="s">
        <v>4</v>
      </c>
      <c r="K3" s="30" t="s">
        <v>254</v>
      </c>
      <c r="L3" s="10" t="s">
        <v>255</v>
      </c>
      <c r="M3" s="10" t="s">
        <v>256</v>
      </c>
      <c r="N3" s="14" t="s">
        <v>257</v>
      </c>
      <c r="O3" s="12" t="s">
        <v>244</v>
      </c>
      <c r="P3" s="12" t="s">
        <v>245</v>
      </c>
      <c r="Q3" s="33"/>
    </row>
    <row r="4" spans="1:17" ht="13.5" customHeight="1">
      <c r="A4" s="15">
        <v>1</v>
      </c>
      <c r="B4" s="21" t="s">
        <v>195</v>
      </c>
      <c r="C4" s="21">
        <v>375</v>
      </c>
      <c r="D4" s="34">
        <v>4</v>
      </c>
      <c r="E4" s="35">
        <v>2088</v>
      </c>
      <c r="F4" s="35">
        <v>5497.5</v>
      </c>
      <c r="G4" s="35">
        <v>1899.6999999999998</v>
      </c>
      <c r="H4" s="25">
        <f aca="true" t="shared" si="0" ref="H4:H34">G4/F4*100</f>
        <v>34.55570713960891</v>
      </c>
      <c r="I4" s="35">
        <v>2997.8</v>
      </c>
      <c r="J4" s="35">
        <v>4530.7</v>
      </c>
      <c r="K4" s="35">
        <v>0</v>
      </c>
      <c r="L4" s="35">
        <v>4530.7</v>
      </c>
      <c r="M4" s="35">
        <v>4166.5</v>
      </c>
      <c r="N4" s="27">
        <f aca="true" t="shared" si="1" ref="N4:N34">M4/L4*100</f>
        <v>91.96150705189045</v>
      </c>
      <c r="O4" s="35">
        <v>3920.5</v>
      </c>
      <c r="P4" s="35">
        <v>571</v>
      </c>
      <c r="Q4" s="36"/>
    </row>
    <row r="5" spans="1:17" ht="13.5" customHeight="1">
      <c r="A5" s="21">
        <v>2</v>
      </c>
      <c r="B5" s="15" t="s">
        <v>206</v>
      </c>
      <c r="C5" s="21">
        <v>450</v>
      </c>
      <c r="D5" s="34">
        <v>9</v>
      </c>
      <c r="E5" s="35">
        <v>4956</v>
      </c>
      <c r="F5" s="35">
        <v>8245.400000000001</v>
      </c>
      <c r="G5" s="35">
        <v>4325.500000000002</v>
      </c>
      <c r="H5" s="25">
        <f t="shared" si="0"/>
        <v>52.459553205423646</v>
      </c>
      <c r="I5" s="35">
        <v>3319.9</v>
      </c>
      <c r="J5" s="35">
        <v>8436.2</v>
      </c>
      <c r="K5" s="35">
        <v>-110</v>
      </c>
      <c r="L5" s="35">
        <v>8546.2</v>
      </c>
      <c r="M5" s="35">
        <v>7695.5</v>
      </c>
      <c r="N5" s="27">
        <f t="shared" si="1"/>
        <v>90.04586833914487</v>
      </c>
      <c r="O5" s="35">
        <v>4915.6</v>
      </c>
      <c r="P5" s="35">
        <v>1279.7</v>
      </c>
      <c r="Q5" s="36"/>
    </row>
    <row r="6" spans="1:17" ht="13.5" customHeight="1">
      <c r="A6" s="21">
        <v>3</v>
      </c>
      <c r="B6" s="15" t="s">
        <v>208</v>
      </c>
      <c r="C6" s="21">
        <v>640</v>
      </c>
      <c r="D6" s="9">
        <v>8</v>
      </c>
      <c r="E6" s="35">
        <v>6540</v>
      </c>
      <c r="F6" s="35">
        <v>10049.7</v>
      </c>
      <c r="G6" s="35">
        <v>3279.500000000001</v>
      </c>
      <c r="H6" s="25">
        <f t="shared" si="0"/>
        <v>32.63281490989782</v>
      </c>
      <c r="I6" s="35">
        <v>6170.2</v>
      </c>
      <c r="J6" s="35">
        <v>7566.999999999999</v>
      </c>
      <c r="K6" s="35">
        <v>-2482.7</v>
      </c>
      <c r="L6" s="35">
        <v>10049.699999999999</v>
      </c>
      <c r="M6" s="35">
        <v>9041.9</v>
      </c>
      <c r="N6" s="27">
        <f t="shared" si="1"/>
        <v>89.97183995542156</v>
      </c>
      <c r="O6" s="35">
        <v>6652.2</v>
      </c>
      <c r="P6" s="35">
        <v>1057.9</v>
      </c>
      <c r="Q6" s="36"/>
    </row>
    <row r="7" spans="1:17" ht="13.5" customHeight="1">
      <c r="A7" s="15">
        <v>4</v>
      </c>
      <c r="B7" s="15" t="s">
        <v>198</v>
      </c>
      <c r="C7" s="21">
        <v>306</v>
      </c>
      <c r="D7" s="34">
        <v>9</v>
      </c>
      <c r="E7" s="35">
        <v>4932</v>
      </c>
      <c r="F7" s="35">
        <v>8429.1</v>
      </c>
      <c r="G7" s="35">
        <v>4472.3</v>
      </c>
      <c r="H7" s="25">
        <f t="shared" si="0"/>
        <v>53.05785908341342</v>
      </c>
      <c r="I7" s="35">
        <v>3356.8</v>
      </c>
      <c r="J7" s="35">
        <v>7479.8</v>
      </c>
      <c r="K7" s="35">
        <v>0</v>
      </c>
      <c r="L7" s="35">
        <v>7479.8</v>
      </c>
      <c r="M7" s="35">
        <v>6702.3</v>
      </c>
      <c r="N7" s="27">
        <f t="shared" si="1"/>
        <v>89.60533704109736</v>
      </c>
      <c r="O7" s="35">
        <v>5077</v>
      </c>
      <c r="P7" s="35">
        <v>991.3</v>
      </c>
      <c r="Q7" s="36"/>
    </row>
    <row r="8" spans="1:17" ht="13.5" customHeight="1">
      <c r="A8" s="21">
        <v>5</v>
      </c>
      <c r="B8" s="15" t="s">
        <v>199</v>
      </c>
      <c r="C8" s="21">
        <v>307</v>
      </c>
      <c r="D8" s="34">
        <v>4</v>
      </c>
      <c r="E8" s="35">
        <v>3144</v>
      </c>
      <c r="F8" s="35">
        <v>4267.299999999999</v>
      </c>
      <c r="G8" s="35">
        <v>194.69999999999936</v>
      </c>
      <c r="H8" s="25">
        <f t="shared" si="0"/>
        <v>4.562603988470447</v>
      </c>
      <c r="I8" s="35">
        <v>4072.6</v>
      </c>
      <c r="J8" s="35">
        <v>4267.3</v>
      </c>
      <c r="K8" s="35">
        <v>0</v>
      </c>
      <c r="L8" s="35">
        <v>4267.3</v>
      </c>
      <c r="M8" s="35">
        <v>3780.4</v>
      </c>
      <c r="N8" s="27">
        <f t="shared" si="1"/>
        <v>88.58997492559698</v>
      </c>
      <c r="O8" s="35">
        <v>1833.9</v>
      </c>
      <c r="P8" s="35">
        <v>451.8</v>
      </c>
      <c r="Q8" s="36"/>
    </row>
    <row r="9" spans="1:17" ht="13.5" customHeight="1">
      <c r="A9" s="15">
        <v>6</v>
      </c>
      <c r="B9" s="21" t="s">
        <v>10</v>
      </c>
      <c r="C9" s="21">
        <v>717</v>
      </c>
      <c r="D9" s="34">
        <v>9</v>
      </c>
      <c r="E9" s="35">
        <v>7512</v>
      </c>
      <c r="F9" s="35">
        <v>11434.2</v>
      </c>
      <c r="G9" s="35">
        <v>4025.9000000000005</v>
      </c>
      <c r="H9" s="25">
        <f t="shared" si="0"/>
        <v>35.2092844274195</v>
      </c>
      <c r="I9" s="35">
        <v>6808.3</v>
      </c>
      <c r="J9" s="35">
        <v>11382.800000000001</v>
      </c>
      <c r="K9" s="35">
        <v>-52</v>
      </c>
      <c r="L9" s="35">
        <v>11434.800000000001</v>
      </c>
      <c r="M9" s="35">
        <v>9813</v>
      </c>
      <c r="N9" s="27">
        <f t="shared" si="1"/>
        <v>85.8169797460384</v>
      </c>
      <c r="O9" s="35">
        <v>8345.6</v>
      </c>
      <c r="P9" s="35">
        <v>1822</v>
      </c>
      <c r="Q9" s="36"/>
    </row>
    <row r="10" spans="1:17" s="22" customFormat="1" ht="13.5" customHeight="1">
      <c r="A10" s="21">
        <v>7</v>
      </c>
      <c r="B10" s="21" t="s">
        <v>186</v>
      </c>
      <c r="C10" s="21">
        <v>580</v>
      </c>
      <c r="D10" s="34">
        <v>10</v>
      </c>
      <c r="E10" s="35">
        <v>6300</v>
      </c>
      <c r="F10" s="35">
        <v>15099.3</v>
      </c>
      <c r="G10" s="35">
        <v>11049.8</v>
      </c>
      <c r="H10" s="25">
        <f t="shared" si="0"/>
        <v>73.18087593464597</v>
      </c>
      <c r="I10" s="35">
        <v>2849.5</v>
      </c>
      <c r="J10" s="35">
        <v>12597.599999999999</v>
      </c>
      <c r="K10" s="35">
        <v>0</v>
      </c>
      <c r="L10" s="35">
        <v>12597.599999999999</v>
      </c>
      <c r="M10" s="35">
        <v>10537.3</v>
      </c>
      <c r="N10" s="27">
        <f t="shared" si="1"/>
        <v>83.64529751698737</v>
      </c>
      <c r="O10" s="35">
        <v>10525.9</v>
      </c>
      <c r="P10" s="35">
        <v>1705</v>
      </c>
      <c r="Q10" s="37"/>
    </row>
    <row r="11" spans="1:17" ht="13.5" customHeight="1">
      <c r="A11" s="21">
        <v>8</v>
      </c>
      <c r="B11" s="15" t="s">
        <v>204</v>
      </c>
      <c r="C11" s="21">
        <v>476</v>
      </c>
      <c r="D11" s="34">
        <v>7</v>
      </c>
      <c r="E11" s="35">
        <v>5016</v>
      </c>
      <c r="F11" s="35">
        <v>8374.4</v>
      </c>
      <c r="G11" s="35">
        <v>3263.3999999999996</v>
      </c>
      <c r="H11" s="25">
        <f t="shared" si="0"/>
        <v>38.96876194115399</v>
      </c>
      <c r="I11" s="35">
        <v>4511</v>
      </c>
      <c r="J11" s="35">
        <v>8374.4</v>
      </c>
      <c r="K11" s="35">
        <v>0</v>
      </c>
      <c r="L11" s="35">
        <v>8374.4</v>
      </c>
      <c r="M11" s="35">
        <v>6999.9</v>
      </c>
      <c r="N11" s="27">
        <f t="shared" si="1"/>
        <v>83.58688383645395</v>
      </c>
      <c r="O11" s="35">
        <v>4883.3</v>
      </c>
      <c r="P11" s="35">
        <v>1102.4</v>
      </c>
      <c r="Q11" s="36"/>
    </row>
    <row r="12" spans="1:17" ht="13.5" customHeight="1">
      <c r="A12" s="15">
        <v>9</v>
      </c>
      <c r="B12" s="21" t="s">
        <v>191</v>
      </c>
      <c r="C12" s="21">
        <v>407</v>
      </c>
      <c r="D12" s="34">
        <v>7</v>
      </c>
      <c r="E12" s="35">
        <v>3384</v>
      </c>
      <c r="F12" s="35">
        <v>6812.9</v>
      </c>
      <c r="G12" s="35">
        <v>2366.2999999999997</v>
      </c>
      <c r="H12" s="25">
        <f t="shared" si="0"/>
        <v>34.732639551439185</v>
      </c>
      <c r="I12" s="35">
        <v>3846.6</v>
      </c>
      <c r="J12" s="35">
        <v>6300.1</v>
      </c>
      <c r="K12" s="35">
        <v>0</v>
      </c>
      <c r="L12" s="35">
        <v>6300.1</v>
      </c>
      <c r="M12" s="35">
        <v>5179.9</v>
      </c>
      <c r="N12" s="27">
        <f t="shared" si="1"/>
        <v>82.21932985190709</v>
      </c>
      <c r="O12" s="35">
        <v>6051.1</v>
      </c>
      <c r="P12" s="35">
        <v>1102.4</v>
      </c>
      <c r="Q12" s="36"/>
    </row>
    <row r="13" spans="1:17" ht="13.5" customHeight="1">
      <c r="A13" s="21">
        <v>10</v>
      </c>
      <c r="B13" s="21" t="s">
        <v>193</v>
      </c>
      <c r="C13" s="21">
        <v>451</v>
      </c>
      <c r="D13" s="34">
        <v>7</v>
      </c>
      <c r="E13" s="35">
        <v>5088</v>
      </c>
      <c r="F13" s="35">
        <v>9671.3</v>
      </c>
      <c r="G13" s="35">
        <v>5982.599999999999</v>
      </c>
      <c r="H13" s="25">
        <f t="shared" si="0"/>
        <v>61.85931570729891</v>
      </c>
      <c r="I13" s="35">
        <v>3088.7</v>
      </c>
      <c r="J13" s="35">
        <v>9504.8</v>
      </c>
      <c r="K13" s="35">
        <v>-321.2</v>
      </c>
      <c r="L13" s="35">
        <v>9826</v>
      </c>
      <c r="M13" s="35">
        <v>7936.9</v>
      </c>
      <c r="N13" s="27">
        <f t="shared" si="1"/>
        <v>80.77447588031752</v>
      </c>
      <c r="O13" s="35">
        <v>7063</v>
      </c>
      <c r="P13" s="35">
        <v>762.6</v>
      </c>
      <c r="Q13" s="36"/>
    </row>
    <row r="14" spans="1:17" ht="13.5" customHeight="1">
      <c r="A14" s="15">
        <v>11</v>
      </c>
      <c r="B14" s="15" t="s">
        <v>200</v>
      </c>
      <c r="C14" s="21">
        <v>396</v>
      </c>
      <c r="D14" s="34">
        <v>8</v>
      </c>
      <c r="E14" s="35">
        <v>3360</v>
      </c>
      <c r="F14" s="35">
        <v>7590.500000000001</v>
      </c>
      <c r="G14" s="35">
        <v>4631.700000000001</v>
      </c>
      <c r="H14" s="25">
        <f t="shared" si="0"/>
        <v>61.019695672221864</v>
      </c>
      <c r="I14" s="35">
        <v>2358.8</v>
      </c>
      <c r="J14" s="35">
        <v>7614.1</v>
      </c>
      <c r="K14" s="35">
        <v>0</v>
      </c>
      <c r="L14" s="35">
        <v>7614.1</v>
      </c>
      <c r="M14" s="35">
        <v>6082.7</v>
      </c>
      <c r="N14" s="27">
        <f t="shared" si="1"/>
        <v>79.88731432473962</v>
      </c>
      <c r="O14" s="35">
        <v>5722.7</v>
      </c>
      <c r="P14" s="35">
        <v>1220</v>
      </c>
      <c r="Q14" s="36"/>
    </row>
    <row r="15" spans="1:17" ht="13.5" customHeight="1">
      <c r="A15" s="21">
        <v>12</v>
      </c>
      <c r="B15" s="15" t="s">
        <v>251</v>
      </c>
      <c r="C15" s="21">
        <v>343</v>
      </c>
      <c r="D15" s="34">
        <v>7</v>
      </c>
      <c r="E15" s="35">
        <v>5640</v>
      </c>
      <c r="F15" s="35">
        <v>8738.8</v>
      </c>
      <c r="G15" s="35">
        <v>4442.999999999999</v>
      </c>
      <c r="H15" s="25">
        <f t="shared" si="0"/>
        <v>50.84222089989472</v>
      </c>
      <c r="I15" s="35">
        <v>4295.8</v>
      </c>
      <c r="J15" s="35">
        <v>8303.6</v>
      </c>
      <c r="K15" s="35">
        <v>-1041.2</v>
      </c>
      <c r="L15" s="35">
        <v>9344.800000000001</v>
      </c>
      <c r="M15" s="35">
        <v>7457.8</v>
      </c>
      <c r="N15" s="27">
        <f t="shared" si="1"/>
        <v>79.8069514596353</v>
      </c>
      <c r="O15" s="35">
        <v>4717.5</v>
      </c>
      <c r="P15" s="35">
        <v>969.9</v>
      </c>
      <c r="Q15" s="36"/>
    </row>
    <row r="16" spans="1:17" ht="13.5" customHeight="1">
      <c r="A16" s="21">
        <v>13</v>
      </c>
      <c r="B16" s="15" t="s">
        <v>265</v>
      </c>
      <c r="C16" s="21">
        <v>459</v>
      </c>
      <c r="D16" s="34">
        <v>9</v>
      </c>
      <c r="E16" s="35">
        <v>5832</v>
      </c>
      <c r="F16" s="35">
        <v>12563.999999999998</v>
      </c>
      <c r="G16" s="35">
        <v>6047.0999999999985</v>
      </c>
      <c r="H16" s="25">
        <f t="shared" si="0"/>
        <v>48.13037249283667</v>
      </c>
      <c r="I16" s="35">
        <v>4116.9</v>
      </c>
      <c r="J16" s="35">
        <v>11979.6</v>
      </c>
      <c r="K16" s="35">
        <v>0</v>
      </c>
      <c r="L16" s="35">
        <v>11979.6</v>
      </c>
      <c r="M16" s="35">
        <v>9526</v>
      </c>
      <c r="N16" s="27">
        <f t="shared" si="1"/>
        <v>79.51851480850779</v>
      </c>
      <c r="O16" s="35">
        <v>7604.2</v>
      </c>
      <c r="P16" s="35">
        <v>1448.7</v>
      </c>
      <c r="Q16" s="36"/>
    </row>
    <row r="17" spans="1:17" ht="13.5" customHeight="1">
      <c r="A17" s="15">
        <v>14</v>
      </c>
      <c r="B17" s="15" t="s">
        <v>201</v>
      </c>
      <c r="C17" s="21">
        <v>519</v>
      </c>
      <c r="D17" s="34">
        <v>6</v>
      </c>
      <c r="E17" s="35">
        <v>4200</v>
      </c>
      <c r="F17" s="35">
        <v>10621.3</v>
      </c>
      <c r="G17" s="35">
        <v>6768.299999999999</v>
      </c>
      <c r="H17" s="25">
        <f t="shared" si="0"/>
        <v>63.723837948273754</v>
      </c>
      <c r="I17" s="35">
        <v>3253</v>
      </c>
      <c r="J17" s="35">
        <v>9971.800000000001</v>
      </c>
      <c r="K17" s="35">
        <v>-86.1</v>
      </c>
      <c r="L17" s="35">
        <v>10057.900000000001</v>
      </c>
      <c r="M17" s="35">
        <v>7914.700000000001</v>
      </c>
      <c r="N17" s="27">
        <f t="shared" si="1"/>
        <v>78.69137692758925</v>
      </c>
      <c r="O17" s="35">
        <v>6818.9</v>
      </c>
      <c r="P17" s="35">
        <v>2000.6</v>
      </c>
      <c r="Q17" s="36"/>
    </row>
    <row r="18" spans="1:17" ht="13.5" customHeight="1">
      <c r="A18" s="21">
        <v>15</v>
      </c>
      <c r="B18" s="21" t="s">
        <v>196</v>
      </c>
      <c r="C18" s="21">
        <v>524</v>
      </c>
      <c r="D18" s="34">
        <v>9</v>
      </c>
      <c r="E18" s="35">
        <v>5340</v>
      </c>
      <c r="F18" s="35">
        <v>9883.800000000001</v>
      </c>
      <c r="G18" s="35">
        <v>4221.200000000001</v>
      </c>
      <c r="H18" s="25">
        <f t="shared" si="0"/>
        <v>42.7082700985451</v>
      </c>
      <c r="I18" s="35">
        <v>5062.6</v>
      </c>
      <c r="J18" s="35">
        <v>9920.8</v>
      </c>
      <c r="K18" s="35">
        <v>0</v>
      </c>
      <c r="L18" s="35">
        <v>9920.8</v>
      </c>
      <c r="M18" s="35">
        <v>7584.1</v>
      </c>
      <c r="N18" s="27">
        <f t="shared" si="1"/>
        <v>76.44645593097333</v>
      </c>
      <c r="O18" s="35">
        <v>6033.5</v>
      </c>
      <c r="P18" s="35">
        <v>1497.7</v>
      </c>
      <c r="Q18" s="36"/>
    </row>
    <row r="19" spans="1:17" ht="13.5" customHeight="1">
      <c r="A19" s="15">
        <v>16</v>
      </c>
      <c r="B19" s="21" t="s">
        <v>184</v>
      </c>
      <c r="C19" s="21">
        <v>647</v>
      </c>
      <c r="D19" s="34">
        <v>9</v>
      </c>
      <c r="E19" s="35">
        <v>4752</v>
      </c>
      <c r="F19" s="35">
        <v>9295.8</v>
      </c>
      <c r="G19" s="35">
        <v>3696.5999999999995</v>
      </c>
      <c r="H19" s="25">
        <f t="shared" si="0"/>
        <v>39.76634609178338</v>
      </c>
      <c r="I19" s="35">
        <v>5599.2</v>
      </c>
      <c r="J19" s="35">
        <v>9396.6</v>
      </c>
      <c r="K19" s="35">
        <v>0</v>
      </c>
      <c r="L19" s="35">
        <v>9396.6</v>
      </c>
      <c r="M19" s="35">
        <v>6992.6</v>
      </c>
      <c r="N19" s="27">
        <f t="shared" si="1"/>
        <v>74.41627822829534</v>
      </c>
      <c r="O19" s="35">
        <v>5328</v>
      </c>
      <c r="P19" s="35">
        <v>1311.1</v>
      </c>
      <c r="Q19" s="36"/>
    </row>
    <row r="20" spans="1:17" ht="13.5" customHeight="1">
      <c r="A20" s="21">
        <v>17</v>
      </c>
      <c r="B20" s="15" t="s">
        <v>209</v>
      </c>
      <c r="C20" s="21">
        <v>303</v>
      </c>
      <c r="D20" s="34">
        <v>7</v>
      </c>
      <c r="E20" s="35">
        <v>3900</v>
      </c>
      <c r="F20" s="35">
        <v>7627.4</v>
      </c>
      <c r="G20" s="35">
        <v>2993.7</v>
      </c>
      <c r="H20" s="25">
        <f t="shared" si="0"/>
        <v>39.24928547080263</v>
      </c>
      <c r="I20" s="35">
        <v>4033.7</v>
      </c>
      <c r="J20" s="35">
        <v>7762.200000000001</v>
      </c>
      <c r="K20" s="35">
        <v>0</v>
      </c>
      <c r="L20" s="35">
        <v>7762.200000000001</v>
      </c>
      <c r="M20" s="35">
        <v>5673.6</v>
      </c>
      <c r="N20" s="27">
        <f t="shared" si="1"/>
        <v>73.0926799103347</v>
      </c>
      <c r="O20" s="35">
        <v>3551.2</v>
      </c>
      <c r="P20" s="35">
        <v>902.9</v>
      </c>
      <c r="Q20" s="36"/>
    </row>
    <row r="21" spans="1:17" ht="13.5" customHeight="1">
      <c r="A21" s="21">
        <v>18</v>
      </c>
      <c r="B21" s="21" t="s">
        <v>266</v>
      </c>
      <c r="C21" s="21">
        <v>321</v>
      </c>
      <c r="D21" s="35"/>
      <c r="E21" s="35"/>
      <c r="F21" s="35">
        <v>6139.7</v>
      </c>
      <c r="G21" s="35">
        <v>2896.2999999999997</v>
      </c>
      <c r="H21" s="25">
        <f t="shared" si="0"/>
        <v>47.173314657067934</v>
      </c>
      <c r="I21" s="35">
        <v>2643.4</v>
      </c>
      <c r="J21" s="35">
        <v>6139.599999999999</v>
      </c>
      <c r="K21" s="35">
        <v>0</v>
      </c>
      <c r="L21" s="35">
        <v>6139.599999999999</v>
      </c>
      <c r="M21" s="35">
        <v>4358.2</v>
      </c>
      <c r="N21" s="27">
        <f t="shared" si="1"/>
        <v>70.98508046126784</v>
      </c>
      <c r="O21" s="15"/>
      <c r="P21" s="15"/>
      <c r="Q21" s="36"/>
    </row>
    <row r="22" spans="1:17" ht="13.5" customHeight="1">
      <c r="A22" s="15">
        <v>19</v>
      </c>
      <c r="B22" s="21" t="s">
        <v>192</v>
      </c>
      <c r="C22" s="21">
        <v>351</v>
      </c>
      <c r="D22" s="34">
        <v>9</v>
      </c>
      <c r="E22" s="35">
        <v>6960</v>
      </c>
      <c r="F22" s="35">
        <v>9547.800000000001</v>
      </c>
      <c r="G22" s="35">
        <v>4541.800000000001</v>
      </c>
      <c r="H22" s="25">
        <f t="shared" si="0"/>
        <v>47.569073503843825</v>
      </c>
      <c r="I22" s="35">
        <v>4406</v>
      </c>
      <c r="J22" s="35">
        <v>9554.8</v>
      </c>
      <c r="K22" s="35">
        <v>0</v>
      </c>
      <c r="L22" s="35">
        <v>9554.8</v>
      </c>
      <c r="M22" s="35">
        <v>6646.7</v>
      </c>
      <c r="N22" s="27">
        <f t="shared" si="1"/>
        <v>69.56398878050824</v>
      </c>
      <c r="O22" s="35">
        <v>4588.6</v>
      </c>
      <c r="P22" s="35">
        <v>1239.3</v>
      </c>
      <c r="Q22" s="36"/>
    </row>
    <row r="23" spans="1:17" ht="13.5" customHeight="1">
      <c r="A23" s="21">
        <v>20</v>
      </c>
      <c r="B23" s="21" t="s">
        <v>188</v>
      </c>
      <c r="C23" s="21">
        <v>605</v>
      </c>
      <c r="D23" s="34">
        <v>9</v>
      </c>
      <c r="E23" s="35">
        <v>5284</v>
      </c>
      <c r="F23" s="35">
        <v>10157.1</v>
      </c>
      <c r="G23" s="35">
        <v>2301.9000000000005</v>
      </c>
      <c r="H23" s="25">
        <f t="shared" si="0"/>
        <v>22.662964822636386</v>
      </c>
      <c r="I23" s="35">
        <v>7255.2</v>
      </c>
      <c r="J23" s="35">
        <v>11036.5</v>
      </c>
      <c r="K23" s="35">
        <v>-96</v>
      </c>
      <c r="L23" s="35">
        <v>11132.5</v>
      </c>
      <c r="M23" s="35">
        <v>7603.2</v>
      </c>
      <c r="N23" s="27">
        <f t="shared" si="1"/>
        <v>68.29732764428475</v>
      </c>
      <c r="O23" s="35">
        <v>5356.5</v>
      </c>
      <c r="P23" s="35">
        <v>1274</v>
      </c>
      <c r="Q23" s="36"/>
    </row>
    <row r="24" spans="1:17" ht="13.5" customHeight="1">
      <c r="A24" s="15">
        <v>21</v>
      </c>
      <c r="B24" s="21" t="s">
        <v>190</v>
      </c>
      <c r="C24" s="21">
        <v>420</v>
      </c>
      <c r="D24" s="34">
        <v>6</v>
      </c>
      <c r="E24" s="35">
        <v>4092</v>
      </c>
      <c r="F24" s="35">
        <v>8618.2</v>
      </c>
      <c r="G24" s="35">
        <v>2942.4000000000005</v>
      </c>
      <c r="H24" s="25">
        <f t="shared" si="0"/>
        <v>34.14170012299552</v>
      </c>
      <c r="I24" s="35">
        <v>5075.8</v>
      </c>
      <c r="J24" s="35">
        <v>8597.2</v>
      </c>
      <c r="K24" s="35">
        <v>0</v>
      </c>
      <c r="L24" s="35">
        <v>8597.2</v>
      </c>
      <c r="M24" s="35">
        <v>5855.5</v>
      </c>
      <c r="N24" s="27">
        <f t="shared" si="1"/>
        <v>68.10938445075139</v>
      </c>
      <c r="O24" s="35">
        <v>4881.4</v>
      </c>
      <c r="P24" s="35">
        <v>1068.6</v>
      </c>
      <c r="Q24" s="36"/>
    </row>
    <row r="25" spans="1:17" ht="13.5" customHeight="1">
      <c r="A25" s="21">
        <v>22</v>
      </c>
      <c r="B25" s="15" t="s">
        <v>183</v>
      </c>
      <c r="C25" s="21">
        <v>304</v>
      </c>
      <c r="D25" s="34">
        <v>7</v>
      </c>
      <c r="E25" s="35">
        <v>4200</v>
      </c>
      <c r="F25" s="35">
        <v>7644.2</v>
      </c>
      <c r="G25" s="35">
        <v>4277.799999999999</v>
      </c>
      <c r="H25" s="25">
        <f t="shared" si="0"/>
        <v>55.961382486067855</v>
      </c>
      <c r="I25" s="35">
        <v>3366.4</v>
      </c>
      <c r="J25" s="35">
        <v>7505.6</v>
      </c>
      <c r="K25" s="35">
        <v>0</v>
      </c>
      <c r="L25" s="35">
        <v>7505.6</v>
      </c>
      <c r="M25" s="35">
        <v>5078.1</v>
      </c>
      <c r="N25" s="27">
        <f t="shared" si="1"/>
        <v>67.65748241313153</v>
      </c>
      <c r="O25" s="35">
        <v>4725.3</v>
      </c>
      <c r="P25" s="35">
        <v>1090.1</v>
      </c>
      <c r="Q25" s="36"/>
    </row>
    <row r="26" spans="1:17" ht="14.25" customHeight="1">
      <c r="A26" s="21">
        <v>23</v>
      </c>
      <c r="B26" s="15" t="s">
        <v>202</v>
      </c>
      <c r="C26" s="21">
        <v>486</v>
      </c>
      <c r="D26" s="34">
        <v>6</v>
      </c>
      <c r="E26" s="35">
        <v>3612</v>
      </c>
      <c r="F26" s="35">
        <v>8749</v>
      </c>
      <c r="G26" s="35">
        <v>4581.9</v>
      </c>
      <c r="H26" s="25">
        <f t="shared" si="0"/>
        <v>52.370556635044</v>
      </c>
      <c r="I26" s="35">
        <v>3567.1</v>
      </c>
      <c r="J26" s="35">
        <v>8344.599999999999</v>
      </c>
      <c r="K26" s="35">
        <v>0</v>
      </c>
      <c r="L26" s="35">
        <v>8344.599999999999</v>
      </c>
      <c r="M26" s="35">
        <v>5638.299999999999</v>
      </c>
      <c r="N26" s="27">
        <f t="shared" si="1"/>
        <v>67.5682477290703</v>
      </c>
      <c r="O26" s="35">
        <v>7500.8</v>
      </c>
      <c r="P26" s="35">
        <v>1486.5</v>
      </c>
      <c r="Q26" s="36"/>
    </row>
    <row r="27" spans="1:17" ht="14.25" customHeight="1">
      <c r="A27" s="15">
        <v>24</v>
      </c>
      <c r="B27" s="21" t="s">
        <v>189</v>
      </c>
      <c r="C27" s="21">
        <v>547</v>
      </c>
      <c r="D27" s="34">
        <v>9</v>
      </c>
      <c r="E27" s="35">
        <v>5724</v>
      </c>
      <c r="F27" s="35">
        <v>14751</v>
      </c>
      <c r="G27" s="35">
        <v>10369.6</v>
      </c>
      <c r="H27" s="25">
        <f t="shared" si="0"/>
        <v>70.29760694190225</v>
      </c>
      <c r="I27" s="35">
        <v>3781.4</v>
      </c>
      <c r="J27" s="35">
        <v>13864.500000000002</v>
      </c>
      <c r="K27" s="35">
        <v>-6.4</v>
      </c>
      <c r="L27" s="35">
        <v>13870.900000000001</v>
      </c>
      <c r="M27" s="35">
        <v>8627.7</v>
      </c>
      <c r="N27" s="27">
        <f t="shared" si="1"/>
        <v>62.2000014418675</v>
      </c>
      <c r="O27" s="35">
        <v>6895.3</v>
      </c>
      <c r="P27" s="35">
        <v>1381.5</v>
      </c>
      <c r="Q27" s="36"/>
    </row>
    <row r="28" spans="1:17" ht="14.25" customHeight="1">
      <c r="A28" s="21">
        <v>25</v>
      </c>
      <c r="B28" s="15" t="s">
        <v>207</v>
      </c>
      <c r="C28" s="21">
        <v>586</v>
      </c>
      <c r="D28" s="9">
        <v>8</v>
      </c>
      <c r="E28" s="35">
        <v>4140</v>
      </c>
      <c r="F28" s="35">
        <v>10864.1</v>
      </c>
      <c r="G28" s="35">
        <v>6404.3</v>
      </c>
      <c r="H28" s="25">
        <f t="shared" si="0"/>
        <v>58.94919965758783</v>
      </c>
      <c r="I28" s="35">
        <v>4459.8</v>
      </c>
      <c r="J28" s="35">
        <v>10209.300000000001</v>
      </c>
      <c r="K28" s="35">
        <v>-338.9</v>
      </c>
      <c r="L28" s="35">
        <v>10548.2</v>
      </c>
      <c r="M28" s="35">
        <v>6180.5</v>
      </c>
      <c r="N28" s="27">
        <f t="shared" si="1"/>
        <v>58.59293528753721</v>
      </c>
      <c r="O28" s="35">
        <v>4823.7</v>
      </c>
      <c r="P28" s="35">
        <v>620</v>
      </c>
      <c r="Q28" s="36"/>
    </row>
    <row r="29" spans="1:17" ht="14.25" customHeight="1">
      <c r="A29" s="15">
        <v>26</v>
      </c>
      <c r="B29" s="15" t="s">
        <v>203</v>
      </c>
      <c r="C29" s="21">
        <v>756</v>
      </c>
      <c r="D29" s="34">
        <v>11</v>
      </c>
      <c r="E29" s="35">
        <v>6240</v>
      </c>
      <c r="F29" s="35">
        <v>12926.2</v>
      </c>
      <c r="G29" s="35">
        <v>5522.500000000001</v>
      </c>
      <c r="H29" s="25">
        <f t="shared" si="0"/>
        <v>42.723306153393885</v>
      </c>
      <c r="I29" s="35">
        <v>6803.7</v>
      </c>
      <c r="J29" s="35">
        <v>13242.6</v>
      </c>
      <c r="K29" s="35">
        <v>0</v>
      </c>
      <c r="L29" s="35">
        <v>13242.6</v>
      </c>
      <c r="M29" s="35">
        <v>7716.1</v>
      </c>
      <c r="N29" s="27">
        <f t="shared" si="1"/>
        <v>58.267258695422356</v>
      </c>
      <c r="O29" s="35">
        <v>7184</v>
      </c>
      <c r="P29" s="35">
        <v>1828.4</v>
      </c>
      <c r="Q29" s="36"/>
    </row>
    <row r="30" spans="1:17" ht="14.25" customHeight="1">
      <c r="A30" s="21">
        <v>27</v>
      </c>
      <c r="B30" s="21" t="s">
        <v>185</v>
      </c>
      <c r="C30" s="21">
        <v>578</v>
      </c>
      <c r="D30" s="34">
        <v>8</v>
      </c>
      <c r="E30" s="35">
        <v>4200</v>
      </c>
      <c r="F30" s="35">
        <v>10910.7</v>
      </c>
      <c r="G30" s="35">
        <v>4125.6</v>
      </c>
      <c r="H30" s="25">
        <f t="shared" si="0"/>
        <v>37.81242266765652</v>
      </c>
      <c r="I30" s="35">
        <v>6185.1</v>
      </c>
      <c r="J30" s="35">
        <v>11213.900000000001</v>
      </c>
      <c r="K30" s="35">
        <v>-4.5</v>
      </c>
      <c r="L30" s="35">
        <v>11218.400000000001</v>
      </c>
      <c r="M30" s="35">
        <v>6347.9</v>
      </c>
      <c r="N30" s="27">
        <f t="shared" si="1"/>
        <v>56.58471796334592</v>
      </c>
      <c r="O30" s="35">
        <v>3995.4</v>
      </c>
      <c r="P30" s="35">
        <v>864.5</v>
      </c>
      <c r="Q30" s="36"/>
    </row>
    <row r="31" spans="1:17" ht="14.25" customHeight="1">
      <c r="A31" s="21">
        <v>28</v>
      </c>
      <c r="B31" s="15" t="s">
        <v>205</v>
      </c>
      <c r="C31" s="21">
        <v>892</v>
      </c>
      <c r="D31" s="34">
        <v>16</v>
      </c>
      <c r="E31" s="35">
        <v>7992</v>
      </c>
      <c r="F31" s="35">
        <v>14532.2</v>
      </c>
      <c r="G31" s="35">
        <v>3942.2000000000007</v>
      </c>
      <c r="H31" s="25">
        <f t="shared" si="0"/>
        <v>27.12734479294257</v>
      </c>
      <c r="I31" s="35">
        <v>9990</v>
      </c>
      <c r="J31" s="35">
        <v>8360.800000000001</v>
      </c>
      <c r="K31" s="35">
        <v>-10704.9</v>
      </c>
      <c r="L31" s="35">
        <v>19065.7</v>
      </c>
      <c r="M31" s="35">
        <v>10307.9</v>
      </c>
      <c r="N31" s="27">
        <f t="shared" si="1"/>
        <v>54.065153652894985</v>
      </c>
      <c r="O31" s="35">
        <v>8314.2</v>
      </c>
      <c r="P31" s="35">
        <v>1972.4</v>
      </c>
      <c r="Q31" s="36"/>
    </row>
    <row r="32" spans="1:17" ht="14.25" customHeight="1">
      <c r="A32" s="15">
        <v>29</v>
      </c>
      <c r="B32" s="21" t="s">
        <v>187</v>
      </c>
      <c r="C32" s="21">
        <v>813</v>
      </c>
      <c r="D32" s="34">
        <v>8</v>
      </c>
      <c r="E32" s="35">
        <v>3720</v>
      </c>
      <c r="F32" s="35">
        <v>11199.400000000001</v>
      </c>
      <c r="G32" s="35">
        <v>1611.300000000001</v>
      </c>
      <c r="H32" s="25">
        <f t="shared" si="0"/>
        <v>14.387377895244397</v>
      </c>
      <c r="I32" s="35">
        <v>8988.1</v>
      </c>
      <c r="J32" s="35">
        <v>10134.9</v>
      </c>
      <c r="K32" s="35">
        <v>0</v>
      </c>
      <c r="L32" s="35">
        <v>10134.9</v>
      </c>
      <c r="M32" s="35">
        <v>5150</v>
      </c>
      <c r="N32" s="27">
        <f t="shared" si="1"/>
        <v>50.81451223001707</v>
      </c>
      <c r="O32" s="35">
        <v>4734.2</v>
      </c>
      <c r="P32" s="35">
        <v>996.1</v>
      </c>
      <c r="Q32" s="36"/>
    </row>
    <row r="33" spans="1:17" ht="14.25" customHeight="1">
      <c r="A33" s="21">
        <v>30</v>
      </c>
      <c r="B33" s="21" t="s">
        <v>197</v>
      </c>
      <c r="C33" s="21">
        <v>422</v>
      </c>
      <c r="D33" s="34">
        <v>8</v>
      </c>
      <c r="E33" s="35">
        <v>7860</v>
      </c>
      <c r="F33" s="35">
        <v>18463.899999999998</v>
      </c>
      <c r="G33" s="35">
        <v>12736.499999999998</v>
      </c>
      <c r="H33" s="25">
        <f t="shared" si="0"/>
        <v>68.98055123782083</v>
      </c>
      <c r="I33" s="35">
        <v>5127.4</v>
      </c>
      <c r="J33" s="35">
        <v>22135.1</v>
      </c>
      <c r="K33" s="35">
        <v>0</v>
      </c>
      <c r="L33" s="35">
        <v>22135.1</v>
      </c>
      <c r="M33" s="35">
        <v>11091</v>
      </c>
      <c r="N33" s="27">
        <f t="shared" si="1"/>
        <v>50.10594033909944</v>
      </c>
      <c r="O33" s="35">
        <v>8031.5</v>
      </c>
      <c r="P33" s="35">
        <v>1859.6</v>
      </c>
      <c r="Q33" s="36"/>
    </row>
    <row r="34" spans="1:16" ht="16.5">
      <c r="A34" s="15">
        <v>31</v>
      </c>
      <c r="B34" s="21" t="s">
        <v>194</v>
      </c>
      <c r="C34" s="21">
        <v>707</v>
      </c>
      <c r="D34" s="34">
        <v>5</v>
      </c>
      <c r="E34" s="35">
        <v>3564</v>
      </c>
      <c r="F34" s="35">
        <v>14863.7</v>
      </c>
      <c r="G34" s="35">
        <v>4072.7000000000007</v>
      </c>
      <c r="H34" s="25">
        <f t="shared" si="0"/>
        <v>27.400310824357334</v>
      </c>
      <c r="I34" s="35">
        <v>6413</v>
      </c>
      <c r="J34" s="35">
        <v>12630.799999999997</v>
      </c>
      <c r="K34" s="35">
        <v>-8358</v>
      </c>
      <c r="L34" s="35">
        <v>20988.799999999996</v>
      </c>
      <c r="M34" s="35">
        <v>8293.8</v>
      </c>
      <c r="N34" s="27">
        <f t="shared" si="1"/>
        <v>39.51536057325812</v>
      </c>
      <c r="O34" s="38">
        <v>7578</v>
      </c>
      <c r="P34" s="38">
        <v>1282.3</v>
      </c>
    </row>
  </sheetData>
  <sheetProtection/>
  <mergeCells count="1">
    <mergeCell ref="A1:P1"/>
  </mergeCells>
  <printOptions/>
  <pageMargins left="0.17" right="0.16" top="0.17" bottom="0.17" header="0.17" footer="0.17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2011-11-11T08:36:13Z</dcterms:modified>
  <cp:category/>
  <cp:version/>
  <cp:contentType/>
  <cp:contentStatus/>
</cp:coreProperties>
</file>