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hidePivotFieldList="1" defaultThemeVersion="124226"/>
  <bookViews>
    <workbookView xWindow="120" yWindow="75" windowWidth="19095" windowHeight="8460" activeTab="1"/>
  </bookViews>
  <sheets>
    <sheet name="1" sheetId="32" r:id="rId1"/>
    <sheet name="2" sheetId="33" r:id="rId2"/>
    <sheet name="3" sheetId="31" r:id="rId3"/>
    <sheet name="4" sheetId="27" r:id="rId4"/>
    <sheet name="5" sheetId="34" r:id="rId5"/>
  </sheets>
  <definedNames>
    <definedName name="_xlnm._FilterDatabase" localSheetId="1" hidden="1">'2'!#REF!</definedName>
    <definedName name="AgencyCode" localSheetId="0">#REF!</definedName>
    <definedName name="AgencyCode">#REF!</definedName>
    <definedName name="AgencyName" localSheetId="0">#REF!</definedName>
    <definedName name="AgencyName">#REF!</definedName>
    <definedName name="Functional1" localSheetId="0">#REF!</definedName>
    <definedName name="Functional1">#REF!</definedName>
    <definedName name="havelvac">#REF!</definedName>
    <definedName name="PANature" localSheetId="0">#REF!</definedName>
    <definedName name="PANature">#REF!</definedName>
    <definedName name="PAType" localSheetId="0">#REF!</definedName>
    <definedName name="PAType">#REF!</definedName>
    <definedName name="Performance2" localSheetId="0">#REF!</definedName>
    <definedName name="Performance2">#REF!</definedName>
    <definedName name="PerformanceType" localSheetId="0">#REF!</definedName>
    <definedName name="PerformanceType">#REF!</definedName>
    <definedName name="_xlnm.Print_Area" localSheetId="0">'1'!$A$1:$E$42</definedName>
    <definedName name="_xlnm.Print_Area" localSheetId="2">'3'!$A$1:$D$39</definedName>
    <definedName name="_xlnm.Print_Area" localSheetId="3">'4'!$A$1:$D$37</definedName>
  </definedNames>
  <calcPr calcId="124519"/>
</workbook>
</file>

<file path=xl/calcChain.xml><?xml version="1.0" encoding="utf-8"?>
<calcChain xmlns="http://schemas.openxmlformats.org/spreadsheetml/2006/main">
  <c r="D26" i="32"/>
  <c r="E26"/>
  <c r="E20" s="1"/>
  <c r="E13" s="1"/>
  <c r="E11" l="1"/>
  <c r="H25" i="33"/>
  <c r="E12" i="32"/>
  <c r="D20"/>
  <c r="D13" s="1"/>
  <c r="G25" i="33" l="1"/>
  <c r="D12" i="32"/>
  <c r="H42" i="33"/>
  <c r="H41" s="1"/>
  <c r="H40" s="1"/>
  <c r="H39" s="1"/>
  <c r="H38" s="1"/>
  <c r="H36" s="1"/>
  <c r="H34" s="1"/>
  <c r="D35" i="31" s="1"/>
  <c r="H24" i="33"/>
  <c r="H23" s="1"/>
  <c r="H22" s="1"/>
  <c r="H21" s="1"/>
  <c r="H19" s="1"/>
  <c r="H17" s="1"/>
  <c r="H15" s="1"/>
  <c r="D11" i="32"/>
  <c r="G13" i="34" l="1"/>
  <c r="G12" s="1"/>
  <c r="G11" s="1"/>
  <c r="H13" i="33"/>
  <c r="H11" s="1"/>
  <c r="D22" i="31"/>
  <c r="G24" i="33"/>
  <c r="G23" s="1"/>
  <c r="G22" s="1"/>
  <c r="G21" s="1"/>
  <c r="G19" s="1"/>
  <c r="G17" s="1"/>
  <c r="G15" s="1"/>
  <c r="G42"/>
  <c r="G41" s="1"/>
  <c r="G40" s="1"/>
  <c r="G39" s="1"/>
  <c r="G38" s="1"/>
  <c r="G36" s="1"/>
  <c r="G34" s="1"/>
  <c r="C35" i="31" s="1"/>
  <c r="H32" i="33"/>
  <c r="H30" s="1"/>
  <c r="H28" l="1"/>
  <c r="D33" i="27"/>
  <c r="G13" i="33"/>
  <c r="G11" s="1"/>
  <c r="C22" i="31"/>
  <c r="H9" i="33"/>
  <c r="D20" i="27"/>
  <c r="G32" i="33"/>
  <c r="G30" s="1"/>
  <c r="G28" l="1"/>
  <c r="G26" s="1"/>
  <c r="C33" i="27"/>
  <c r="H26" i="33"/>
  <c r="G16" i="34"/>
  <c r="G15" s="1"/>
  <c r="G14" s="1"/>
  <c r="G9" i="33"/>
  <c r="C20" i="27"/>
</calcChain>
</file>

<file path=xl/sharedStrings.xml><?xml version="1.0" encoding="utf-8"?>
<sst xmlns="http://schemas.openxmlformats.org/spreadsheetml/2006/main" count="222" uniqueCount="107">
  <si>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</si>
  <si>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</si>
  <si>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</si>
  <si>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</si>
  <si>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</si>
  <si>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</si>
  <si>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Նկարագրությունը՝</t>
  </si>
  <si>
    <t>Միջոցառման տեսակը՝</t>
  </si>
  <si>
    <t>Արդյունքի չափորոշիչներ</t>
  </si>
  <si>
    <t>Միջոցառման վրա կատարվող ծախսը (հազար դրամ)</t>
  </si>
  <si>
    <t>Փրկարարական ծառայություններ</t>
  </si>
  <si>
    <t xml:space="preserve">ՀՀ  արտակարգ իրավիճակների նախարարություն </t>
  </si>
  <si>
    <t>ՄԱՍ 1 ՊԵՏԱԿԱՆ ՄԱՐՄՆԻ ԳԾՈՎ ԱՐԴՅՈՒՆՔԱՅԻՆ (ԿԱՏԱՐՈՂԱԿԱՆ) ՑՈՒՑԱՆԻՇՆԵՐԸ</t>
  </si>
  <si>
    <t>______________ ի    ___Ն որոշման</t>
  </si>
  <si>
    <t xml:space="preserve"> Գործառական դասիչը</t>
  </si>
  <si>
    <t xml:space="preserve"> Ծրագրային դասիչը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</si>
  <si>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</si>
  <si>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</si>
  <si>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</si>
  <si>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</si>
  <si>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Միջոցառում</t>
  </si>
  <si>
    <t>այդ թվում</t>
  </si>
  <si>
    <t xml:space="preserve"> ՀՀ արտակարգ իրավիճակների նախարարություն</t>
  </si>
  <si>
    <t xml:space="preserve"> Փրկարարական ծառայություններ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</si>
  <si>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</si>
  <si>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</si>
  <si>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</si>
  <si>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</si>
  <si>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01</t>
  </si>
  <si>
    <t xml:space="preserve">ՄԱՍ 2. ՊԵՏԱԿԱՆ ՄԱՐՄՆԻ ԳԾՈՎ ԱՐԴՅՈՒՆՔԱՅԻՆ (ԿԱՏԱՐՈՂԱԿԱՆ) ՑՈՒՑԱՆԻՇՆԵՐԸ     </t>
  </si>
  <si>
    <t>Միջոցառումն իրականացնողի անվանումը`</t>
  </si>
  <si>
    <t>Øß³ÏíáÕ ÝáñÙ³ïÇí Çñ³í³Ï³Ý ³Ïï»ñÇ Ý³Ë³·Í»ñÇ ù³Ý³Ï, Ñ³ï</t>
  </si>
  <si>
    <t>Ð³Ù³Ï³ñ·íáÕ, Çñ³Ï³Ý³óíáÕ ¨ í»ñ³ÑëÏÙ³Ý »ÝÃ³ñÏíáÕ ÙÇçáó³éáõÙÝ»ñÇ ù³Ý³Ï, Ñ³ï</t>
  </si>
  <si>
    <t xml:space="preserve"> Բյուջետային հատկացումների գլխավոր կարգադրիչների, ծրագրերի և միջոցառումների անվանումները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</si>
  <si>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</si>
  <si>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</si>
  <si>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</si>
  <si>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Արտակարգ իրավիճակների արդյունավետ արձագանք</t>
  </si>
  <si>
    <t xml:space="preserve">ՀՀ արտակարգ իրավիճակների նախարարություն </t>
  </si>
  <si>
    <t xml:space="preserve"> Արտակարգ իրավիճակների հնարավոր դեպքերի կանխում՝ դրանց ժամանակին արձագանքում՝ հետևանքների նվազեցում և բնակչության պաշտպանություն
</t>
  </si>
  <si>
    <t>___________  ___-ի N _______ -Ն    որոշման</t>
  </si>
  <si>
    <t xml:space="preserve"> 03</t>
  </si>
  <si>
    <t xml:space="preserve"> ՀԱՍԱՐԱԿԱԿԱՆ ԿԱՐԳ,  ԱՆՎՏԱՆԳՈՒԹՅՈՒՆ ԵՎ ԴԱՏԱԿԱՆ ԳՈՐԾՈՒՆԵՈՒԹՅՈՒՆ</t>
  </si>
  <si>
    <t xml:space="preserve"> 02</t>
  </si>
  <si>
    <t xml:space="preserve"> Փրկարար  ծառայություն</t>
  </si>
  <si>
    <t xml:space="preserve"> Փրկարար ծառայություն</t>
  </si>
  <si>
    <t>Ցուցանիշների փոփոխությունը (ավելացումները նշված են դրական նշանով)</t>
  </si>
  <si>
    <t>ՀԱՅԱՍՏԱՆԻ ՀԱՆՐԱՊԵՏՈՒԹՅԱՆ ՎԱՐՉԱՊԵՏԻ ԱՇԽԱՏԱԿԱԶՄԻ</t>
  </si>
  <si>
    <t xml:space="preserve"> ՂԵԿԱՎԱՐ                               Է.  ԱՂԱՋԱՆՅԱՆ</t>
  </si>
  <si>
    <t xml:space="preserve"> ԸՆԹԱՑԻԿ ԾԱԽՍԵՐ</t>
  </si>
  <si>
    <t xml:space="preserve"> 11001</t>
  </si>
  <si>
    <t xml:space="preserve"> Տարի </t>
  </si>
  <si>
    <t xml:space="preserve"> ԸՆԴԱՄԵՆԸ</t>
  </si>
  <si>
    <t>Ցուցանիշների փոփոխությունները (Ավելացումները նշված են դրական նշանով,իսկ նվազեցումները՝ փակագծերում)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</si>
  <si>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</si>
  <si>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</si>
  <si>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</si>
  <si>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</si>
  <si>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</si>
  <si>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 xml:space="preserve"> Բյուջետային ծախսերի գործառական դասակարգման բաժինների, խմբերի և դասերի, բյուջետային հատկացումների գլխավոր կարգադրիչների, ծրագրերի, միջոցառումների և միջոցառումները կատարող պետական մարմինների անվանումները</t>
  </si>
  <si>
    <t>Հավելված N3</t>
  </si>
  <si>
    <t xml:space="preserve">ՀՀ կառավարության 2020 թվականի </t>
  </si>
  <si>
    <t xml:space="preserve"> Ինն ամիս </t>
  </si>
  <si>
    <t>Ցուցանիշների փոփոխությունը (նվազեցումները նշված են փակագծերում)</t>
  </si>
  <si>
    <t xml:space="preserve">ՀՀ կառավարության  2020 թվականի </t>
  </si>
  <si>
    <t>Հավելված N 4
ՀՀ կառավարության 2020 թվականի
 __________-ի ____-ի N _____-Ն որոշման</t>
  </si>
  <si>
    <t>Ծառայությունների մատուցում</t>
  </si>
  <si>
    <t xml:space="preserve"> 1089</t>
  </si>
  <si>
    <t xml:space="preserve"> Սեյսմիկ պաշտպանություն</t>
  </si>
  <si>
    <t xml:space="preserve"> Սեյսմիկ ռիսկերի գնահատում և նվազեցում</t>
  </si>
  <si>
    <t xml:space="preserve"> Սեյսմիկ վտանգի և ռիսկերի պատշաճ գնահատում և սեյսմիկ խոցելիության և սեյսմիկ ռիսկերի նվազեցում</t>
  </si>
  <si>
    <t xml:space="preserve"> Սեյսմիկ պաշտպանության ոլորտում ծառայությունների տրամադրում</t>
  </si>
  <si>
    <t xml:space="preserve"> Սեյսմիկ վտանգի մոնիտորինգի ապահովում, դրա հետ կապված այլ երկրորդային վտանգների գնահատում, ՀՀ տարածքում և տարածաշրջանում տեղի ունեցող երկրաշարժների գրանցում, մշակում և դրանց մասին հաղորդագրությունների տրամադրում</t>
  </si>
  <si>
    <t xml:space="preserve"> 11003</t>
  </si>
  <si>
    <t xml:space="preserve"> Արտակարգ իրավիճակներում մարդասիրական աջակցության կազմակերպում</t>
  </si>
  <si>
    <t xml:space="preserve"> ՀՀ, ՌԴ և երրորդ երկրների տարածքում արտակարգ իրավիճակների կանխարգելման աշխատանքների մասնակցություն և արտակարգ իրավիճակներից տուժած բնակչությանը մարդասիրական օգնության ցուցաբերում_x000D_
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</si>
  <si>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</si>
  <si>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</si>
  <si>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Ընթացիկ դրամաշնորհներ պետական և համայնքային ոչ առևտրային կազմակերպություններին</t>
  </si>
  <si>
    <t xml:space="preserve"> ԸՆԴՀԱՆՈՒՐ ԲՆՈՒՅԹԻ ՀԱՆՐԱՅԻՆ ԾԱՌԱՅՈՒԹՅՈՒՆՆԵՐ</t>
  </si>
  <si>
    <t xml:space="preserve"> 06</t>
  </si>
  <si>
    <t xml:space="preserve"> Ընդհանուր բնույթի հանրային ծառայություններ (այլ դասերին չպատկանող)</t>
  </si>
  <si>
    <t>Մասնագիտացված կազմակերպություն</t>
  </si>
  <si>
    <t>Հավելված N2</t>
  </si>
  <si>
    <t>Հավելված N1</t>
  </si>
  <si>
    <t>հազար դրամներով</t>
  </si>
  <si>
    <t>Ծրագրային դասիչ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</si>
  <si>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</si>
  <si>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</si>
  <si>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Տարի</t>
  </si>
  <si>
    <t>Ծրագիր</t>
  </si>
  <si>
    <t>Միջոցառում</t>
  </si>
  <si>
    <t>Սեյսմիկ պաշտպանություն</t>
  </si>
  <si>
    <t>Սեյսմիկ պաշտպանության ոլորտում ծառայությունների տրամադրում</t>
  </si>
  <si>
    <t>ՀՀ արտակարգ իրավիճակների նախարարություն</t>
  </si>
  <si>
    <t>«Սեյսմիկ պաշտպանության արևելյան ծառայություն» ՊՈԱԿ</t>
  </si>
  <si>
    <t>Արտակարգ իրավիճակներում մարդասիրական աջակցության կազմակերպում</t>
  </si>
  <si>
    <t>«Ռուս-հայկական մարդասիրական արձագանքման կենտրոն» ՄՈԱԿ</t>
  </si>
  <si>
    <t xml:space="preserve"> հազար դրամներով</t>
  </si>
  <si>
    <r>
      <t xml:space="preserve">Հավելված </t>
    </r>
    <r>
      <rPr>
        <sz val="12"/>
        <rFont val="Calibri"/>
        <family val="2"/>
        <charset val="204"/>
      </rPr>
      <t>N</t>
    </r>
    <r>
      <rPr>
        <sz val="12"/>
        <rFont val="GHEA Grapalat"/>
        <family val="3"/>
      </rPr>
      <t>5</t>
    </r>
  </si>
  <si>
    <t>Ցուցանիշների փոփոխությունները` (ավելացումները նշված են դրական նշանով)</t>
  </si>
  <si>
    <t>Ցուցանիշների փոփոխությունները (ավելացումները նշված են դրական նշանով,իսկ նվազեցումները՝ փակագծերում)</t>
  </si>
  <si>
    <t xml:space="preserve">ՀԱՅԱՍՏԱՆԻ ՀԱՆՐԱՊԵՏՈՒԹՅԱՆ ԿԱՌԱՎԱՐՈՒԹՅԱՆ 2019 ԹՎԱԿԱՆԻ ԴԵԿՏԵՄԲԵՐԻ 26-Ի ԹԻՎ 1919-Ն ՈՐՈՇՄԱՆ N9 ՀԱՎԵԼՎԱԾԻ  9.19  ԱՂՅՈՒՍԱԿՈՒՄ ԿԱՏԱՐՎՈՂ ՓՈՓՈԽՈՒԹՅՈՒՆՆԵՐԸ ԵՎ ԼՐԱՑՈՒՄՆԵՐԸ </t>
  </si>
  <si>
    <t>ՀԱՅԱՍՏԱՆԻ ՀԱՆՐԱՊԵՏՈՒԹՅԱՆ ԿԱՌԱՎԱՐՈՒԹՅԱՆ 2019ԹՎԱԿԱՆԻ ԴԵԿՏԵՄԲԵՐԻ 26-Ի ԹԻՎ 1919-Ն ՈՐՈՇՄԱՆ N9.1 ՀԱՎԵԼՎԱԾԻ  9.1.19 ԱՂՅՈՒՍԱԿՈՒՄ ԿԱՏԱՐՎՈՂ ՓՈՓՈԽՈՒԹՅՈՒՆՆԵՐԸ ԵՎ ԼՐԱՑՈՒՄՆԵՐԸ</t>
  </si>
  <si>
    <t xml:space="preserve">ՀԱՅԱՍՏԱՆԻ ՀԱՆՐԱՊԵՏՈՒԹՅԱՆ ԿԱՌԱՎԱՐՈՒԹՅԱՆ 2019 ԹՎԱԿԱՆԻ ԴԵԿՏԵՄԲԵՐԻ 26-Ի N 1919-Ն ՈՐՈՇՄԱՆ     N 5 ՀԱՎԵԼՎԱԾԻ N 7 ԱՂՅՈՒՍԱԿՈՒՄ ԿԱՏԱՐՎՈՂ ՓՈՓՈԽՈՒԹՅՈՒՆՆԵՐԸ ԵՎ ԼՐԱՑՈՒՄԸ
</t>
  </si>
  <si>
    <t>«ՀԱՅԱUՏԱՆԻ ՀԱՆՐԱՊԵՏՈՒԹՅԱՆ 2020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2019 ԹՎԱԿԱՆԻ ԴԵԿՏԵՄԲԵՐԻ 26-Ի N 1919-Ն ՈՐՈՇՄԱՆ N 5 ՀԱՎԵԼՎԱԾԻ  N 1 ԱՂՅՈՒՍԱԿՈՒՄ ԿԱՏԱՐՎՈՂ ՓՈՓՈԽՈՒԹՅՈՒՆՆԵՐԸ ԵՎ ԼՐԱՑՈՒՄՆԵՐԸ</t>
  </si>
  <si>
    <t xml:space="preserve">ՀԱՅԱՍՏԱՆԻ ՀԱՆՐԱՊԵՏՈՒԹՅԱՆ ԿԱՌԱՎԱՐՈՒԹՅԱՆ 2019 ԹՎԱԿԱՆԻ ԴԵԿՏԵՄԲԵՐԻ 26-Ի N 1919-Ն ՈՐՈՇՄԱՆ N 3 ԵՎ N 4 ՀԱՎԵԼՎԱԾՆԵՐՈՒՄ ԿԱՏԱՐՎՈՂ ՓՈՓՈԽՈՒԹՅՈՒՆՆԵՐԸ ԵՎ ԼՐԱՑՈՒՄՆԵՐԸ </t>
  </si>
</sst>
</file>

<file path=xl/styles.xml><?xml version="1.0" encoding="utf-8"?>
<styleSheet xmlns="http://schemas.openxmlformats.org/spreadsheetml/2006/main">
  <numFmts count="8">
    <numFmt numFmtId="164" formatCode="_-* #,##0.00\ _₽_-;\-* #,##0.00\ _₽_-;_-* &quot;-&quot;??\ _₽_-;_-@_-"/>
    <numFmt numFmtId="165" formatCode="0.0"/>
    <numFmt numFmtId="166" formatCode="_(* #,##0.00_);_(* \(#,##0.00\);_(* &quot;-&quot;??_);_(@_)"/>
    <numFmt numFmtId="167" formatCode="_ * #,##0_)\ &quot;$&quot;_ ;_ * \(#,##0\)\ &quot;$&quot;_ ;_ * &quot;-&quot;_)\ &quot;$&quot;_ ;_ @_ "/>
    <numFmt numFmtId="168" formatCode="_-* #,##0.00_р_._-;\-* #,##0.00_р_._-;_-* &quot;-&quot;??_р_._-;_-@_-"/>
    <numFmt numFmtId="169" formatCode="##,##0.0;\(##,##0.0\);\-"/>
    <numFmt numFmtId="170" formatCode="#,##0.0"/>
    <numFmt numFmtId="171" formatCode="_-* #,##0.00\ _֏_-;\-* #,##0.00\ _֏_-;_-* &quot;-&quot;??\ _֏_-;_-@_-"/>
  </numFmts>
  <fonts count="47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0"/>
      <name val="Times Armenian"/>
      <family val="1"/>
    </font>
    <font>
      <sz val="10"/>
      <name val="Arial Armenian"/>
      <family val="2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</font>
    <font>
      <sz val="8"/>
      <name val="Arial Armenian"/>
      <family val="2"/>
    </font>
    <font>
      <sz val="10"/>
      <color indexed="8"/>
      <name val="MS Sans Serif"/>
      <family val="2"/>
      <charset val="204"/>
    </font>
    <font>
      <b/>
      <sz val="12"/>
      <name val="GHEA Grapalat"/>
      <family val="3"/>
    </font>
    <font>
      <sz val="8"/>
      <name val="GHEA Grapalat"/>
      <family val="2"/>
    </font>
    <font>
      <sz val="12"/>
      <name val="GHEA Grapalat"/>
      <family val="3"/>
    </font>
    <font>
      <i/>
      <sz val="12"/>
      <name val="GHEA Grapalat"/>
      <family val="3"/>
    </font>
    <font>
      <b/>
      <sz val="12"/>
      <color theme="1"/>
      <name val="GHEA Grapalat"/>
      <family val="3"/>
    </font>
    <font>
      <sz val="12"/>
      <color theme="1"/>
      <name val="GHEA Grapalat"/>
      <family val="3"/>
    </font>
    <font>
      <i/>
      <sz val="12"/>
      <color theme="1"/>
      <name val="GHEA Grapalat"/>
      <family val="3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2"/>
      <color theme="1"/>
      <name val="Calibri"/>
      <family val="2"/>
      <charset val="1"/>
      <scheme val="minor"/>
    </font>
    <font>
      <sz val="12"/>
      <color theme="1"/>
      <name val="Calibri"/>
      <family val="2"/>
      <scheme val="minor"/>
    </font>
    <font>
      <b/>
      <i/>
      <sz val="12"/>
      <name val="GHEA Grapalat"/>
      <family val="3"/>
    </font>
    <font>
      <b/>
      <i/>
      <sz val="12"/>
      <color theme="1"/>
      <name val="GHEA Grapalat"/>
      <family val="3"/>
    </font>
    <font>
      <b/>
      <sz val="8"/>
      <name val="GHEA Grapalat"/>
      <family val="2"/>
    </font>
    <font>
      <sz val="12"/>
      <color indexed="8"/>
      <name val="GHEA Grapalat"/>
      <family val="3"/>
    </font>
    <font>
      <sz val="11"/>
      <color theme="1"/>
      <name val="GHEA Grapalat"/>
      <family val="3"/>
    </font>
    <font>
      <b/>
      <sz val="12"/>
      <color indexed="8"/>
      <name val="GHEA Grapalat"/>
      <family val="3"/>
    </font>
    <font>
      <sz val="12"/>
      <name val="Calibri"/>
      <family val="2"/>
      <charset val="20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84">
    <xf numFmtId="0" fontId="0" fillId="0" borderId="0"/>
    <xf numFmtId="0" fontId="3" fillId="0" borderId="0"/>
    <xf numFmtId="9" fontId="4" fillId="0" borderId="0" applyFont="0" applyFill="0" applyBorder="0" applyAlignment="0" applyProtection="0"/>
    <xf numFmtId="0" fontId="5" fillId="0" borderId="0"/>
    <xf numFmtId="0" fontId="7" fillId="0" borderId="0"/>
    <xf numFmtId="0" fontId="6" fillId="0" borderId="0"/>
    <xf numFmtId="164" fontId="7" fillId="0" borderId="0" applyFont="0" applyFill="0" applyBorder="0" applyAlignment="0" applyProtection="0"/>
    <xf numFmtId="0" fontId="8" fillId="0" borderId="0"/>
    <xf numFmtId="0" fontId="9" fillId="0" borderId="0"/>
    <xf numFmtId="0" fontId="7" fillId="0" borderId="0"/>
    <xf numFmtId="0" fontId="5" fillId="0" borderId="0"/>
    <xf numFmtId="0" fontId="2" fillId="0" borderId="0"/>
    <xf numFmtId="0" fontId="10" fillId="0" borderId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11" fillId="0" borderId="0" applyFont="0" applyFill="0" applyBorder="0" applyAlignment="0" applyProtection="0"/>
    <xf numFmtId="167" fontId="5" fillId="0" borderId="0" applyFont="0" applyFill="0" applyBorder="0" applyAlignment="0" applyProtection="0"/>
    <xf numFmtId="0" fontId="12" fillId="0" borderId="0"/>
    <xf numFmtId="0" fontId="9" fillId="0" borderId="0"/>
    <xf numFmtId="0" fontId="2" fillId="0" borderId="0"/>
    <xf numFmtId="0" fontId="13" fillId="0" borderId="0"/>
    <xf numFmtId="9" fontId="9" fillId="0" borderId="0" applyFont="0" applyFill="0" applyBorder="0" applyAlignment="0" applyProtection="0"/>
    <xf numFmtId="0" fontId="14" fillId="0" borderId="0"/>
    <xf numFmtId="0" fontId="9" fillId="0" borderId="0"/>
    <xf numFmtId="0" fontId="10" fillId="0" borderId="0"/>
    <xf numFmtId="0" fontId="14" fillId="0" borderId="0"/>
    <xf numFmtId="168" fontId="9" fillId="0" borderId="0" applyFont="0" applyFill="0" applyBorder="0" applyAlignment="0" applyProtection="0"/>
    <xf numFmtId="168" fontId="10" fillId="0" borderId="0" applyFont="0" applyFill="0" applyBorder="0" applyAlignment="0" applyProtection="0"/>
    <xf numFmtId="0" fontId="16" fillId="0" borderId="0">
      <alignment horizontal="left" vertical="top" wrapText="1"/>
    </xf>
    <xf numFmtId="169" fontId="16" fillId="0" borderId="0" applyFill="0" applyBorder="0" applyProtection="0">
      <alignment horizontal="right" vertical="top"/>
    </xf>
    <xf numFmtId="0" fontId="9" fillId="0" borderId="0"/>
    <xf numFmtId="0" fontId="13" fillId="0" borderId="0">
      <alignment horizontal="left" vertical="top" wrapText="1"/>
    </xf>
    <xf numFmtId="0" fontId="1" fillId="0" borderId="0"/>
    <xf numFmtId="0" fontId="16" fillId="0" borderId="0">
      <alignment horizontal="left" vertical="top" wrapText="1"/>
    </xf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12" borderId="0" applyNumberFormat="0" applyBorder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22" fillId="13" borderId="0" applyNumberFormat="0" applyBorder="0" applyAlignment="0" applyProtection="0"/>
    <xf numFmtId="0" fontId="22" fillId="17" borderId="0" applyNumberFormat="0" applyBorder="0" applyAlignment="0" applyProtection="0"/>
    <xf numFmtId="0" fontId="22" fillId="21" borderId="0" applyNumberFormat="0" applyBorder="0" applyAlignment="0" applyProtection="0"/>
    <xf numFmtId="0" fontId="22" fillId="25" borderId="0" applyNumberFormat="0" applyBorder="0" applyAlignment="0" applyProtection="0"/>
    <xf numFmtId="0" fontId="22" fillId="29" borderId="0" applyNumberFormat="0" applyBorder="0" applyAlignment="0" applyProtection="0"/>
    <xf numFmtId="0" fontId="22" fillId="33" borderId="0" applyNumberFormat="0" applyBorder="0" applyAlignment="0" applyProtection="0"/>
    <xf numFmtId="0" fontId="22" fillId="10" borderId="0" applyNumberFormat="0" applyBorder="0" applyAlignment="0" applyProtection="0"/>
    <xf numFmtId="0" fontId="22" fillId="14" borderId="0" applyNumberFormat="0" applyBorder="0" applyAlignment="0" applyProtection="0"/>
    <xf numFmtId="0" fontId="22" fillId="18" borderId="0" applyNumberFormat="0" applyBorder="0" applyAlignment="0" applyProtection="0"/>
    <xf numFmtId="0" fontId="22" fillId="22" borderId="0" applyNumberFormat="0" applyBorder="0" applyAlignment="0" applyProtection="0"/>
    <xf numFmtId="0" fontId="22" fillId="26" borderId="0" applyNumberFormat="0" applyBorder="0" applyAlignment="0" applyProtection="0"/>
    <xf numFmtId="0" fontId="22" fillId="30" borderId="0" applyNumberFormat="0" applyBorder="0" applyAlignment="0" applyProtection="0"/>
    <xf numFmtId="0" fontId="23" fillId="4" borderId="0" applyNumberFormat="0" applyBorder="0" applyAlignment="0" applyProtection="0"/>
    <xf numFmtId="0" fontId="24" fillId="7" borderId="14" applyNumberFormat="0" applyAlignment="0" applyProtection="0"/>
    <xf numFmtId="0" fontId="25" fillId="8" borderId="17" applyNumberFormat="0" applyAlignment="0" applyProtection="0"/>
    <xf numFmtId="0" fontId="26" fillId="0" borderId="0" applyNumberFormat="0" applyFill="0" applyBorder="0" applyAlignment="0" applyProtection="0"/>
    <xf numFmtId="0" fontId="27" fillId="3" borderId="0" applyNumberFormat="0" applyBorder="0" applyAlignment="0" applyProtection="0"/>
    <xf numFmtId="0" fontId="28" fillId="0" borderId="11" applyNumberFormat="0" applyFill="0" applyAlignment="0" applyProtection="0"/>
    <xf numFmtId="0" fontId="29" fillId="0" borderId="12" applyNumberFormat="0" applyFill="0" applyAlignment="0" applyProtection="0"/>
    <xf numFmtId="0" fontId="30" fillId="0" borderId="13" applyNumberFormat="0" applyFill="0" applyAlignment="0" applyProtection="0"/>
    <xf numFmtId="0" fontId="30" fillId="0" borderId="0" applyNumberFormat="0" applyFill="0" applyBorder="0" applyAlignment="0" applyProtection="0"/>
    <xf numFmtId="0" fontId="31" fillId="6" borderId="14" applyNumberFormat="0" applyAlignment="0" applyProtection="0"/>
    <xf numFmtId="0" fontId="32" fillId="0" borderId="16" applyNumberFormat="0" applyFill="0" applyAlignment="0" applyProtection="0"/>
    <xf numFmtId="0" fontId="33" fillId="5" borderId="0" applyNumberFormat="0" applyBorder="0" applyAlignment="0" applyProtection="0"/>
    <xf numFmtId="0" fontId="6" fillId="9" borderId="18" applyNumberFormat="0" applyFont="0" applyAlignment="0" applyProtection="0"/>
    <xf numFmtId="0" fontId="34" fillId="7" borderId="15" applyNumberFormat="0" applyAlignment="0" applyProtection="0"/>
    <xf numFmtId="0" fontId="35" fillId="0" borderId="0" applyNumberFormat="0" applyFill="0" applyBorder="0" applyAlignment="0" applyProtection="0"/>
    <xf numFmtId="0" fontId="36" fillId="0" borderId="19" applyNumberFormat="0" applyFill="0" applyAlignment="0" applyProtection="0"/>
    <xf numFmtId="0" fontId="37" fillId="0" borderId="0" applyNumberFormat="0" applyFill="0" applyBorder="0" applyAlignment="0" applyProtection="0"/>
    <xf numFmtId="0" fontId="5" fillId="0" borderId="0"/>
    <xf numFmtId="168" fontId="5" fillId="0" borderId="0" applyFont="0" applyFill="0" applyBorder="0" applyAlignment="0" applyProtection="0"/>
    <xf numFmtId="164" fontId="9" fillId="0" borderId="0" applyFont="0" applyFill="0" applyBorder="0" applyAlignment="0" applyProtection="0"/>
    <xf numFmtId="169" fontId="42" fillId="0" borderId="0" applyFill="0" applyBorder="0" applyProtection="0">
      <alignment horizontal="right" vertical="top"/>
    </xf>
    <xf numFmtId="0" fontId="9" fillId="0" borderId="0"/>
    <xf numFmtId="171" fontId="7" fillId="0" borderId="0" applyFont="0" applyFill="0" applyBorder="0" applyAlignment="0" applyProtection="0"/>
    <xf numFmtId="0" fontId="6" fillId="0" borderId="0"/>
  </cellStyleXfs>
  <cellXfs count="196">
    <xf numFmtId="0" fontId="0" fillId="0" borderId="0" xfId="0"/>
    <xf numFmtId="0" fontId="15" fillId="2" borderId="0" xfId="4" applyFont="1" applyFill="1"/>
    <xf numFmtId="0" fontId="17" fillId="2" borderId="0" xfId="4" applyFont="1" applyFill="1"/>
    <xf numFmtId="0" fontId="17" fillId="2" borderId="0" xfId="0" applyFont="1" applyFill="1"/>
    <xf numFmtId="0" fontId="18" fillId="2" borderId="1" xfId="0" applyFont="1" applyFill="1" applyBorder="1" applyAlignment="1">
      <alignment vertical="top" wrapText="1"/>
    </xf>
    <xf numFmtId="0" fontId="20" fillId="2" borderId="0" xfId="34" applyFont="1" applyFill="1"/>
    <xf numFmtId="0" fontId="20" fillId="2" borderId="5" xfId="34" applyFont="1" applyFill="1" applyBorder="1" applyAlignment="1">
      <alignment horizontal="left" vertical="top"/>
    </xf>
    <xf numFmtId="0" fontId="20" fillId="2" borderId="9" xfId="34" applyFont="1" applyFill="1" applyBorder="1" applyAlignment="1">
      <alignment horizontal="left" vertical="top"/>
    </xf>
    <xf numFmtId="0" fontId="20" fillId="2" borderId="5" xfId="34" applyFont="1" applyFill="1" applyBorder="1" applyAlignment="1">
      <alignment horizontal="left" vertical="top" wrapText="1"/>
    </xf>
    <xf numFmtId="0" fontId="20" fillId="0" borderId="0" xfId="0" applyFont="1"/>
    <xf numFmtId="0" fontId="38" fillId="0" borderId="0" xfId="0" applyFont="1" applyAlignment="1">
      <alignment horizontal="left" vertical="top" wrapText="1"/>
    </xf>
    <xf numFmtId="0" fontId="20" fillId="0" borderId="5" xfId="0" applyFont="1" applyBorder="1"/>
    <xf numFmtId="0" fontId="18" fillId="0" borderId="22" xfId="0" applyFont="1" applyBorder="1" applyAlignment="1">
      <alignment horizontal="left" vertical="top" wrapText="1"/>
    </xf>
    <xf numFmtId="0" fontId="20" fillId="0" borderId="22" xfId="0" applyFont="1" applyBorder="1" applyAlignment="1">
      <alignment horizontal="left" vertical="top" wrapText="1"/>
    </xf>
    <xf numFmtId="0" fontId="20" fillId="0" borderId="0" xfId="0" applyFont="1" applyAlignment="1">
      <alignment horizontal="left" vertical="top" wrapText="1"/>
    </xf>
    <xf numFmtId="0" fontId="20" fillId="0" borderId="20" xfId="0" applyFont="1" applyBorder="1" applyAlignment="1">
      <alignment horizontal="left" vertical="top" wrapText="1"/>
    </xf>
    <xf numFmtId="0" fontId="20" fillId="0" borderId="0" xfId="9" applyFont="1"/>
    <xf numFmtId="0" fontId="20" fillId="0" borderId="0" xfId="9" applyFont="1" applyBorder="1"/>
    <xf numFmtId="169" fontId="15" fillId="2" borderId="20" xfId="30" applyNumberFormat="1" applyFont="1" applyFill="1" applyBorder="1" applyAlignment="1">
      <alignment horizontal="right" vertical="top" wrapText="1"/>
    </xf>
    <xf numFmtId="0" fontId="17" fillId="2" borderId="20" xfId="30" applyFont="1" applyFill="1" applyBorder="1" applyAlignment="1">
      <alignment horizontal="left" vertical="top" wrapText="1"/>
    </xf>
    <xf numFmtId="0" fontId="19" fillId="2" borderId="20" xfId="9" applyFont="1" applyFill="1" applyBorder="1" applyAlignment="1">
      <alignment horizontal="left" vertical="top" wrapText="1"/>
    </xf>
    <xf numFmtId="169" fontId="17" fillId="0" borderId="20" xfId="30" applyNumberFormat="1" applyFont="1" applyBorder="1" applyAlignment="1">
      <alignment horizontal="right" vertical="top" wrapText="1"/>
    </xf>
    <xf numFmtId="165" fontId="20" fillId="0" borderId="0" xfId="0" applyNumberFormat="1" applyFont="1"/>
    <xf numFmtId="0" fontId="20" fillId="2" borderId="0" xfId="5" applyFont="1" applyFill="1"/>
    <xf numFmtId="0" fontId="19" fillId="2" borderId="0" xfId="5" applyFont="1" applyFill="1" applyAlignment="1"/>
    <xf numFmtId="0" fontId="21" fillId="0" borderId="5" xfId="0" applyFont="1" applyBorder="1" applyAlignment="1">
      <alignment horizontal="left" vertical="top" wrapText="1"/>
    </xf>
    <xf numFmtId="0" fontId="19" fillId="0" borderId="0" xfId="0" applyFont="1" applyBorder="1" applyAlignment="1">
      <alignment horizontal="center"/>
    </xf>
    <xf numFmtId="0" fontId="20" fillId="0" borderId="0" xfId="0" applyFont="1" applyBorder="1" applyAlignment="1">
      <alignment horizontal="center" vertical="top"/>
    </xf>
    <xf numFmtId="0" fontId="20" fillId="2" borderId="0" xfId="0" applyFont="1" applyFill="1" applyBorder="1" applyAlignment="1">
      <alignment vertical="center" wrapText="1"/>
    </xf>
    <xf numFmtId="0" fontId="0" fillId="0" borderId="0" xfId="0" applyFont="1" applyAlignment="1">
      <alignment horizontal="left" vertical="top" wrapText="1"/>
    </xf>
    <xf numFmtId="165" fontId="20" fillId="2" borderId="0" xfId="5" applyNumberFormat="1" applyFont="1" applyFill="1"/>
    <xf numFmtId="0" fontId="18" fillId="2" borderId="2" xfId="0" applyFont="1" applyFill="1" applyBorder="1" applyAlignment="1">
      <alignment vertical="top" wrapText="1"/>
    </xf>
    <xf numFmtId="0" fontId="20" fillId="2" borderId="20" xfId="9" applyFont="1" applyFill="1" applyBorder="1" applyAlignment="1">
      <alignment horizontal="left" vertical="top" wrapText="1"/>
    </xf>
    <xf numFmtId="0" fontId="20" fillId="2" borderId="21" xfId="34" applyFont="1" applyFill="1" applyBorder="1" applyAlignment="1">
      <alignment vertical="top"/>
    </xf>
    <xf numFmtId="0" fontId="20" fillId="2" borderId="22" xfId="34" applyFont="1" applyFill="1" applyBorder="1" applyAlignment="1">
      <alignment vertical="top"/>
    </xf>
    <xf numFmtId="0" fontId="19" fillId="0" borderId="21" xfId="0" applyFont="1" applyBorder="1" applyAlignment="1"/>
    <xf numFmtId="0" fontId="19" fillId="0" borderId="7" xfId="0" applyFont="1" applyBorder="1" applyAlignment="1"/>
    <xf numFmtId="169" fontId="17" fillId="2" borderId="20" xfId="30" applyNumberFormat="1" applyFont="1" applyFill="1" applyBorder="1" applyAlignment="1">
      <alignment horizontal="right" vertical="top" wrapText="1"/>
    </xf>
    <xf numFmtId="0" fontId="15" fillId="2" borderId="20" xfId="34" applyFont="1" applyFill="1" applyBorder="1" applyAlignment="1">
      <alignment vertical="top"/>
    </xf>
    <xf numFmtId="0" fontId="18" fillId="2" borderId="20" xfId="34" applyFont="1" applyFill="1" applyBorder="1" applyAlignment="1">
      <alignment vertical="top"/>
    </xf>
    <xf numFmtId="0" fontId="15" fillId="2" borderId="24" xfId="34" applyFont="1" applyFill="1" applyBorder="1" applyAlignment="1">
      <alignment vertical="top"/>
    </xf>
    <xf numFmtId="0" fontId="15" fillId="2" borderId="21" xfId="34" applyFont="1" applyFill="1" applyBorder="1" applyAlignment="1">
      <alignment vertical="center"/>
    </xf>
    <xf numFmtId="0" fontId="15" fillId="2" borderId="21" xfId="34" applyFont="1" applyFill="1" applyBorder="1" applyAlignment="1">
      <alignment horizontal="left" vertical="top"/>
    </xf>
    <xf numFmtId="0" fontId="41" fillId="2" borderId="5" xfId="34" applyFont="1" applyFill="1" applyBorder="1" applyAlignment="1">
      <alignment horizontal="center" vertical="center"/>
    </xf>
    <xf numFmtId="0" fontId="20" fillId="0" borderId="20" xfId="0" applyFont="1" applyBorder="1" applyAlignment="1">
      <alignment horizontal="center" vertical="top" wrapText="1"/>
    </xf>
    <xf numFmtId="0" fontId="20" fillId="0" borderId="0" xfId="9" applyFont="1" applyFill="1" applyAlignment="1">
      <alignment horizontal="right"/>
    </xf>
    <xf numFmtId="0" fontId="15" fillId="2" borderId="0" xfId="4" applyFont="1" applyFill="1" applyAlignment="1">
      <alignment horizontal="center" wrapText="1"/>
    </xf>
    <xf numFmtId="0" fontId="20" fillId="2" borderId="0" xfId="34" applyFont="1" applyFill="1" applyBorder="1" applyAlignment="1">
      <alignment horizontal="left" vertical="top"/>
    </xf>
    <xf numFmtId="0" fontId="15" fillId="2" borderId="0" xfId="4" applyFont="1" applyFill="1" applyAlignment="1">
      <alignment horizontal="center"/>
    </xf>
    <xf numFmtId="0" fontId="20" fillId="2" borderId="5" xfId="34" applyFont="1" applyFill="1" applyBorder="1" applyAlignment="1">
      <alignment horizontal="left" vertical="top"/>
    </xf>
    <xf numFmtId="0" fontId="20" fillId="0" borderId="21" xfId="0" applyFont="1" applyBorder="1" applyAlignment="1">
      <alignment horizontal="center" vertical="top" wrapText="1"/>
    </xf>
    <xf numFmtId="0" fontId="17" fillId="0" borderId="20" xfId="0" applyFont="1" applyBorder="1" applyAlignment="1">
      <alignment horizontal="center" vertical="center" wrapText="1"/>
    </xf>
    <xf numFmtId="0" fontId="20" fillId="0" borderId="5" xfId="0" applyFont="1" applyBorder="1" applyAlignment="1">
      <alignment horizontal="center" vertical="center" wrapText="1"/>
    </xf>
    <xf numFmtId="0" fontId="20" fillId="0" borderId="5" xfId="0" applyFont="1" applyBorder="1" applyAlignment="1">
      <alignment vertical="top" wrapText="1"/>
    </xf>
    <xf numFmtId="0" fontId="20" fillId="2" borderId="0" xfId="34" applyFont="1" applyFill="1" applyAlignment="1">
      <alignment horizontal="center"/>
    </xf>
    <xf numFmtId="0" fontId="15" fillId="2" borderId="0" xfId="4" applyFont="1" applyFill="1" applyAlignment="1"/>
    <xf numFmtId="0" fontId="20" fillId="0" borderId="0" xfId="9" applyFont="1" applyFill="1" applyAlignment="1">
      <alignment horizontal="right"/>
    </xf>
    <xf numFmtId="0" fontId="20" fillId="0" borderId="0" xfId="9" applyFont="1" applyFill="1" applyAlignment="1">
      <alignment horizontal="right"/>
    </xf>
    <xf numFmtId="0" fontId="0" fillId="0" borderId="0" xfId="0" applyAlignment="1">
      <alignment horizontal="left" vertical="top" wrapText="1"/>
    </xf>
    <xf numFmtId="0" fontId="0" fillId="2" borderId="0" xfId="0" applyFill="1" applyAlignment="1">
      <alignment horizontal="left" vertical="top" wrapText="1"/>
    </xf>
    <xf numFmtId="0" fontId="20" fillId="0" borderId="20" xfId="0" applyFont="1" applyBorder="1"/>
    <xf numFmtId="169" fontId="15" fillId="2" borderId="21" xfId="30" applyNumberFormat="1" applyFont="1" applyFill="1" applyBorder="1" applyAlignment="1">
      <alignment horizontal="right" vertical="top" wrapText="1"/>
    </xf>
    <xf numFmtId="169" fontId="17" fillId="0" borderId="21" xfId="30" applyNumberFormat="1" applyFont="1" applyBorder="1" applyAlignment="1">
      <alignment horizontal="right" vertical="top" wrapText="1"/>
    </xf>
    <xf numFmtId="170" fontId="20" fillId="2" borderId="21" xfId="34" applyNumberFormat="1" applyFont="1" applyFill="1" applyBorder="1" applyAlignment="1">
      <alignment horizontal="right" vertical="center"/>
    </xf>
    <xf numFmtId="0" fontId="20" fillId="2" borderId="20" xfId="34" applyFont="1" applyFill="1" applyBorder="1"/>
    <xf numFmtId="0" fontId="41" fillId="2" borderId="5" xfId="34" applyFont="1" applyFill="1" applyBorder="1" applyAlignment="1">
      <alignment horizontal="left" vertical="center"/>
    </xf>
    <xf numFmtId="0" fontId="41" fillId="2" borderId="9" xfId="34" applyFont="1" applyFill="1" applyBorder="1" applyAlignment="1">
      <alignment horizontal="left" vertical="center"/>
    </xf>
    <xf numFmtId="169" fontId="17" fillId="0" borderId="20" xfId="30" applyNumberFormat="1" applyFont="1" applyBorder="1" applyAlignment="1">
      <alignment horizontal="center" vertical="center" wrapText="1"/>
    </xf>
    <xf numFmtId="170" fontId="20" fillId="2" borderId="20" xfId="34" applyNumberFormat="1" applyFont="1" applyFill="1" applyBorder="1" applyAlignment="1">
      <alignment horizontal="right" vertical="center"/>
    </xf>
    <xf numFmtId="0" fontId="20" fillId="2" borderId="0" xfId="83" applyFont="1" applyFill="1"/>
    <xf numFmtId="0" fontId="44" fillId="2" borderId="20" xfId="0" applyFont="1" applyFill="1" applyBorder="1" applyAlignment="1">
      <alignment horizontal="left" vertical="top" wrapText="1"/>
    </xf>
    <xf numFmtId="0" fontId="18" fillId="2" borderId="22" xfId="0" applyFont="1" applyFill="1" applyBorder="1" applyAlignment="1">
      <alignment horizontal="left" vertical="top" wrapText="1"/>
    </xf>
    <xf numFmtId="0" fontId="20" fillId="2" borderId="0" xfId="0" applyFont="1" applyFill="1" applyAlignment="1">
      <alignment horizontal="left" vertical="top" wrapText="1"/>
    </xf>
    <xf numFmtId="0" fontId="20" fillId="2" borderId="20" xfId="0" applyFont="1" applyFill="1" applyBorder="1" applyAlignment="1">
      <alignment horizontal="left" vertical="top" wrapText="1"/>
    </xf>
    <xf numFmtId="0" fontId="18" fillId="2" borderId="20" xfId="0" applyFont="1" applyFill="1" applyBorder="1" applyAlignment="1">
      <alignment horizontal="left" vertical="top" wrapText="1"/>
    </xf>
    <xf numFmtId="169" fontId="17" fillId="2" borderId="20" xfId="31" applyNumberFormat="1" applyFont="1" applyFill="1" applyBorder="1" applyAlignment="1">
      <alignment horizontal="right" vertical="top"/>
    </xf>
    <xf numFmtId="0" fontId="17" fillId="2" borderId="22" xfId="0" applyFont="1" applyFill="1" applyBorder="1" applyAlignment="1">
      <alignment horizontal="left" vertical="top" wrapText="1"/>
    </xf>
    <xf numFmtId="0" fontId="20" fillId="0" borderId="20" xfId="0" applyFont="1" applyBorder="1" applyAlignment="1">
      <alignment vertical="top" wrapText="1"/>
    </xf>
    <xf numFmtId="0" fontId="17" fillId="2" borderId="20" xfId="30" applyFont="1" applyFill="1" applyBorder="1">
      <alignment horizontal="left" vertical="top" wrapText="1"/>
    </xf>
    <xf numFmtId="0" fontId="17" fillId="2" borderId="0" xfId="30" applyFont="1" applyFill="1">
      <alignment horizontal="left" vertical="top" wrapText="1"/>
    </xf>
    <xf numFmtId="0" fontId="15" fillId="2" borderId="20" xfId="30" applyFont="1" applyFill="1" applyBorder="1" applyAlignment="1">
      <alignment horizontal="left" vertical="top" wrapText="1"/>
    </xf>
    <xf numFmtId="0" fontId="20" fillId="2" borderId="0" xfId="9" applyFont="1" applyFill="1" applyAlignment="1">
      <alignment horizontal="left" vertical="top" wrapText="1"/>
    </xf>
    <xf numFmtId="0" fontId="20" fillId="2" borderId="0" xfId="9" applyFont="1" applyFill="1"/>
    <xf numFmtId="0" fontId="20" fillId="2" borderId="0" xfId="0" applyFont="1" applyFill="1" applyAlignment="1">
      <alignment horizontal="right"/>
    </xf>
    <xf numFmtId="0" fontId="20" fillId="2" borderId="0" xfId="9" applyFont="1" applyFill="1" applyBorder="1"/>
    <xf numFmtId="0" fontId="19" fillId="2" borderId="0" xfId="9" applyFont="1" applyFill="1" applyAlignment="1">
      <alignment horizontal="center" wrapText="1"/>
    </xf>
    <xf numFmtId="0" fontId="17" fillId="2" borderId="20" xfId="30" applyFont="1" applyFill="1" applyBorder="1" applyAlignment="1">
      <alignment horizontal="center" vertical="center" wrapText="1"/>
    </xf>
    <xf numFmtId="0" fontId="20" fillId="2" borderId="20" xfId="0" applyFont="1" applyFill="1" applyBorder="1" applyAlignment="1">
      <alignment horizontal="center" vertical="top" wrapText="1"/>
    </xf>
    <xf numFmtId="0" fontId="20" fillId="2" borderId="20" xfId="0" applyFont="1" applyFill="1" applyBorder="1" applyAlignment="1">
      <alignment vertical="top" wrapText="1"/>
    </xf>
    <xf numFmtId="0" fontId="15" fillId="2" borderId="20" xfId="0" applyFont="1" applyFill="1" applyBorder="1" applyAlignment="1">
      <alignment horizontal="left" vertical="top" wrapText="1"/>
    </xf>
    <xf numFmtId="169" fontId="15" fillId="2" borderId="20" xfId="80" applyNumberFormat="1" applyFont="1" applyFill="1" applyBorder="1" applyAlignment="1">
      <alignment horizontal="right" vertical="top"/>
    </xf>
    <xf numFmtId="0" fontId="17" fillId="2" borderId="20" xfId="0" applyFont="1" applyFill="1" applyBorder="1" applyAlignment="1">
      <alignment horizontal="left" vertical="top" wrapText="1"/>
    </xf>
    <xf numFmtId="0" fontId="18" fillId="2" borderId="21" xfId="0" applyFont="1" applyFill="1" applyBorder="1" applyAlignment="1">
      <alignment horizontal="left" vertical="top" wrapText="1"/>
    </xf>
    <xf numFmtId="0" fontId="17" fillId="2" borderId="0" xfId="0" applyFont="1" applyFill="1" applyAlignment="1">
      <alignment horizontal="left" vertical="top" wrapText="1"/>
    </xf>
    <xf numFmtId="0" fontId="21" fillId="2" borderId="20" xfId="0" applyFont="1" applyFill="1" applyBorder="1" applyAlignment="1">
      <alignment horizontal="left" vertical="top" wrapText="1"/>
    </xf>
    <xf numFmtId="0" fontId="40" fillId="2" borderId="20" xfId="30" applyFont="1" applyFill="1" applyBorder="1" applyAlignment="1">
      <alignment horizontal="left" vertical="top" wrapText="1"/>
    </xf>
    <xf numFmtId="169" fontId="17" fillId="2" borderId="21" xfId="30" applyNumberFormat="1" applyFont="1" applyFill="1" applyBorder="1" applyAlignment="1">
      <alignment horizontal="right" vertical="top" wrapText="1"/>
    </xf>
    <xf numFmtId="0" fontId="17" fillId="2" borderId="0" xfId="30" applyFont="1" applyFill="1" applyBorder="1">
      <alignment horizontal="left" vertical="top" wrapText="1"/>
    </xf>
    <xf numFmtId="0" fontId="17" fillId="2" borderId="0" xfId="30" applyFont="1" applyFill="1" applyBorder="1" applyAlignment="1">
      <alignment horizontal="left" vertical="top" wrapText="1"/>
    </xf>
    <xf numFmtId="0" fontId="17" fillId="2" borderId="0" xfId="30" applyFont="1" applyFill="1" applyAlignment="1">
      <alignment horizontal="left" vertical="top" wrapText="1"/>
    </xf>
    <xf numFmtId="0" fontId="19" fillId="2" borderId="20" xfId="0" applyFont="1" applyFill="1" applyBorder="1" applyAlignment="1">
      <alignment horizontal="left" vertical="top" wrapText="1"/>
    </xf>
    <xf numFmtId="0" fontId="19" fillId="2" borderId="0" xfId="0" applyFont="1" applyFill="1" applyAlignment="1">
      <alignment horizontal="left" vertical="top" wrapText="1"/>
    </xf>
    <xf numFmtId="169" fontId="15" fillId="2" borderId="20" xfId="31" applyNumberFormat="1" applyFont="1" applyFill="1" applyBorder="1" applyAlignment="1">
      <alignment horizontal="right" vertical="top"/>
    </xf>
    <xf numFmtId="0" fontId="17" fillId="2" borderId="20" xfId="30" applyFont="1" applyFill="1" applyBorder="1" applyAlignment="1">
      <alignment horizontal="right" vertical="top" wrapText="1"/>
    </xf>
    <xf numFmtId="169" fontId="18" fillId="2" borderId="20" xfId="30" applyNumberFormat="1" applyFont="1" applyFill="1" applyBorder="1" applyAlignment="1">
      <alignment horizontal="right" vertical="top" wrapText="1"/>
    </xf>
    <xf numFmtId="0" fontId="43" fillId="0" borderId="20" xfId="1" applyFont="1" applyFill="1" applyBorder="1" applyAlignment="1">
      <alignment horizontal="center" vertical="top" wrapText="1"/>
    </xf>
    <xf numFmtId="0" fontId="41" fillId="2" borderId="20" xfId="34" applyFont="1" applyFill="1" applyBorder="1" applyAlignment="1">
      <alignment horizontal="left" vertical="center"/>
    </xf>
    <xf numFmtId="0" fontId="21" fillId="2" borderId="0" xfId="0" applyFont="1" applyFill="1" applyAlignment="1">
      <alignment horizontal="left" vertical="top" wrapText="1"/>
    </xf>
    <xf numFmtId="0" fontId="20" fillId="0" borderId="0" xfId="0" applyFont="1" applyAlignment="1">
      <alignment horizontal="right"/>
    </xf>
    <xf numFmtId="0" fontId="20" fillId="2" borderId="0" xfId="0" applyFont="1" applyFill="1"/>
    <xf numFmtId="0" fontId="17" fillId="2" borderId="0" xfId="30" applyFont="1" applyFill="1" applyAlignment="1">
      <alignment vertical="center"/>
    </xf>
    <xf numFmtId="0" fontId="17" fillId="2" borderId="0" xfId="81" applyFont="1" applyFill="1" applyAlignment="1">
      <alignment vertical="center" wrapText="1"/>
    </xf>
    <xf numFmtId="0" fontId="17" fillId="2" borderId="0" xfId="30" applyFont="1" applyFill="1" applyAlignment="1">
      <alignment horizontal="right" vertical="center"/>
    </xf>
    <xf numFmtId="170" fontId="43" fillId="2" borderId="0" xfId="9" applyNumberFormat="1" applyFont="1" applyFill="1"/>
    <xf numFmtId="3" fontId="43" fillId="2" borderId="0" xfId="9" applyNumberFormat="1" applyFont="1" applyFill="1"/>
    <xf numFmtId="0" fontId="19" fillId="2" borderId="20" xfId="0" applyFont="1" applyFill="1" applyBorder="1" applyAlignment="1">
      <alignment horizontal="center" vertical="center" wrapText="1"/>
    </xf>
    <xf numFmtId="1" fontId="21" fillId="2" borderId="2" xfId="0" applyNumberFormat="1" applyFont="1" applyFill="1" applyBorder="1" applyAlignment="1">
      <alignment horizontal="center" vertical="center"/>
    </xf>
    <xf numFmtId="1" fontId="21" fillId="2" borderId="3" xfId="0" applyNumberFormat="1" applyFont="1" applyFill="1" applyBorder="1" applyAlignment="1">
      <alignment horizontal="center" vertical="center"/>
    </xf>
    <xf numFmtId="0" fontId="15" fillId="2" borderId="20" xfId="0" applyFont="1" applyFill="1" applyBorder="1" applyAlignment="1">
      <alignment horizontal="center" vertical="center"/>
    </xf>
    <xf numFmtId="170" fontId="15" fillId="2" borderId="20" xfId="0" applyNumberFormat="1" applyFont="1" applyFill="1" applyBorder="1" applyAlignment="1">
      <alignment horizontal="center" vertical="center"/>
    </xf>
    <xf numFmtId="0" fontId="15" fillId="2" borderId="29" xfId="0" applyFont="1" applyFill="1" applyBorder="1" applyAlignment="1">
      <alignment horizontal="center" vertical="center"/>
    </xf>
    <xf numFmtId="0" fontId="15" fillId="2" borderId="20" xfId="0" applyFont="1" applyFill="1" applyBorder="1" applyAlignment="1">
      <alignment horizontal="center" vertical="center" wrapText="1"/>
    </xf>
    <xf numFmtId="0" fontId="15" fillId="2" borderId="20" xfId="0" applyFont="1" applyFill="1" applyBorder="1" applyAlignment="1">
      <alignment vertical="center" wrapText="1"/>
    </xf>
    <xf numFmtId="0" fontId="18" fillId="2" borderId="20" xfId="0" applyFont="1" applyFill="1" applyBorder="1" applyAlignment="1">
      <alignment horizontal="left" vertical="center" wrapText="1"/>
    </xf>
    <xf numFmtId="0" fontId="15" fillId="2" borderId="3" xfId="0" applyFont="1" applyFill="1" applyBorder="1" applyAlignment="1">
      <alignment horizontal="center" vertical="center" wrapText="1"/>
    </xf>
    <xf numFmtId="0" fontId="15" fillId="2" borderId="3" xfId="0" applyFont="1" applyFill="1" applyBorder="1" applyAlignment="1">
      <alignment horizontal="center" vertical="center"/>
    </xf>
    <xf numFmtId="0" fontId="17" fillId="2" borderId="3" xfId="0" applyFont="1" applyFill="1" applyBorder="1" applyAlignment="1">
      <alignment horizontal="center" vertical="center"/>
    </xf>
    <xf numFmtId="0" fontId="15" fillId="2" borderId="3" xfId="0" applyFont="1" applyFill="1" applyBorder="1" applyAlignment="1">
      <alignment horizontal="left" vertical="center"/>
    </xf>
    <xf numFmtId="0" fontId="18" fillId="2" borderId="3" xfId="0" applyFont="1" applyFill="1" applyBorder="1" applyAlignment="1">
      <alignment horizontal="left" vertical="center" wrapText="1"/>
    </xf>
    <xf numFmtId="170" fontId="17" fillId="2" borderId="3" xfId="0" applyNumberFormat="1" applyFont="1" applyFill="1" applyBorder="1" applyAlignment="1">
      <alignment horizontal="center" vertical="center"/>
    </xf>
    <xf numFmtId="0" fontId="39" fillId="2" borderId="0" xfId="9" applyFont="1" applyFill="1"/>
    <xf numFmtId="169" fontId="15" fillId="0" borderId="20" xfId="30" applyNumberFormat="1" applyFont="1" applyBorder="1" applyAlignment="1">
      <alignment horizontal="center" vertical="center" wrapText="1"/>
    </xf>
    <xf numFmtId="0" fontId="15" fillId="2" borderId="20" xfId="0" applyFont="1" applyFill="1" applyBorder="1" applyAlignment="1">
      <alignment horizontal="center" vertical="center" wrapText="1"/>
    </xf>
    <xf numFmtId="169" fontId="17" fillId="0" borderId="21" xfId="30" applyNumberFormat="1" applyFont="1" applyBorder="1" applyAlignment="1">
      <alignment horizontal="right" vertical="center" wrapText="1"/>
    </xf>
    <xf numFmtId="169" fontId="17" fillId="0" borderId="20" xfId="30" applyNumberFormat="1" applyFont="1" applyBorder="1" applyAlignment="1">
      <alignment horizontal="right" vertical="center" wrapText="1"/>
    </xf>
    <xf numFmtId="165" fontId="20" fillId="2" borderId="20" xfId="34" applyNumberFormat="1" applyFont="1" applyFill="1" applyBorder="1" applyAlignment="1">
      <alignment horizontal="right" vertical="center"/>
    </xf>
    <xf numFmtId="0" fontId="20" fillId="2" borderId="0" xfId="9" applyFont="1" applyFill="1" applyAlignment="1">
      <alignment horizontal="right"/>
    </xf>
    <xf numFmtId="0" fontId="20" fillId="0" borderId="0" xfId="9" applyFont="1" applyFill="1" applyAlignment="1">
      <alignment horizontal="right"/>
    </xf>
    <xf numFmtId="0" fontId="15" fillId="2" borderId="0" xfId="4" applyFont="1" applyFill="1" applyAlignment="1">
      <alignment horizontal="center" wrapText="1"/>
    </xf>
    <xf numFmtId="0" fontId="20" fillId="2" borderId="0" xfId="83" applyFont="1" applyFill="1" applyAlignment="1">
      <alignment horizontal="right"/>
    </xf>
    <xf numFmtId="0" fontId="19" fillId="2" borderId="0" xfId="5" applyFont="1" applyFill="1" applyAlignment="1">
      <alignment horizontal="left"/>
    </xf>
    <xf numFmtId="0" fontId="19" fillId="0" borderId="0" xfId="5" applyFont="1" applyAlignment="1">
      <alignment horizontal="center" wrapText="1"/>
    </xf>
    <xf numFmtId="0" fontId="20" fillId="0" borderId="5" xfId="0" applyFont="1" applyBorder="1" applyAlignment="1">
      <alignment horizontal="center" vertical="top" wrapText="1"/>
    </xf>
    <xf numFmtId="0" fontId="20" fillId="0" borderId="25" xfId="0" applyFont="1" applyBorder="1" applyAlignment="1">
      <alignment horizontal="center" vertical="top" wrapText="1"/>
    </xf>
    <xf numFmtId="0" fontId="20" fillId="0" borderId="26" xfId="0" applyFont="1" applyBorder="1" applyAlignment="1">
      <alignment horizontal="center" vertical="top" wrapText="1"/>
    </xf>
    <xf numFmtId="0" fontId="20" fillId="0" borderId="23" xfId="0" applyFont="1" applyBorder="1" applyAlignment="1">
      <alignment horizontal="center" vertical="top" wrapText="1"/>
    </xf>
    <xf numFmtId="0" fontId="20" fillId="0" borderId="27" xfId="0" applyFont="1" applyBorder="1" applyAlignment="1">
      <alignment horizontal="center" vertical="top" wrapText="1"/>
    </xf>
    <xf numFmtId="0" fontId="20" fillId="0" borderId="0" xfId="0" applyFont="1" applyBorder="1" applyAlignment="1">
      <alignment horizontal="center" vertical="top" wrapText="1"/>
    </xf>
    <xf numFmtId="0" fontId="20" fillId="0" borderId="4" xfId="0" applyFont="1" applyBorder="1" applyAlignment="1">
      <alignment horizontal="center" vertical="top" wrapText="1"/>
    </xf>
    <xf numFmtId="0" fontId="17" fillId="0" borderId="21" xfId="0" applyFont="1" applyBorder="1" applyAlignment="1">
      <alignment horizontal="center" vertical="center" wrapText="1"/>
    </xf>
    <xf numFmtId="0" fontId="17" fillId="0" borderId="22" xfId="0" applyFont="1" applyBorder="1" applyAlignment="1">
      <alignment horizontal="center" vertical="center" wrapText="1"/>
    </xf>
    <xf numFmtId="0" fontId="17" fillId="2" borderId="21" xfId="30" applyFont="1" applyFill="1" applyBorder="1" applyAlignment="1">
      <alignment horizontal="center" vertical="center" wrapText="1"/>
    </xf>
    <xf numFmtId="0" fontId="17" fillId="2" borderId="22" xfId="30" applyFont="1" applyFill="1" applyBorder="1" applyAlignment="1">
      <alignment horizontal="center" vertical="center" wrapText="1"/>
    </xf>
    <xf numFmtId="0" fontId="17" fillId="2" borderId="28" xfId="30" applyFont="1" applyFill="1" applyBorder="1" applyAlignment="1">
      <alignment horizontal="center" vertical="center" wrapText="1"/>
    </xf>
    <xf numFmtId="0" fontId="17" fillId="2" borderId="3" xfId="30" applyFont="1" applyFill="1" applyBorder="1" applyAlignment="1">
      <alignment horizontal="center" vertical="center" wrapText="1"/>
    </xf>
    <xf numFmtId="170" fontId="45" fillId="2" borderId="0" xfId="0" applyNumberFormat="1" applyFont="1" applyFill="1" applyAlignment="1">
      <alignment horizontal="center" wrapText="1"/>
    </xf>
    <xf numFmtId="0" fontId="15" fillId="2" borderId="0" xfId="4" applyFont="1" applyFill="1" applyAlignment="1">
      <alignment horizontal="center"/>
    </xf>
    <xf numFmtId="0" fontId="20" fillId="2" borderId="6" xfId="34" applyFont="1" applyFill="1" applyBorder="1" applyAlignment="1">
      <alignment horizontal="left" vertical="top"/>
    </xf>
    <xf numFmtId="0" fontId="20" fillId="2" borderId="8" xfId="34" applyFont="1" applyFill="1" applyBorder="1" applyAlignment="1">
      <alignment horizontal="left" vertical="top"/>
    </xf>
    <xf numFmtId="0" fontId="19" fillId="0" borderId="0" xfId="0" applyFont="1" applyAlignment="1">
      <alignment horizontal="center" wrapText="1"/>
    </xf>
    <xf numFmtId="0" fontId="17" fillId="2" borderId="21" xfId="34" applyFont="1" applyFill="1" applyBorder="1" applyAlignment="1">
      <alignment horizontal="center" vertical="top"/>
    </xf>
    <xf numFmtId="0" fontId="17" fillId="2" borderId="22" xfId="34" applyFont="1" applyFill="1" applyBorder="1" applyAlignment="1">
      <alignment horizontal="center" vertical="top"/>
    </xf>
    <xf numFmtId="0" fontId="20" fillId="2" borderId="0" xfId="34" applyFont="1" applyFill="1" applyAlignment="1">
      <alignment horizontal="right" vertical="center" wrapText="1"/>
    </xf>
    <xf numFmtId="0" fontId="15" fillId="2" borderId="0" xfId="4" applyFont="1" applyFill="1" applyAlignment="1">
      <alignment horizontal="center" wrapText="1"/>
    </xf>
    <xf numFmtId="1" fontId="21" fillId="2" borderId="2" xfId="0" applyNumberFormat="1" applyFont="1" applyFill="1" applyBorder="1" applyAlignment="1">
      <alignment horizontal="center" vertical="center"/>
    </xf>
    <xf numFmtId="170" fontId="45" fillId="2" borderId="0" xfId="9" applyNumberFormat="1" applyFont="1" applyFill="1" applyAlignment="1">
      <alignment horizontal="center" vertical="center" wrapText="1"/>
    </xf>
    <xf numFmtId="0" fontId="20" fillId="2" borderId="0" xfId="83" applyFont="1" applyFill="1" applyAlignment="1">
      <alignment horizontal="right"/>
    </xf>
    <xf numFmtId="0" fontId="19" fillId="2" borderId="21" xfId="0" applyFont="1" applyFill="1" applyBorder="1" applyAlignment="1">
      <alignment horizontal="center" vertical="center" wrapText="1"/>
    </xf>
    <xf numFmtId="0" fontId="19" fillId="2" borderId="22" xfId="0" applyFont="1" applyFill="1" applyBorder="1" applyAlignment="1">
      <alignment horizontal="center" vertical="center" wrapText="1"/>
    </xf>
    <xf numFmtId="0" fontId="19" fillId="2" borderId="20" xfId="0" applyFont="1" applyFill="1" applyBorder="1" applyAlignment="1">
      <alignment horizontal="center" vertical="center" wrapText="1"/>
    </xf>
    <xf numFmtId="170" fontId="19" fillId="2" borderId="20" xfId="0" applyNumberFormat="1" applyFont="1" applyFill="1" applyBorder="1" applyAlignment="1">
      <alignment horizontal="center" vertical="center" wrapText="1"/>
    </xf>
    <xf numFmtId="0" fontId="15" fillId="2" borderId="20" xfId="0" applyFont="1" applyFill="1" applyBorder="1" applyAlignment="1">
      <alignment horizontal="center" vertical="center" wrapText="1"/>
    </xf>
    <xf numFmtId="0" fontId="20" fillId="2" borderId="29" xfId="0" applyFont="1" applyFill="1" applyBorder="1" applyAlignment="1">
      <alignment horizontal="center" vertical="center"/>
    </xf>
    <xf numFmtId="0" fontId="20" fillId="2" borderId="3" xfId="0" applyFont="1" applyFill="1" applyBorder="1" applyAlignment="1">
      <alignment horizontal="center" vertical="center"/>
    </xf>
    <xf numFmtId="0" fontId="15" fillId="2" borderId="30" xfId="0" applyFont="1" applyFill="1" applyBorder="1" applyAlignment="1">
      <alignment horizontal="left" vertical="center" wrapText="1"/>
    </xf>
    <xf numFmtId="0" fontId="15" fillId="2" borderId="31" xfId="0" applyFont="1" applyFill="1" applyBorder="1" applyAlignment="1">
      <alignment horizontal="left" vertical="center" wrapText="1"/>
    </xf>
    <xf numFmtId="0" fontId="15" fillId="2" borderId="32" xfId="0" applyFont="1" applyFill="1" applyBorder="1" applyAlignment="1">
      <alignment horizontal="left" vertical="center" wrapText="1"/>
    </xf>
    <xf numFmtId="0" fontId="15" fillId="2" borderId="10" xfId="0" applyFont="1" applyFill="1" applyBorder="1" applyAlignment="1">
      <alignment horizontal="center" vertical="center" wrapText="1"/>
    </xf>
    <xf numFmtId="0" fontId="15" fillId="2" borderId="4" xfId="0" applyFont="1" applyFill="1" applyBorder="1" applyAlignment="1">
      <alignment horizontal="center" vertical="center" wrapText="1"/>
    </xf>
    <xf numFmtId="0" fontId="15" fillId="2" borderId="23" xfId="0" applyFont="1" applyFill="1" applyBorder="1" applyAlignment="1">
      <alignment horizontal="center" vertical="center" wrapText="1"/>
    </xf>
    <xf numFmtId="0" fontId="15" fillId="2" borderId="2" xfId="0" applyFont="1" applyFill="1" applyBorder="1" applyAlignment="1">
      <alignment horizontal="center" vertical="center" wrapText="1"/>
    </xf>
    <xf numFmtId="0" fontId="15" fillId="2" borderId="3" xfId="0" applyFont="1" applyFill="1" applyBorder="1" applyAlignment="1">
      <alignment horizontal="center" vertical="center" wrapText="1"/>
    </xf>
    <xf numFmtId="0" fontId="15" fillId="2" borderId="20" xfId="0" applyFont="1" applyFill="1" applyBorder="1" applyAlignment="1">
      <alignment horizontal="left" vertical="center" wrapText="1"/>
    </xf>
    <xf numFmtId="0" fontId="20" fillId="2" borderId="20" xfId="0" applyFont="1" applyFill="1" applyBorder="1" applyAlignment="1">
      <alignment horizontal="center" vertical="top" wrapText="1"/>
    </xf>
    <xf numFmtId="0" fontId="20" fillId="2" borderId="0" xfId="9" applyFont="1" applyFill="1" applyAlignment="1"/>
    <xf numFmtId="0" fontId="20" fillId="0" borderId="0" xfId="0" applyFont="1" applyAlignment="1"/>
    <xf numFmtId="0" fontId="20" fillId="0" borderId="0" xfId="9" applyFont="1" applyFill="1" applyAlignment="1"/>
    <xf numFmtId="0" fontId="15" fillId="2" borderId="4" xfId="34" applyFont="1" applyFill="1" applyBorder="1" applyAlignment="1">
      <alignment vertical="top"/>
    </xf>
    <xf numFmtId="0" fontId="15" fillId="2" borderId="0" xfId="4" applyFont="1" applyFill="1" applyAlignment="1">
      <alignment wrapText="1"/>
    </xf>
    <xf numFmtId="0" fontId="20" fillId="2" borderId="0" xfId="34" applyFont="1" applyFill="1" applyAlignment="1">
      <alignment vertical="center" wrapText="1"/>
    </xf>
    <xf numFmtId="0" fontId="41" fillId="2" borderId="9" xfId="34" applyFont="1" applyFill="1" applyBorder="1" applyAlignment="1">
      <alignment horizontal="left" vertical="top"/>
    </xf>
    <xf numFmtId="0" fontId="41" fillId="2" borderId="5" xfId="34" applyFont="1" applyFill="1" applyBorder="1" applyAlignment="1">
      <alignment horizontal="left" vertical="top"/>
    </xf>
    <xf numFmtId="0" fontId="20" fillId="2" borderId="0" xfId="83" applyFont="1" applyFill="1" applyAlignment="1"/>
    <xf numFmtId="170" fontId="45" fillId="2" borderId="0" xfId="9" applyNumberFormat="1" applyFont="1" applyFill="1" applyAlignment="1">
      <alignment vertical="center" wrapText="1"/>
    </xf>
    <xf numFmtId="0" fontId="20" fillId="2" borderId="4" xfId="9" applyFont="1" applyFill="1" applyBorder="1" applyAlignment="1">
      <alignment horizontal="right" vertical="top" wrapText="1"/>
    </xf>
    <xf numFmtId="0" fontId="17" fillId="2" borderId="7" xfId="30" applyFont="1" applyFill="1" applyBorder="1" applyAlignment="1">
      <alignment horizontal="center" vertical="center" wrapText="1"/>
    </xf>
  </cellXfs>
  <cellStyles count="84">
    <cellStyle name="_artabyuje" xfId="12"/>
    <cellStyle name="20% - Accent1 2" xfId="36"/>
    <cellStyle name="20% - Accent2 2" xfId="37"/>
    <cellStyle name="20% - Accent3 2" xfId="38"/>
    <cellStyle name="20% - Accent4 2" xfId="39"/>
    <cellStyle name="20% - Accent5 2" xfId="40"/>
    <cellStyle name="20% - Accent6 2" xfId="41"/>
    <cellStyle name="40% - Accent1 2" xfId="42"/>
    <cellStyle name="40% - Accent2 2" xfId="43"/>
    <cellStyle name="40% - Accent3 2" xfId="44"/>
    <cellStyle name="40% - Accent4 2" xfId="45"/>
    <cellStyle name="40% - Accent5 2" xfId="46"/>
    <cellStyle name="40% - Accent6 2" xfId="47"/>
    <cellStyle name="60% - Accent1 2" xfId="48"/>
    <cellStyle name="60% - Accent2 2" xfId="49"/>
    <cellStyle name="60% - Accent3 2" xfId="50"/>
    <cellStyle name="60% - Accent4 2" xfId="51"/>
    <cellStyle name="60% - Accent5 2" xfId="52"/>
    <cellStyle name="60% - Accent6 2" xfId="53"/>
    <cellStyle name="Accent1 2" xfId="54"/>
    <cellStyle name="Accent2 2" xfId="55"/>
    <cellStyle name="Accent3 2" xfId="56"/>
    <cellStyle name="Accent4 2" xfId="57"/>
    <cellStyle name="Accent5 2" xfId="58"/>
    <cellStyle name="Accent6 2" xfId="59"/>
    <cellStyle name="Bad 2" xfId="60"/>
    <cellStyle name="Calculation 2" xfId="61"/>
    <cellStyle name="Check Cell 2" xfId="62"/>
    <cellStyle name="Comma 2" xfId="13"/>
    <cellStyle name="Comma 2 2" xfId="14"/>
    <cellStyle name="Comma 3" xfId="15"/>
    <cellStyle name="Comma 4" xfId="16"/>
    <cellStyle name="Comma 5" xfId="17"/>
    <cellStyle name="Comma 6" xfId="6"/>
    <cellStyle name="Comma 6 2" xfId="78"/>
    <cellStyle name="Comma 7" xfId="18"/>
    <cellStyle name="Comma 8" xfId="79"/>
    <cellStyle name="Comma 9" xfId="82"/>
    <cellStyle name="Explanatory Text 2" xfId="63"/>
    <cellStyle name="Good 2" xfId="64"/>
    <cellStyle name="Heading 1 2" xfId="65"/>
    <cellStyle name="Heading 2 2" xfId="66"/>
    <cellStyle name="Heading 3 2" xfId="67"/>
    <cellStyle name="Heading 4 2" xfId="68"/>
    <cellStyle name="Input 2" xfId="69"/>
    <cellStyle name="Linked Cell 2" xfId="70"/>
    <cellStyle name="Neutral 2" xfId="71"/>
    <cellStyle name="Normal 10" xfId="33"/>
    <cellStyle name="Normal 11" xfId="19"/>
    <cellStyle name="Normal 12" xfId="34"/>
    <cellStyle name="Normal 2" xfId="1"/>
    <cellStyle name="Normal 2 2" xfId="20"/>
    <cellStyle name="Normal 2 2 2" xfId="10"/>
    <cellStyle name="Normal 2 3" xfId="8"/>
    <cellStyle name="Normal 2 4" xfId="83"/>
    <cellStyle name="Normal 3" xfId="3"/>
    <cellStyle name="Normal 3 2" xfId="7"/>
    <cellStyle name="Normal 4" xfId="5"/>
    <cellStyle name="Normal 4 2" xfId="32"/>
    <cellStyle name="Normal 4 3" xfId="35"/>
    <cellStyle name="Normal 5" xfId="11"/>
    <cellStyle name="Normal 5 2" xfId="9"/>
    <cellStyle name="Normal 5 3" xfId="77"/>
    <cellStyle name="Normal 5 4" xfId="81"/>
    <cellStyle name="Normal 6" xfId="21"/>
    <cellStyle name="Normal 7" xfId="22"/>
    <cellStyle name="Normal 8" xfId="30"/>
    <cellStyle name="Normal 9" xfId="4"/>
    <cellStyle name="Note 2" xfId="72"/>
    <cellStyle name="Output 2" xfId="73"/>
    <cellStyle name="Percent 2" xfId="2"/>
    <cellStyle name="Percent 2 2" xfId="23"/>
    <cellStyle name="SN_241" xfId="31"/>
    <cellStyle name="SN_b" xfId="80"/>
    <cellStyle name="Style 1" xfId="24"/>
    <cellStyle name="Title 2" xfId="74"/>
    <cellStyle name="Total 2" xfId="75"/>
    <cellStyle name="Warning Text 2" xfId="76"/>
    <cellStyle name="Обычный" xfId="0" builtinId="0"/>
    <cellStyle name="Обычный 2" xfId="25"/>
    <cellStyle name="Обычный 3" xfId="26"/>
    <cellStyle name="Стиль 1" xfId="27"/>
    <cellStyle name="Финансовый 2" xfId="28"/>
    <cellStyle name="Финансовый 3" xfId="29"/>
  </cellStyles>
  <dxfs count="0"/>
  <tableStyles count="0" defaultTableStyle="TableStyleMedium2" defaultPivotStyle="PivotStyleLight16"/>
  <colors>
    <mruColors>
      <color rgb="FFA7F9F7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3"/>
  <dimension ref="A1:AK54"/>
  <sheetViews>
    <sheetView zoomScaleSheetLayoutView="85" workbookViewId="0">
      <selection activeCell="A7" sqref="A7"/>
    </sheetView>
  </sheetViews>
  <sheetFormatPr defaultColWidth="9.140625" defaultRowHeight="17.25"/>
  <cols>
    <col min="1" max="1" width="10.42578125" style="9" customWidth="1"/>
    <col min="2" max="2" width="23" style="9" customWidth="1"/>
    <col min="3" max="3" width="68.5703125" style="9" customWidth="1"/>
    <col min="4" max="4" width="18.7109375" style="9" customWidth="1"/>
    <col min="5" max="5" width="14.5703125" style="9" customWidth="1"/>
    <col min="6" max="6" width="17.28515625" style="9" customWidth="1"/>
    <col min="7" max="16384" width="9.140625" style="9"/>
  </cols>
  <sheetData>
    <row r="1" spans="1:37">
      <c r="E1" s="108" t="s">
        <v>84</v>
      </c>
    </row>
    <row r="2" spans="1:37" s="16" customFormat="1">
      <c r="E2" s="56" t="s">
        <v>61</v>
      </c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</row>
    <row r="3" spans="1:37" s="16" customFormat="1" ht="15.75" customHeight="1">
      <c r="E3" s="45" t="s">
        <v>40</v>
      </c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</row>
    <row r="6" spans="1:37" ht="79.5" customHeight="1">
      <c r="A6" s="141" t="s">
        <v>105</v>
      </c>
      <c r="B6" s="141"/>
      <c r="C6" s="141"/>
      <c r="D6" s="141"/>
      <c r="E6" s="141"/>
    </row>
    <row r="8" spans="1:37">
      <c r="E8" s="108" t="s">
        <v>85</v>
      </c>
    </row>
    <row r="9" spans="1:37" s="10" customFormat="1" ht="111" customHeight="1">
      <c r="A9" s="142" t="s">
        <v>15</v>
      </c>
      <c r="B9" s="142"/>
      <c r="C9" s="142" t="s">
        <v>33</v>
      </c>
      <c r="D9" s="149" t="s">
        <v>53</v>
      </c>
      <c r="E9" s="150"/>
    </row>
    <row r="10" spans="1:37" s="10" customFormat="1" ht="33.75" customHeight="1">
      <c r="A10" s="53" t="s">
        <v>19</v>
      </c>
      <c r="B10" s="52" t="s">
        <v>20</v>
      </c>
      <c r="C10" s="142"/>
      <c r="D10" s="44" t="s">
        <v>62</v>
      </c>
      <c r="E10" s="77" t="s">
        <v>51</v>
      </c>
    </row>
    <row r="11" spans="1:37" s="10" customFormat="1" ht="33.75" customHeight="1">
      <c r="A11" s="44"/>
      <c r="B11" s="50"/>
      <c r="C11" s="51" t="s">
        <v>52</v>
      </c>
      <c r="D11" s="135">
        <f>+D13+D26</f>
        <v>0</v>
      </c>
      <c r="E11" s="135">
        <f>+E13+E26</f>
        <v>0</v>
      </c>
    </row>
    <row r="12" spans="1:37" ht="24.75" customHeight="1">
      <c r="A12" s="11"/>
      <c r="B12" s="35" t="s">
        <v>38</v>
      </c>
      <c r="C12" s="36"/>
      <c r="D12" s="135">
        <f>+D13+D26</f>
        <v>0</v>
      </c>
      <c r="E12" s="135">
        <f>+E13+E26</f>
        <v>0</v>
      </c>
    </row>
    <row r="13" spans="1:37" s="59" customFormat="1" ht="19.5" customHeight="1">
      <c r="A13" s="73" t="s">
        <v>67</v>
      </c>
      <c r="B13" s="73"/>
      <c r="C13" s="71" t="s">
        <v>34</v>
      </c>
      <c r="D13" s="75">
        <f>+D20</f>
        <v>-7770</v>
      </c>
      <c r="E13" s="75">
        <f>+E20</f>
        <v>-15540</v>
      </c>
    </row>
    <row r="14" spans="1:37" s="59" customFormat="1" ht="19.5" customHeight="1">
      <c r="A14" s="73"/>
      <c r="B14" s="73"/>
      <c r="C14" s="72" t="s">
        <v>68</v>
      </c>
      <c r="D14" s="73"/>
      <c r="E14" s="73"/>
    </row>
    <row r="15" spans="1:37" s="59" customFormat="1" ht="19.5" customHeight="1">
      <c r="A15" s="73"/>
      <c r="B15" s="73"/>
      <c r="C15" s="71" t="s">
        <v>35</v>
      </c>
      <c r="D15" s="73"/>
      <c r="E15" s="73"/>
    </row>
    <row r="16" spans="1:37" s="59" customFormat="1" ht="19.5" customHeight="1">
      <c r="A16" s="73"/>
      <c r="B16" s="73"/>
      <c r="C16" s="72" t="s">
        <v>69</v>
      </c>
      <c r="D16" s="73"/>
      <c r="E16" s="73"/>
    </row>
    <row r="17" spans="1:6" s="59" customFormat="1" ht="19.5" customHeight="1">
      <c r="A17" s="73"/>
      <c r="B17" s="73"/>
      <c r="C17" s="71" t="s">
        <v>36</v>
      </c>
      <c r="D17" s="73"/>
      <c r="E17" s="73"/>
    </row>
    <row r="18" spans="1:6" s="59" customFormat="1" ht="48.75" customHeight="1">
      <c r="A18" s="73"/>
      <c r="B18" s="73"/>
      <c r="C18" s="72" t="s">
        <v>70</v>
      </c>
      <c r="D18" s="73"/>
      <c r="E18" s="73"/>
    </row>
    <row r="19" spans="1:6" s="59" customFormat="1" ht="19.5" customHeight="1">
      <c r="A19" s="183" t="s">
        <v>54</v>
      </c>
      <c r="B19" s="183"/>
      <c r="C19" s="183"/>
      <c r="D19" s="183"/>
      <c r="E19" s="183"/>
    </row>
    <row r="20" spans="1:6" s="59" customFormat="1" ht="19.5" customHeight="1">
      <c r="A20" s="73"/>
      <c r="B20" s="73" t="s">
        <v>50</v>
      </c>
      <c r="C20" s="71" t="s">
        <v>55</v>
      </c>
      <c r="D20" s="75">
        <f>-D26</f>
        <v>-7770</v>
      </c>
      <c r="E20" s="75">
        <f>-E26</f>
        <v>-15540</v>
      </c>
    </row>
    <row r="21" spans="1:6" s="59" customFormat="1" ht="19.5" customHeight="1">
      <c r="A21" s="70"/>
      <c r="B21" s="70"/>
      <c r="C21" s="72" t="s">
        <v>71</v>
      </c>
      <c r="D21" s="70"/>
      <c r="E21" s="70"/>
    </row>
    <row r="22" spans="1:6" s="59" customFormat="1" ht="19.5" customHeight="1">
      <c r="A22" s="70"/>
      <c r="B22" s="70"/>
      <c r="C22" s="71" t="s">
        <v>56</v>
      </c>
      <c r="D22" s="70"/>
      <c r="E22" s="70"/>
    </row>
    <row r="23" spans="1:6" s="59" customFormat="1" ht="90" customHeight="1">
      <c r="A23" s="70"/>
      <c r="B23" s="70"/>
      <c r="C23" s="72" t="s">
        <v>72</v>
      </c>
      <c r="D23" s="70"/>
      <c r="E23" s="70"/>
    </row>
    <row r="24" spans="1:6" s="59" customFormat="1" ht="19.5" customHeight="1">
      <c r="A24" s="70"/>
      <c r="B24" s="70"/>
      <c r="C24" s="71" t="s">
        <v>57</v>
      </c>
      <c r="D24" s="70"/>
      <c r="E24" s="70"/>
    </row>
    <row r="25" spans="1:6" s="59" customFormat="1" ht="19.5" customHeight="1">
      <c r="A25" s="70"/>
      <c r="B25" s="70"/>
      <c r="C25" s="76" t="s">
        <v>58</v>
      </c>
      <c r="D25" s="70"/>
      <c r="E25" s="70"/>
    </row>
    <row r="26" spans="1:6">
      <c r="A26" s="146">
        <v>1090</v>
      </c>
      <c r="B26" s="143"/>
      <c r="C26" s="12" t="s">
        <v>34</v>
      </c>
      <c r="D26" s="67">
        <f>+D33</f>
        <v>7770</v>
      </c>
      <c r="E26" s="67">
        <f>+E33</f>
        <v>15540</v>
      </c>
    </row>
    <row r="27" spans="1:6" ht="19.5" customHeight="1">
      <c r="A27" s="147"/>
      <c r="B27" s="144"/>
      <c r="C27" s="13" t="s">
        <v>23</v>
      </c>
      <c r="D27" s="60"/>
      <c r="E27" s="60"/>
    </row>
    <row r="28" spans="1:6">
      <c r="A28" s="147"/>
      <c r="B28" s="144"/>
      <c r="C28" s="12" t="s">
        <v>35</v>
      </c>
      <c r="D28" s="60"/>
      <c r="E28" s="60"/>
      <c r="F28" s="22"/>
    </row>
    <row r="29" spans="1:6">
      <c r="A29" s="147"/>
      <c r="B29" s="144"/>
      <c r="C29" s="14" t="s">
        <v>37</v>
      </c>
      <c r="D29" s="60"/>
      <c r="E29" s="60"/>
    </row>
    <row r="30" spans="1:6" ht="21" customHeight="1">
      <c r="A30" s="147"/>
      <c r="B30" s="144"/>
      <c r="C30" s="25" t="s">
        <v>36</v>
      </c>
      <c r="D30" s="60"/>
      <c r="E30" s="60"/>
    </row>
    <row r="31" spans="1:6" ht="51" customHeight="1">
      <c r="A31" s="148"/>
      <c r="B31" s="145"/>
      <c r="C31" s="15" t="s">
        <v>39</v>
      </c>
      <c r="D31" s="60"/>
      <c r="E31" s="60"/>
    </row>
    <row r="32" spans="1:6" s="59" customFormat="1" ht="21.75" customHeight="1">
      <c r="A32" s="183" t="s">
        <v>54</v>
      </c>
      <c r="B32" s="183"/>
      <c r="C32" s="183"/>
      <c r="D32" s="183"/>
      <c r="E32" s="183"/>
    </row>
    <row r="33" spans="1:5" s="59" customFormat="1" ht="19.5" customHeight="1">
      <c r="A33" s="70"/>
      <c r="B33" s="70">
        <v>11003</v>
      </c>
      <c r="C33" s="71" t="s">
        <v>55</v>
      </c>
      <c r="D33" s="75">
        <v>7770</v>
      </c>
      <c r="E33" s="75">
        <v>15540</v>
      </c>
    </row>
    <row r="34" spans="1:5" s="59" customFormat="1" ht="34.5">
      <c r="A34" s="73"/>
      <c r="B34" s="73"/>
      <c r="C34" s="73" t="s">
        <v>74</v>
      </c>
      <c r="D34" s="73"/>
      <c r="E34" s="73"/>
    </row>
    <row r="35" spans="1:5" s="59" customFormat="1">
      <c r="A35" s="73"/>
      <c r="B35" s="73"/>
      <c r="C35" s="74" t="s">
        <v>56</v>
      </c>
      <c r="D35" s="73"/>
      <c r="E35" s="73"/>
    </row>
    <row r="36" spans="1:5" s="59" customFormat="1" ht="73.5" customHeight="1">
      <c r="A36" s="73"/>
      <c r="B36" s="73"/>
      <c r="C36" s="73" t="s">
        <v>75</v>
      </c>
      <c r="D36" s="73"/>
      <c r="E36" s="73"/>
    </row>
    <row r="37" spans="1:5" s="59" customFormat="1">
      <c r="A37" s="73"/>
      <c r="B37" s="73"/>
      <c r="C37" s="74" t="s">
        <v>57</v>
      </c>
      <c r="D37" s="73"/>
      <c r="E37" s="73"/>
    </row>
    <row r="38" spans="1:5" s="59" customFormat="1">
      <c r="A38" s="73"/>
      <c r="B38" s="73"/>
      <c r="C38" s="73" t="s">
        <v>58</v>
      </c>
      <c r="D38" s="73"/>
      <c r="E38" s="73"/>
    </row>
    <row r="39" spans="1:5" ht="39" customHeight="1">
      <c r="A39" s="26"/>
      <c r="B39" s="27"/>
      <c r="C39" s="28"/>
    </row>
    <row r="40" spans="1:5">
      <c r="A40" s="26"/>
      <c r="B40" s="27"/>
      <c r="C40" s="28"/>
    </row>
    <row r="41" spans="1:5" s="23" customFormat="1">
      <c r="A41" s="140" t="s">
        <v>47</v>
      </c>
      <c r="B41" s="140"/>
      <c r="C41" s="140"/>
      <c r="D41" s="140"/>
      <c r="E41" s="140"/>
    </row>
    <row r="42" spans="1:5" s="23" customFormat="1">
      <c r="A42" s="24" t="s">
        <v>48</v>
      </c>
      <c r="B42" s="24"/>
      <c r="C42" s="24"/>
    </row>
    <row r="54" spans="4:20" s="58" customFormat="1" ht="15">
      <c r="D54" s="29"/>
      <c r="E54" s="29"/>
      <c r="F54" s="59"/>
      <c r="G54" s="59"/>
      <c r="H54" s="59"/>
      <c r="I54" s="59"/>
      <c r="J54" s="59"/>
      <c r="K54" s="59"/>
      <c r="L54" s="59"/>
      <c r="M54" s="59"/>
      <c r="N54" s="59"/>
      <c r="O54" s="59"/>
      <c r="P54" s="59"/>
      <c r="Q54" s="59"/>
      <c r="R54" s="59"/>
      <c r="S54" s="59"/>
      <c r="T54" s="59"/>
    </row>
  </sheetData>
  <mergeCells count="9">
    <mergeCell ref="A41:E41"/>
    <mergeCell ref="A9:B9"/>
    <mergeCell ref="C9:C10"/>
    <mergeCell ref="B26:B31"/>
    <mergeCell ref="A26:A31"/>
    <mergeCell ref="A6:E6"/>
    <mergeCell ref="D9:E9"/>
    <mergeCell ref="A19:E19"/>
    <mergeCell ref="A32:E32"/>
  </mergeCells>
  <pageMargins left="0" right="0" top="0" bottom="0" header="0.31496062992125984" footer="0.31496062992125984"/>
  <pageSetup paperSize="9" scale="4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4"/>
  <dimension ref="A1:AD45"/>
  <sheetViews>
    <sheetView tabSelected="1" topLeftCell="A34" workbookViewId="0">
      <selection activeCell="D47" sqref="D47"/>
    </sheetView>
  </sheetViews>
  <sheetFormatPr defaultRowHeight="17.25"/>
  <cols>
    <col min="1" max="2" width="9.140625" style="79"/>
    <col min="3" max="3" width="14.28515625" style="79" customWidth="1"/>
    <col min="4" max="4" width="10" style="79" customWidth="1"/>
    <col min="5" max="5" width="15.28515625" style="79" customWidth="1"/>
    <col min="6" max="6" width="76.140625" style="99" customWidth="1"/>
    <col min="7" max="8" width="16.5703125" style="79" customWidth="1"/>
    <col min="9" max="16384" width="9.140625" style="79"/>
  </cols>
  <sheetData>
    <row r="1" spans="1:30" s="82" customFormat="1" ht="24" customHeight="1">
      <c r="H1" s="83" t="s">
        <v>83</v>
      </c>
    </row>
    <row r="2" spans="1:30" s="82" customFormat="1" ht="19.5" customHeight="1">
      <c r="G2" s="184"/>
      <c r="H2" s="136" t="s">
        <v>61</v>
      </c>
      <c r="L2" s="84"/>
      <c r="M2" s="84"/>
      <c r="N2" s="84"/>
      <c r="O2" s="84"/>
      <c r="P2" s="84"/>
      <c r="Q2" s="84"/>
      <c r="R2" s="84"/>
      <c r="S2" s="84"/>
      <c r="T2" s="84"/>
      <c r="U2" s="84"/>
      <c r="V2" s="84"/>
      <c r="W2" s="84"/>
      <c r="X2" s="84"/>
      <c r="Y2" s="84"/>
      <c r="Z2" s="84"/>
      <c r="AA2" s="84"/>
      <c r="AB2" s="84"/>
      <c r="AC2" s="84"/>
      <c r="AD2" s="84"/>
    </row>
    <row r="3" spans="1:30" s="82" customFormat="1" ht="15.75" customHeight="1">
      <c r="G3" s="184"/>
      <c r="H3" s="136" t="s">
        <v>40</v>
      </c>
      <c r="L3" s="84"/>
      <c r="M3" s="84"/>
      <c r="N3" s="84"/>
      <c r="O3" s="84"/>
      <c r="P3" s="84"/>
      <c r="Q3" s="84"/>
      <c r="R3" s="84"/>
      <c r="S3" s="84"/>
      <c r="T3" s="84"/>
      <c r="U3" s="84"/>
      <c r="V3" s="84"/>
      <c r="W3" s="84"/>
      <c r="X3" s="84"/>
      <c r="Y3" s="84"/>
      <c r="Z3" s="84"/>
      <c r="AA3" s="84"/>
      <c r="AB3" s="84"/>
      <c r="AC3" s="84"/>
      <c r="AD3" s="84"/>
    </row>
    <row r="4" spans="1:30" s="82" customFormat="1" ht="15.75" customHeight="1"/>
    <row r="5" spans="1:30" s="82" customFormat="1" ht="51" customHeight="1">
      <c r="A5" s="155" t="s">
        <v>106</v>
      </c>
      <c r="B5" s="155"/>
      <c r="C5" s="155"/>
      <c r="D5" s="155"/>
      <c r="E5" s="155"/>
      <c r="F5" s="155"/>
      <c r="G5" s="155"/>
      <c r="H5" s="155"/>
    </row>
    <row r="6" spans="1:30" s="82" customFormat="1" ht="20.25" customHeight="1">
      <c r="E6" s="85"/>
      <c r="F6" s="85"/>
      <c r="H6" s="108" t="s">
        <v>85</v>
      </c>
    </row>
    <row r="7" spans="1:30" ht="116.25" customHeight="1">
      <c r="A7" s="151" t="s">
        <v>14</v>
      </c>
      <c r="B7" s="195"/>
      <c r="C7" s="152"/>
      <c r="D7" s="151" t="s">
        <v>15</v>
      </c>
      <c r="E7" s="152"/>
      <c r="F7" s="153" t="s">
        <v>59</v>
      </c>
      <c r="G7" s="149" t="s">
        <v>101</v>
      </c>
      <c r="H7" s="150"/>
    </row>
    <row r="8" spans="1:30" ht="42" customHeight="1">
      <c r="A8" s="86" t="s">
        <v>16</v>
      </c>
      <c r="B8" s="86" t="s">
        <v>17</v>
      </c>
      <c r="C8" s="86" t="s">
        <v>18</v>
      </c>
      <c r="D8" s="86" t="s">
        <v>90</v>
      </c>
      <c r="E8" s="86" t="s">
        <v>20</v>
      </c>
      <c r="F8" s="154"/>
      <c r="G8" s="87" t="s">
        <v>62</v>
      </c>
      <c r="H8" s="88" t="s">
        <v>51</v>
      </c>
    </row>
    <row r="9" spans="1:30" s="72" customFormat="1">
      <c r="A9" s="89" t="s">
        <v>28</v>
      </c>
      <c r="B9" s="73"/>
      <c r="C9" s="73"/>
      <c r="D9" s="73"/>
      <c r="E9" s="73"/>
      <c r="F9" s="89" t="s">
        <v>79</v>
      </c>
      <c r="G9" s="90">
        <f>+G11</f>
        <v>-7770</v>
      </c>
      <c r="H9" s="90">
        <f>+H11</f>
        <v>-15540</v>
      </c>
    </row>
    <row r="10" spans="1:30" s="72" customFormat="1">
      <c r="A10" s="73"/>
      <c r="B10" s="73"/>
      <c r="C10" s="73"/>
      <c r="D10" s="73"/>
      <c r="E10" s="73"/>
      <c r="F10" s="73" t="s">
        <v>24</v>
      </c>
      <c r="G10" s="73"/>
      <c r="H10" s="73"/>
    </row>
    <row r="11" spans="1:30" s="72" customFormat="1" ht="34.5">
      <c r="A11" s="73"/>
      <c r="B11" s="89" t="s">
        <v>80</v>
      </c>
      <c r="C11" s="73"/>
      <c r="D11" s="73"/>
      <c r="E11" s="73"/>
      <c r="F11" s="89" t="s">
        <v>81</v>
      </c>
      <c r="G11" s="90">
        <f>+G13</f>
        <v>-7770</v>
      </c>
      <c r="H11" s="90">
        <f>+H13</f>
        <v>-15540</v>
      </c>
    </row>
    <row r="12" spans="1:30" s="72" customFormat="1">
      <c r="A12" s="73"/>
      <c r="B12" s="73"/>
      <c r="C12" s="73"/>
      <c r="D12" s="73"/>
      <c r="E12" s="73"/>
      <c r="F12" s="73" t="s">
        <v>24</v>
      </c>
      <c r="G12" s="73"/>
      <c r="H12" s="73"/>
    </row>
    <row r="13" spans="1:30" s="72" customFormat="1" ht="34.5">
      <c r="A13" s="73"/>
      <c r="B13" s="73"/>
      <c r="C13" s="89" t="s">
        <v>28</v>
      </c>
      <c r="D13" s="73"/>
      <c r="E13" s="73"/>
      <c r="F13" s="89" t="s">
        <v>81</v>
      </c>
      <c r="G13" s="90">
        <f>+G15</f>
        <v>-7770</v>
      </c>
      <c r="H13" s="90">
        <f>+H15</f>
        <v>-15540</v>
      </c>
    </row>
    <row r="14" spans="1:30" s="72" customFormat="1">
      <c r="A14" s="73"/>
      <c r="B14" s="73"/>
      <c r="C14" s="73"/>
      <c r="D14" s="73"/>
      <c r="E14" s="73"/>
      <c r="F14" s="73" t="s">
        <v>24</v>
      </c>
      <c r="G14" s="73"/>
      <c r="H14" s="73"/>
    </row>
    <row r="15" spans="1:30" s="72" customFormat="1" ht="30.75" customHeight="1">
      <c r="A15" s="73"/>
      <c r="B15" s="73"/>
      <c r="C15" s="73"/>
      <c r="D15" s="100" t="s">
        <v>67</v>
      </c>
      <c r="E15" s="101"/>
      <c r="F15" s="100" t="s">
        <v>68</v>
      </c>
      <c r="G15" s="102">
        <f>+G17</f>
        <v>-7770</v>
      </c>
      <c r="H15" s="102">
        <f>+H17</f>
        <v>-15540</v>
      </c>
    </row>
    <row r="16" spans="1:30" s="72" customFormat="1" ht="21.75" customHeight="1">
      <c r="A16" s="73"/>
      <c r="B16" s="73"/>
      <c r="C16" s="73"/>
      <c r="D16" s="73"/>
      <c r="E16" s="73"/>
      <c r="F16" s="73" t="s">
        <v>24</v>
      </c>
      <c r="G16" s="75"/>
      <c r="H16" s="75"/>
    </row>
    <row r="17" spans="1:8" s="72" customFormat="1" ht="30.75" customHeight="1">
      <c r="A17" s="73"/>
      <c r="B17" s="73"/>
      <c r="C17" s="73"/>
      <c r="D17" s="73"/>
      <c r="E17" s="73" t="s">
        <v>50</v>
      </c>
      <c r="F17" s="73" t="s">
        <v>71</v>
      </c>
      <c r="G17" s="75">
        <f>+G19</f>
        <v>-7770</v>
      </c>
      <c r="H17" s="75">
        <f>+H19</f>
        <v>-15540</v>
      </c>
    </row>
    <row r="18" spans="1:8" s="93" customFormat="1">
      <c r="A18" s="91"/>
      <c r="B18" s="91"/>
      <c r="C18" s="91"/>
      <c r="D18" s="91"/>
      <c r="E18" s="91"/>
      <c r="F18" s="91" t="s">
        <v>25</v>
      </c>
      <c r="G18" s="92"/>
      <c r="H18" s="92"/>
    </row>
    <row r="19" spans="1:8" s="72" customFormat="1">
      <c r="A19" s="73"/>
      <c r="B19" s="73"/>
      <c r="C19" s="73"/>
      <c r="D19" s="73"/>
      <c r="E19" s="73"/>
      <c r="F19" s="94" t="s">
        <v>22</v>
      </c>
      <c r="G19" s="75">
        <f>+G21</f>
        <v>-7770</v>
      </c>
      <c r="H19" s="75">
        <f>+H21</f>
        <v>-15540</v>
      </c>
    </row>
    <row r="20" spans="1:8" s="72" customFormat="1" ht="34.5">
      <c r="A20" s="73"/>
      <c r="B20" s="73"/>
      <c r="C20" s="73"/>
      <c r="D20" s="73"/>
      <c r="E20" s="73"/>
      <c r="F20" s="73" t="s">
        <v>26</v>
      </c>
      <c r="G20" s="75"/>
      <c r="H20" s="75"/>
    </row>
    <row r="21" spans="1:8" s="72" customFormat="1">
      <c r="A21" s="73"/>
      <c r="B21" s="73"/>
      <c r="C21" s="73"/>
      <c r="D21" s="73"/>
      <c r="E21" s="73"/>
      <c r="F21" s="73" t="s">
        <v>27</v>
      </c>
      <c r="G21" s="75">
        <f t="shared" ref="G21:H24" si="0">+G22</f>
        <v>-7770</v>
      </c>
      <c r="H21" s="75">
        <f t="shared" si="0"/>
        <v>-15540</v>
      </c>
    </row>
    <row r="22" spans="1:8" s="72" customFormat="1">
      <c r="A22" s="73"/>
      <c r="B22" s="73"/>
      <c r="C22" s="73"/>
      <c r="D22" s="73"/>
      <c r="E22" s="73"/>
      <c r="F22" s="73" t="s">
        <v>49</v>
      </c>
      <c r="G22" s="75">
        <f t="shared" si="0"/>
        <v>-7770</v>
      </c>
      <c r="H22" s="75">
        <f t="shared" si="0"/>
        <v>-15540</v>
      </c>
    </row>
    <row r="23" spans="1:8" s="72" customFormat="1">
      <c r="A23" s="73"/>
      <c r="B23" s="73"/>
      <c r="C23" s="73"/>
      <c r="D23" s="73"/>
      <c r="E23" s="73"/>
      <c r="F23" s="73" t="s">
        <v>76</v>
      </c>
      <c r="G23" s="75">
        <f t="shared" si="0"/>
        <v>-7770</v>
      </c>
      <c r="H23" s="75">
        <f t="shared" si="0"/>
        <v>-15540</v>
      </c>
    </row>
    <row r="24" spans="1:8" ht="34.5">
      <c r="A24" s="78"/>
      <c r="B24" s="78"/>
      <c r="C24" s="78"/>
      <c r="D24" s="78"/>
      <c r="E24" s="78"/>
      <c r="F24" s="73" t="s">
        <v>77</v>
      </c>
      <c r="G24" s="37">
        <f t="shared" si="0"/>
        <v>-7770</v>
      </c>
      <c r="H24" s="37">
        <f t="shared" si="0"/>
        <v>-15540</v>
      </c>
    </row>
    <row r="25" spans="1:8" s="72" customFormat="1" ht="42" customHeight="1">
      <c r="A25" s="73"/>
      <c r="B25" s="73"/>
      <c r="C25" s="73"/>
      <c r="D25" s="75"/>
      <c r="E25" s="75"/>
      <c r="F25" s="73" t="s">
        <v>78</v>
      </c>
      <c r="G25" s="75">
        <f>+'1'!D13</f>
        <v>-7770</v>
      </c>
      <c r="H25" s="75">
        <f>+'1'!E13</f>
        <v>-15540</v>
      </c>
    </row>
    <row r="26" spans="1:8" s="81" customFormat="1" ht="34.5">
      <c r="A26" s="80" t="s">
        <v>41</v>
      </c>
      <c r="B26" s="80"/>
      <c r="C26" s="80"/>
      <c r="D26" s="80"/>
      <c r="E26" s="80"/>
      <c r="F26" s="80" t="s">
        <v>42</v>
      </c>
      <c r="G26" s="61">
        <f>+G28</f>
        <v>7770</v>
      </c>
      <c r="H26" s="18">
        <f>+H28</f>
        <v>15540</v>
      </c>
    </row>
    <row r="27" spans="1:8" s="81" customFormat="1">
      <c r="A27" s="80"/>
      <c r="B27" s="80"/>
      <c r="C27" s="80"/>
      <c r="D27" s="80"/>
      <c r="E27" s="80"/>
      <c r="F27" s="19" t="s">
        <v>24</v>
      </c>
      <c r="G27" s="32"/>
      <c r="H27" s="32"/>
    </row>
    <row r="28" spans="1:8" s="81" customFormat="1">
      <c r="A28" s="80"/>
      <c r="B28" s="80" t="s">
        <v>43</v>
      </c>
      <c r="C28" s="80"/>
      <c r="D28" s="80"/>
      <c r="E28" s="80"/>
      <c r="F28" s="80" t="s">
        <v>44</v>
      </c>
      <c r="G28" s="61">
        <f>+G30</f>
        <v>7770</v>
      </c>
      <c r="H28" s="18">
        <f>+H30</f>
        <v>15540</v>
      </c>
    </row>
    <row r="29" spans="1:8" s="81" customFormat="1">
      <c r="A29" s="80"/>
      <c r="B29" s="80"/>
      <c r="C29" s="80"/>
      <c r="D29" s="80"/>
      <c r="E29" s="80"/>
      <c r="F29" s="19" t="s">
        <v>24</v>
      </c>
      <c r="G29" s="32"/>
      <c r="H29" s="32"/>
    </row>
    <row r="30" spans="1:8" s="81" customFormat="1">
      <c r="A30" s="80"/>
      <c r="B30" s="80"/>
      <c r="C30" s="80" t="s">
        <v>28</v>
      </c>
      <c r="D30" s="80"/>
      <c r="E30" s="80"/>
      <c r="F30" s="80" t="s">
        <v>45</v>
      </c>
      <c r="G30" s="61">
        <f>+G32</f>
        <v>7770</v>
      </c>
      <c r="H30" s="18">
        <f>+H32</f>
        <v>15540</v>
      </c>
    </row>
    <row r="31" spans="1:8">
      <c r="A31" s="78"/>
      <c r="B31" s="78"/>
      <c r="C31" s="78"/>
      <c r="D31" s="78"/>
      <c r="E31" s="78"/>
      <c r="F31" s="19" t="s">
        <v>21</v>
      </c>
      <c r="G31" s="78"/>
      <c r="H31" s="78"/>
    </row>
    <row r="32" spans="1:8" s="81" customFormat="1" ht="25.5" customHeight="1">
      <c r="A32" s="32"/>
      <c r="B32" s="32"/>
      <c r="C32" s="32"/>
      <c r="D32" s="80">
        <v>1090</v>
      </c>
      <c r="E32" s="19"/>
      <c r="F32" s="20" t="s">
        <v>23</v>
      </c>
      <c r="G32" s="61">
        <f>+G34</f>
        <v>7770</v>
      </c>
      <c r="H32" s="18">
        <f>+H34</f>
        <v>15540</v>
      </c>
    </row>
    <row r="33" spans="1:8" s="81" customFormat="1" ht="18.75" customHeight="1">
      <c r="A33" s="32"/>
      <c r="B33" s="32"/>
      <c r="C33" s="32"/>
      <c r="D33" s="80"/>
      <c r="E33" s="19"/>
      <c r="F33" s="19" t="s">
        <v>24</v>
      </c>
      <c r="G33" s="32"/>
      <c r="H33" s="32"/>
    </row>
    <row r="34" spans="1:8" s="81" customFormat="1" ht="45" customHeight="1">
      <c r="A34" s="32"/>
      <c r="B34" s="32"/>
      <c r="C34" s="32"/>
      <c r="D34" s="19"/>
      <c r="E34" s="73" t="s">
        <v>73</v>
      </c>
      <c r="F34" s="73" t="s">
        <v>74</v>
      </c>
      <c r="G34" s="104">
        <f>+G36</f>
        <v>7770</v>
      </c>
      <c r="H34" s="104">
        <f>+H36</f>
        <v>15540</v>
      </c>
    </row>
    <row r="35" spans="1:8" s="81" customFormat="1" ht="18" customHeight="1">
      <c r="A35" s="32"/>
      <c r="B35" s="32"/>
      <c r="C35" s="32"/>
      <c r="D35" s="19"/>
      <c r="E35" s="19"/>
      <c r="F35" s="19" t="s">
        <v>25</v>
      </c>
      <c r="G35" s="103"/>
      <c r="H35" s="103"/>
    </row>
    <row r="36" spans="1:8" s="81" customFormat="1" ht="18" customHeight="1">
      <c r="A36" s="32"/>
      <c r="B36" s="32"/>
      <c r="C36" s="32"/>
      <c r="D36" s="32"/>
      <c r="E36" s="32"/>
      <c r="F36" s="95" t="s">
        <v>22</v>
      </c>
      <c r="G36" s="104">
        <f>+G38</f>
        <v>7770</v>
      </c>
      <c r="H36" s="104">
        <f>+H38</f>
        <v>15540</v>
      </c>
    </row>
    <row r="37" spans="1:8" s="81" customFormat="1" ht="42.75" customHeight="1">
      <c r="A37" s="32"/>
      <c r="B37" s="32"/>
      <c r="C37" s="32"/>
      <c r="D37" s="32"/>
      <c r="E37" s="32"/>
      <c r="F37" s="73" t="s">
        <v>26</v>
      </c>
      <c r="G37" s="32"/>
      <c r="H37" s="32"/>
    </row>
    <row r="38" spans="1:8" s="81" customFormat="1" ht="19.5" customHeight="1">
      <c r="A38" s="32"/>
      <c r="B38" s="32"/>
      <c r="C38" s="32"/>
      <c r="D38" s="32"/>
      <c r="E38" s="32"/>
      <c r="F38" s="73" t="s">
        <v>27</v>
      </c>
      <c r="G38" s="37">
        <f>+G39</f>
        <v>7770</v>
      </c>
      <c r="H38" s="37">
        <f>+H39</f>
        <v>15540</v>
      </c>
    </row>
    <row r="39" spans="1:8" s="81" customFormat="1" ht="19.5" customHeight="1">
      <c r="A39" s="32"/>
      <c r="B39" s="32"/>
      <c r="C39" s="32"/>
      <c r="D39" s="32"/>
      <c r="E39" s="32"/>
      <c r="F39" s="73" t="s">
        <v>49</v>
      </c>
      <c r="G39" s="37">
        <f t="shared" ref="G39:H40" si="1">+G40</f>
        <v>7770</v>
      </c>
      <c r="H39" s="37">
        <f t="shared" si="1"/>
        <v>15540</v>
      </c>
    </row>
    <row r="40" spans="1:8" s="81" customFormat="1" ht="19.5" customHeight="1">
      <c r="A40" s="32"/>
      <c r="B40" s="32"/>
      <c r="C40" s="32"/>
      <c r="D40" s="32"/>
      <c r="E40" s="32"/>
      <c r="F40" s="73" t="s">
        <v>76</v>
      </c>
      <c r="G40" s="37">
        <f t="shared" si="1"/>
        <v>7770</v>
      </c>
      <c r="H40" s="37">
        <f t="shared" si="1"/>
        <v>15540</v>
      </c>
    </row>
    <row r="41" spans="1:8" s="81" customFormat="1" ht="36" customHeight="1">
      <c r="A41" s="32"/>
      <c r="B41" s="32"/>
      <c r="C41" s="32"/>
      <c r="D41" s="32"/>
      <c r="E41" s="32"/>
      <c r="F41" s="73" t="s">
        <v>77</v>
      </c>
      <c r="G41" s="104">
        <f>+G42</f>
        <v>7770</v>
      </c>
      <c r="H41" s="104">
        <f>+H42</f>
        <v>15540</v>
      </c>
    </row>
    <row r="42" spans="1:8" s="81" customFormat="1" ht="59.25" customHeight="1">
      <c r="A42" s="32"/>
      <c r="B42" s="32"/>
      <c r="C42" s="32"/>
      <c r="D42" s="32"/>
      <c r="E42" s="32"/>
      <c r="F42" s="73" t="s">
        <v>78</v>
      </c>
      <c r="G42" s="96">
        <f>-G25</f>
        <v>7770</v>
      </c>
      <c r="H42" s="37">
        <f>-H25</f>
        <v>15540</v>
      </c>
    </row>
    <row r="43" spans="1:8">
      <c r="A43" s="97"/>
      <c r="B43" s="97"/>
      <c r="C43" s="97"/>
      <c r="D43" s="97"/>
      <c r="E43" s="97"/>
      <c r="F43" s="98"/>
    </row>
    <row r="44" spans="1:8" s="23" customFormat="1">
      <c r="A44" s="140" t="s">
        <v>47</v>
      </c>
      <c r="B44" s="140"/>
      <c r="C44" s="140"/>
      <c r="D44" s="140"/>
      <c r="E44" s="140"/>
      <c r="F44" s="140"/>
    </row>
    <row r="45" spans="1:8" s="23" customFormat="1">
      <c r="A45" s="24" t="s">
        <v>48</v>
      </c>
      <c r="B45" s="24"/>
      <c r="C45" s="24"/>
      <c r="D45" s="24"/>
      <c r="E45" s="24"/>
    </row>
  </sheetData>
  <mergeCells count="6">
    <mergeCell ref="A44:F44"/>
    <mergeCell ref="A7:C7"/>
    <mergeCell ref="D7:E7"/>
    <mergeCell ref="F7:F8"/>
    <mergeCell ref="G7:H7"/>
    <mergeCell ref="A5:H5"/>
  </mergeCells>
  <pageMargins left="0.43307086614173229" right="0.15748031496062992" top="0.39370078740157483" bottom="0.39370078740157483" header="0.27559055118110237" footer="0.15748031496062992"/>
  <pageSetup scale="44" orientation="portrait" horizontalDpi="4294967294" verticalDpi="4294967294" r:id="rId1"/>
  <headerFooter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6"/>
  <dimension ref="A1:AI39"/>
  <sheetViews>
    <sheetView showGridLines="0" workbookViewId="0">
      <selection activeCell="A6" sqref="A6"/>
    </sheetView>
  </sheetViews>
  <sheetFormatPr defaultRowHeight="17.25"/>
  <cols>
    <col min="1" max="1" width="31.7109375" style="5" customWidth="1"/>
    <col min="2" max="2" width="59.28515625" style="5" customWidth="1"/>
    <col min="3" max="3" width="17.7109375" style="5" customWidth="1"/>
    <col min="4" max="4" width="15.42578125" style="5" customWidth="1"/>
    <col min="5" max="5" width="9.140625" style="5"/>
    <col min="6" max="6" width="9.85546875" style="5" bestFit="1" customWidth="1"/>
    <col min="7" max="246" width="9.140625" style="5"/>
    <col min="247" max="247" width="31.7109375" style="5" customWidth="1"/>
    <col min="248" max="248" width="50.140625" style="5" bestFit="1" customWidth="1"/>
    <col min="249" max="249" width="19.42578125" style="5" bestFit="1" customWidth="1"/>
    <col min="250" max="251" width="16" style="5" bestFit="1" customWidth="1"/>
    <col min="252" max="502" width="9.140625" style="5"/>
    <col min="503" max="503" width="31.7109375" style="5" customWidth="1"/>
    <col min="504" max="504" width="50.140625" style="5" bestFit="1" customWidth="1"/>
    <col min="505" max="505" width="19.42578125" style="5" bestFit="1" customWidth="1"/>
    <col min="506" max="507" width="16" style="5" bestFit="1" customWidth="1"/>
    <col min="508" max="758" width="9.140625" style="5"/>
    <col min="759" max="759" width="31.7109375" style="5" customWidth="1"/>
    <col min="760" max="760" width="50.140625" style="5" bestFit="1" customWidth="1"/>
    <col min="761" max="761" width="19.42578125" style="5" bestFit="1" customWidth="1"/>
    <col min="762" max="763" width="16" style="5" bestFit="1" customWidth="1"/>
    <col min="764" max="1014" width="9.140625" style="5"/>
    <col min="1015" max="1015" width="31.7109375" style="5" customWidth="1"/>
    <col min="1016" max="1016" width="50.140625" style="5" bestFit="1" customWidth="1"/>
    <col min="1017" max="1017" width="19.42578125" style="5" bestFit="1" customWidth="1"/>
    <col min="1018" max="1019" width="16" style="5" bestFit="1" customWidth="1"/>
    <col min="1020" max="1270" width="9.140625" style="5"/>
    <col min="1271" max="1271" width="31.7109375" style="5" customWidth="1"/>
    <col min="1272" max="1272" width="50.140625" style="5" bestFit="1" customWidth="1"/>
    <col min="1273" max="1273" width="19.42578125" style="5" bestFit="1" customWidth="1"/>
    <col min="1274" max="1275" width="16" style="5" bestFit="1" customWidth="1"/>
    <col min="1276" max="1526" width="9.140625" style="5"/>
    <col min="1527" max="1527" width="31.7109375" style="5" customWidth="1"/>
    <col min="1528" max="1528" width="50.140625" style="5" bestFit="1" customWidth="1"/>
    <col min="1529" max="1529" width="19.42578125" style="5" bestFit="1" customWidth="1"/>
    <col min="1530" max="1531" width="16" style="5" bestFit="1" customWidth="1"/>
    <col min="1532" max="1782" width="9.140625" style="5"/>
    <col min="1783" max="1783" width="31.7109375" style="5" customWidth="1"/>
    <col min="1784" max="1784" width="50.140625" style="5" bestFit="1" customWidth="1"/>
    <col min="1785" max="1785" width="19.42578125" style="5" bestFit="1" customWidth="1"/>
    <col min="1786" max="1787" width="16" style="5" bestFit="1" customWidth="1"/>
    <col min="1788" max="2038" width="9.140625" style="5"/>
    <col min="2039" max="2039" width="31.7109375" style="5" customWidth="1"/>
    <col min="2040" max="2040" width="50.140625" style="5" bestFit="1" customWidth="1"/>
    <col min="2041" max="2041" width="19.42578125" style="5" bestFit="1" customWidth="1"/>
    <col min="2042" max="2043" width="16" style="5" bestFit="1" customWidth="1"/>
    <col min="2044" max="2294" width="9.140625" style="5"/>
    <col min="2295" max="2295" width="31.7109375" style="5" customWidth="1"/>
    <col min="2296" max="2296" width="50.140625" style="5" bestFit="1" customWidth="1"/>
    <col min="2297" max="2297" width="19.42578125" style="5" bestFit="1" customWidth="1"/>
    <col min="2298" max="2299" width="16" style="5" bestFit="1" customWidth="1"/>
    <col min="2300" max="2550" width="9.140625" style="5"/>
    <col min="2551" max="2551" width="31.7109375" style="5" customWidth="1"/>
    <col min="2552" max="2552" width="50.140625" style="5" bestFit="1" customWidth="1"/>
    <col min="2553" max="2553" width="19.42578125" style="5" bestFit="1" customWidth="1"/>
    <col min="2554" max="2555" width="16" style="5" bestFit="1" customWidth="1"/>
    <col min="2556" max="2806" width="9.140625" style="5"/>
    <col min="2807" max="2807" width="31.7109375" style="5" customWidth="1"/>
    <col min="2808" max="2808" width="50.140625" style="5" bestFit="1" customWidth="1"/>
    <col min="2809" max="2809" width="19.42578125" style="5" bestFit="1" customWidth="1"/>
    <col min="2810" max="2811" width="16" style="5" bestFit="1" customWidth="1"/>
    <col min="2812" max="3062" width="9.140625" style="5"/>
    <col min="3063" max="3063" width="31.7109375" style="5" customWidth="1"/>
    <col min="3064" max="3064" width="50.140625" style="5" bestFit="1" customWidth="1"/>
    <col min="3065" max="3065" width="19.42578125" style="5" bestFit="1" customWidth="1"/>
    <col min="3066" max="3067" width="16" style="5" bestFit="1" customWidth="1"/>
    <col min="3068" max="3318" width="9.140625" style="5"/>
    <col min="3319" max="3319" width="31.7109375" style="5" customWidth="1"/>
    <col min="3320" max="3320" width="50.140625" style="5" bestFit="1" customWidth="1"/>
    <col min="3321" max="3321" width="19.42578125" style="5" bestFit="1" customWidth="1"/>
    <col min="3322" max="3323" width="16" style="5" bestFit="1" customWidth="1"/>
    <col min="3324" max="3574" width="9.140625" style="5"/>
    <col min="3575" max="3575" width="31.7109375" style="5" customWidth="1"/>
    <col min="3576" max="3576" width="50.140625" style="5" bestFit="1" customWidth="1"/>
    <col min="3577" max="3577" width="19.42578125" style="5" bestFit="1" customWidth="1"/>
    <col min="3578" max="3579" width="16" style="5" bestFit="1" customWidth="1"/>
    <col min="3580" max="3830" width="9.140625" style="5"/>
    <col min="3831" max="3831" width="31.7109375" style="5" customWidth="1"/>
    <col min="3832" max="3832" width="50.140625" style="5" bestFit="1" customWidth="1"/>
    <col min="3833" max="3833" width="19.42578125" style="5" bestFit="1" customWidth="1"/>
    <col min="3834" max="3835" width="16" style="5" bestFit="1" customWidth="1"/>
    <col min="3836" max="4086" width="9.140625" style="5"/>
    <col min="4087" max="4087" width="31.7109375" style="5" customWidth="1"/>
    <col min="4088" max="4088" width="50.140625" style="5" bestFit="1" customWidth="1"/>
    <col min="4089" max="4089" width="19.42578125" style="5" bestFit="1" customWidth="1"/>
    <col min="4090" max="4091" width="16" style="5" bestFit="1" customWidth="1"/>
    <col min="4092" max="4342" width="9.140625" style="5"/>
    <col min="4343" max="4343" width="31.7109375" style="5" customWidth="1"/>
    <col min="4344" max="4344" width="50.140625" style="5" bestFit="1" customWidth="1"/>
    <col min="4345" max="4345" width="19.42578125" style="5" bestFit="1" customWidth="1"/>
    <col min="4346" max="4347" width="16" style="5" bestFit="1" customWidth="1"/>
    <col min="4348" max="4598" width="9.140625" style="5"/>
    <col min="4599" max="4599" width="31.7109375" style="5" customWidth="1"/>
    <col min="4600" max="4600" width="50.140625" style="5" bestFit="1" customWidth="1"/>
    <col min="4601" max="4601" width="19.42578125" style="5" bestFit="1" customWidth="1"/>
    <col min="4602" max="4603" width="16" style="5" bestFit="1" customWidth="1"/>
    <col min="4604" max="4854" width="9.140625" style="5"/>
    <col min="4855" max="4855" width="31.7109375" style="5" customWidth="1"/>
    <col min="4856" max="4856" width="50.140625" style="5" bestFit="1" customWidth="1"/>
    <col min="4857" max="4857" width="19.42578125" style="5" bestFit="1" customWidth="1"/>
    <col min="4858" max="4859" width="16" style="5" bestFit="1" customWidth="1"/>
    <col min="4860" max="5110" width="9.140625" style="5"/>
    <col min="5111" max="5111" width="31.7109375" style="5" customWidth="1"/>
    <col min="5112" max="5112" width="50.140625" style="5" bestFit="1" customWidth="1"/>
    <col min="5113" max="5113" width="19.42578125" style="5" bestFit="1" customWidth="1"/>
    <col min="5114" max="5115" width="16" style="5" bestFit="1" customWidth="1"/>
    <col min="5116" max="5366" width="9.140625" style="5"/>
    <col min="5367" max="5367" width="31.7109375" style="5" customWidth="1"/>
    <col min="5368" max="5368" width="50.140625" style="5" bestFit="1" customWidth="1"/>
    <col min="5369" max="5369" width="19.42578125" style="5" bestFit="1" customWidth="1"/>
    <col min="5370" max="5371" width="16" style="5" bestFit="1" customWidth="1"/>
    <col min="5372" max="5622" width="9.140625" style="5"/>
    <col min="5623" max="5623" width="31.7109375" style="5" customWidth="1"/>
    <col min="5624" max="5624" width="50.140625" style="5" bestFit="1" customWidth="1"/>
    <col min="5625" max="5625" width="19.42578125" style="5" bestFit="1" customWidth="1"/>
    <col min="5626" max="5627" width="16" style="5" bestFit="1" customWidth="1"/>
    <col min="5628" max="5878" width="9.140625" style="5"/>
    <col min="5879" max="5879" width="31.7109375" style="5" customWidth="1"/>
    <col min="5880" max="5880" width="50.140625" style="5" bestFit="1" customWidth="1"/>
    <col min="5881" max="5881" width="19.42578125" style="5" bestFit="1" customWidth="1"/>
    <col min="5882" max="5883" width="16" style="5" bestFit="1" customWidth="1"/>
    <col min="5884" max="6134" width="9.140625" style="5"/>
    <col min="6135" max="6135" width="31.7109375" style="5" customWidth="1"/>
    <col min="6136" max="6136" width="50.140625" style="5" bestFit="1" customWidth="1"/>
    <col min="6137" max="6137" width="19.42578125" style="5" bestFit="1" customWidth="1"/>
    <col min="6138" max="6139" width="16" style="5" bestFit="1" customWidth="1"/>
    <col min="6140" max="6390" width="9.140625" style="5"/>
    <col min="6391" max="6391" width="31.7109375" style="5" customWidth="1"/>
    <col min="6392" max="6392" width="50.140625" style="5" bestFit="1" customWidth="1"/>
    <col min="6393" max="6393" width="19.42578125" style="5" bestFit="1" customWidth="1"/>
    <col min="6394" max="6395" width="16" style="5" bestFit="1" customWidth="1"/>
    <col min="6396" max="6646" width="9.140625" style="5"/>
    <col min="6647" max="6647" width="31.7109375" style="5" customWidth="1"/>
    <col min="6648" max="6648" width="50.140625" style="5" bestFit="1" customWidth="1"/>
    <col min="6649" max="6649" width="19.42578125" style="5" bestFit="1" customWidth="1"/>
    <col min="6650" max="6651" width="16" style="5" bestFit="1" customWidth="1"/>
    <col min="6652" max="6902" width="9.140625" style="5"/>
    <col min="6903" max="6903" width="31.7109375" style="5" customWidth="1"/>
    <col min="6904" max="6904" width="50.140625" style="5" bestFit="1" customWidth="1"/>
    <col min="6905" max="6905" width="19.42578125" style="5" bestFit="1" customWidth="1"/>
    <col min="6906" max="6907" width="16" style="5" bestFit="1" customWidth="1"/>
    <col min="6908" max="7158" width="9.140625" style="5"/>
    <col min="7159" max="7159" width="31.7109375" style="5" customWidth="1"/>
    <col min="7160" max="7160" width="50.140625" style="5" bestFit="1" customWidth="1"/>
    <col min="7161" max="7161" width="19.42578125" style="5" bestFit="1" customWidth="1"/>
    <col min="7162" max="7163" width="16" style="5" bestFit="1" customWidth="1"/>
    <col min="7164" max="7414" width="9.140625" style="5"/>
    <col min="7415" max="7415" width="31.7109375" style="5" customWidth="1"/>
    <col min="7416" max="7416" width="50.140625" style="5" bestFit="1" customWidth="1"/>
    <col min="7417" max="7417" width="19.42578125" style="5" bestFit="1" customWidth="1"/>
    <col min="7418" max="7419" width="16" style="5" bestFit="1" customWidth="1"/>
    <col min="7420" max="7670" width="9.140625" style="5"/>
    <col min="7671" max="7671" width="31.7109375" style="5" customWidth="1"/>
    <col min="7672" max="7672" width="50.140625" style="5" bestFit="1" customWidth="1"/>
    <col min="7673" max="7673" width="19.42578125" style="5" bestFit="1" customWidth="1"/>
    <col min="7674" max="7675" width="16" style="5" bestFit="1" customWidth="1"/>
    <col min="7676" max="7926" width="9.140625" style="5"/>
    <col min="7927" max="7927" width="31.7109375" style="5" customWidth="1"/>
    <col min="7928" max="7928" width="50.140625" style="5" bestFit="1" customWidth="1"/>
    <col min="7929" max="7929" width="19.42578125" style="5" bestFit="1" customWidth="1"/>
    <col min="7930" max="7931" width="16" style="5" bestFit="1" customWidth="1"/>
    <col min="7932" max="8182" width="9.140625" style="5"/>
    <col min="8183" max="8183" width="31.7109375" style="5" customWidth="1"/>
    <col min="8184" max="8184" width="50.140625" style="5" bestFit="1" customWidth="1"/>
    <col min="8185" max="8185" width="19.42578125" style="5" bestFit="1" customWidth="1"/>
    <col min="8186" max="8187" width="16" style="5" bestFit="1" customWidth="1"/>
    <col min="8188" max="8438" width="9.140625" style="5"/>
    <col min="8439" max="8439" width="31.7109375" style="5" customWidth="1"/>
    <col min="8440" max="8440" width="50.140625" style="5" bestFit="1" customWidth="1"/>
    <col min="8441" max="8441" width="19.42578125" style="5" bestFit="1" customWidth="1"/>
    <col min="8442" max="8443" width="16" style="5" bestFit="1" customWidth="1"/>
    <col min="8444" max="8694" width="9.140625" style="5"/>
    <col min="8695" max="8695" width="31.7109375" style="5" customWidth="1"/>
    <col min="8696" max="8696" width="50.140625" style="5" bestFit="1" customWidth="1"/>
    <col min="8697" max="8697" width="19.42578125" style="5" bestFit="1" customWidth="1"/>
    <col min="8698" max="8699" width="16" style="5" bestFit="1" customWidth="1"/>
    <col min="8700" max="8950" width="9.140625" style="5"/>
    <col min="8951" max="8951" width="31.7109375" style="5" customWidth="1"/>
    <col min="8952" max="8952" width="50.140625" style="5" bestFit="1" customWidth="1"/>
    <col min="8953" max="8953" width="19.42578125" style="5" bestFit="1" customWidth="1"/>
    <col min="8954" max="8955" width="16" style="5" bestFit="1" customWidth="1"/>
    <col min="8956" max="9206" width="9.140625" style="5"/>
    <col min="9207" max="9207" width="31.7109375" style="5" customWidth="1"/>
    <col min="9208" max="9208" width="50.140625" style="5" bestFit="1" customWidth="1"/>
    <col min="9209" max="9209" width="19.42578125" style="5" bestFit="1" customWidth="1"/>
    <col min="9210" max="9211" width="16" style="5" bestFit="1" customWidth="1"/>
    <col min="9212" max="9462" width="9.140625" style="5"/>
    <col min="9463" max="9463" width="31.7109375" style="5" customWidth="1"/>
    <col min="9464" max="9464" width="50.140625" style="5" bestFit="1" customWidth="1"/>
    <col min="9465" max="9465" width="19.42578125" style="5" bestFit="1" customWidth="1"/>
    <col min="9466" max="9467" width="16" style="5" bestFit="1" customWidth="1"/>
    <col min="9468" max="9718" width="9.140625" style="5"/>
    <col min="9719" max="9719" width="31.7109375" style="5" customWidth="1"/>
    <col min="9720" max="9720" width="50.140625" style="5" bestFit="1" customWidth="1"/>
    <col min="9721" max="9721" width="19.42578125" style="5" bestFit="1" customWidth="1"/>
    <col min="9722" max="9723" width="16" style="5" bestFit="1" customWidth="1"/>
    <col min="9724" max="9974" width="9.140625" style="5"/>
    <col min="9975" max="9975" width="31.7109375" style="5" customWidth="1"/>
    <col min="9976" max="9976" width="50.140625" style="5" bestFit="1" customWidth="1"/>
    <col min="9977" max="9977" width="19.42578125" style="5" bestFit="1" customWidth="1"/>
    <col min="9978" max="9979" width="16" style="5" bestFit="1" customWidth="1"/>
    <col min="9980" max="10230" width="9.140625" style="5"/>
    <col min="10231" max="10231" width="31.7109375" style="5" customWidth="1"/>
    <col min="10232" max="10232" width="50.140625" style="5" bestFit="1" customWidth="1"/>
    <col min="10233" max="10233" width="19.42578125" style="5" bestFit="1" customWidth="1"/>
    <col min="10234" max="10235" width="16" style="5" bestFit="1" customWidth="1"/>
    <col min="10236" max="10486" width="9.140625" style="5"/>
    <col min="10487" max="10487" width="31.7109375" style="5" customWidth="1"/>
    <col min="10488" max="10488" width="50.140625" style="5" bestFit="1" customWidth="1"/>
    <col min="10489" max="10489" width="19.42578125" style="5" bestFit="1" customWidth="1"/>
    <col min="10490" max="10491" width="16" style="5" bestFit="1" customWidth="1"/>
    <col min="10492" max="10742" width="9.140625" style="5"/>
    <col min="10743" max="10743" width="31.7109375" style="5" customWidth="1"/>
    <col min="10744" max="10744" width="50.140625" style="5" bestFit="1" customWidth="1"/>
    <col min="10745" max="10745" width="19.42578125" style="5" bestFit="1" customWidth="1"/>
    <col min="10746" max="10747" width="16" style="5" bestFit="1" customWidth="1"/>
    <col min="10748" max="10998" width="9.140625" style="5"/>
    <col min="10999" max="10999" width="31.7109375" style="5" customWidth="1"/>
    <col min="11000" max="11000" width="50.140625" style="5" bestFit="1" customWidth="1"/>
    <col min="11001" max="11001" width="19.42578125" style="5" bestFit="1" customWidth="1"/>
    <col min="11002" max="11003" width="16" style="5" bestFit="1" customWidth="1"/>
    <col min="11004" max="11254" width="9.140625" style="5"/>
    <col min="11255" max="11255" width="31.7109375" style="5" customWidth="1"/>
    <col min="11256" max="11256" width="50.140625" style="5" bestFit="1" customWidth="1"/>
    <col min="11257" max="11257" width="19.42578125" style="5" bestFit="1" customWidth="1"/>
    <col min="11258" max="11259" width="16" style="5" bestFit="1" customWidth="1"/>
    <col min="11260" max="11510" width="9.140625" style="5"/>
    <col min="11511" max="11511" width="31.7109375" style="5" customWidth="1"/>
    <col min="11512" max="11512" width="50.140625" style="5" bestFit="1" customWidth="1"/>
    <col min="11513" max="11513" width="19.42578125" style="5" bestFit="1" customWidth="1"/>
    <col min="11514" max="11515" width="16" style="5" bestFit="1" customWidth="1"/>
    <col min="11516" max="11766" width="9.140625" style="5"/>
    <col min="11767" max="11767" width="31.7109375" style="5" customWidth="1"/>
    <col min="11768" max="11768" width="50.140625" style="5" bestFit="1" customWidth="1"/>
    <col min="11769" max="11769" width="19.42578125" style="5" bestFit="1" customWidth="1"/>
    <col min="11770" max="11771" width="16" style="5" bestFit="1" customWidth="1"/>
    <col min="11772" max="12022" width="9.140625" style="5"/>
    <col min="12023" max="12023" width="31.7109375" style="5" customWidth="1"/>
    <col min="12024" max="12024" width="50.140625" style="5" bestFit="1" customWidth="1"/>
    <col min="12025" max="12025" width="19.42578125" style="5" bestFit="1" customWidth="1"/>
    <col min="12026" max="12027" width="16" style="5" bestFit="1" customWidth="1"/>
    <col min="12028" max="12278" width="9.140625" style="5"/>
    <col min="12279" max="12279" width="31.7109375" style="5" customWidth="1"/>
    <col min="12280" max="12280" width="50.140625" style="5" bestFit="1" customWidth="1"/>
    <col min="12281" max="12281" width="19.42578125" style="5" bestFit="1" customWidth="1"/>
    <col min="12282" max="12283" width="16" style="5" bestFit="1" customWidth="1"/>
    <col min="12284" max="12534" width="9.140625" style="5"/>
    <col min="12535" max="12535" width="31.7109375" style="5" customWidth="1"/>
    <col min="12536" max="12536" width="50.140625" style="5" bestFit="1" customWidth="1"/>
    <col min="12537" max="12537" width="19.42578125" style="5" bestFit="1" customWidth="1"/>
    <col min="12538" max="12539" width="16" style="5" bestFit="1" customWidth="1"/>
    <col min="12540" max="12790" width="9.140625" style="5"/>
    <col min="12791" max="12791" width="31.7109375" style="5" customWidth="1"/>
    <col min="12792" max="12792" width="50.140625" style="5" bestFit="1" customWidth="1"/>
    <col min="12793" max="12793" width="19.42578125" style="5" bestFit="1" customWidth="1"/>
    <col min="12794" max="12795" width="16" style="5" bestFit="1" customWidth="1"/>
    <col min="12796" max="13046" width="9.140625" style="5"/>
    <col min="13047" max="13047" width="31.7109375" style="5" customWidth="1"/>
    <col min="13048" max="13048" width="50.140625" style="5" bestFit="1" customWidth="1"/>
    <col min="13049" max="13049" width="19.42578125" style="5" bestFit="1" customWidth="1"/>
    <col min="13050" max="13051" width="16" style="5" bestFit="1" customWidth="1"/>
    <col min="13052" max="13302" width="9.140625" style="5"/>
    <col min="13303" max="13303" width="31.7109375" style="5" customWidth="1"/>
    <col min="13304" max="13304" width="50.140625" style="5" bestFit="1" customWidth="1"/>
    <col min="13305" max="13305" width="19.42578125" style="5" bestFit="1" customWidth="1"/>
    <col min="13306" max="13307" width="16" style="5" bestFit="1" customWidth="1"/>
    <col min="13308" max="13558" width="9.140625" style="5"/>
    <col min="13559" max="13559" width="31.7109375" style="5" customWidth="1"/>
    <col min="13560" max="13560" width="50.140625" style="5" bestFit="1" customWidth="1"/>
    <col min="13561" max="13561" width="19.42578125" style="5" bestFit="1" customWidth="1"/>
    <col min="13562" max="13563" width="16" style="5" bestFit="1" customWidth="1"/>
    <col min="13564" max="13814" width="9.140625" style="5"/>
    <col min="13815" max="13815" width="31.7109375" style="5" customWidth="1"/>
    <col min="13816" max="13816" width="50.140625" style="5" bestFit="1" customWidth="1"/>
    <col min="13817" max="13817" width="19.42578125" style="5" bestFit="1" customWidth="1"/>
    <col min="13818" max="13819" width="16" style="5" bestFit="1" customWidth="1"/>
    <col min="13820" max="14070" width="9.140625" style="5"/>
    <col min="14071" max="14071" width="31.7109375" style="5" customWidth="1"/>
    <col min="14072" max="14072" width="50.140625" style="5" bestFit="1" customWidth="1"/>
    <col min="14073" max="14073" width="19.42578125" style="5" bestFit="1" customWidth="1"/>
    <col min="14074" max="14075" width="16" style="5" bestFit="1" customWidth="1"/>
    <col min="14076" max="14326" width="9.140625" style="5"/>
    <col min="14327" max="14327" width="31.7109375" style="5" customWidth="1"/>
    <col min="14328" max="14328" width="50.140625" style="5" bestFit="1" customWidth="1"/>
    <col min="14329" max="14329" width="19.42578125" style="5" bestFit="1" customWidth="1"/>
    <col min="14330" max="14331" width="16" style="5" bestFit="1" customWidth="1"/>
    <col min="14332" max="14582" width="9.140625" style="5"/>
    <col min="14583" max="14583" width="31.7109375" style="5" customWidth="1"/>
    <col min="14584" max="14584" width="50.140625" style="5" bestFit="1" customWidth="1"/>
    <col min="14585" max="14585" width="19.42578125" style="5" bestFit="1" customWidth="1"/>
    <col min="14586" max="14587" width="16" style="5" bestFit="1" customWidth="1"/>
    <col min="14588" max="14838" width="9.140625" style="5"/>
    <col min="14839" max="14839" width="31.7109375" style="5" customWidth="1"/>
    <col min="14840" max="14840" width="50.140625" style="5" bestFit="1" customWidth="1"/>
    <col min="14841" max="14841" width="19.42578125" style="5" bestFit="1" customWidth="1"/>
    <col min="14842" max="14843" width="16" style="5" bestFit="1" customWidth="1"/>
    <col min="14844" max="15094" width="9.140625" style="5"/>
    <col min="15095" max="15095" width="31.7109375" style="5" customWidth="1"/>
    <col min="15096" max="15096" width="50.140625" style="5" bestFit="1" customWidth="1"/>
    <col min="15097" max="15097" width="19.42578125" style="5" bestFit="1" customWidth="1"/>
    <col min="15098" max="15099" width="16" style="5" bestFit="1" customWidth="1"/>
    <col min="15100" max="15350" width="9.140625" style="5"/>
    <col min="15351" max="15351" width="31.7109375" style="5" customWidth="1"/>
    <col min="15352" max="15352" width="50.140625" style="5" bestFit="1" customWidth="1"/>
    <col min="15353" max="15353" width="19.42578125" style="5" bestFit="1" customWidth="1"/>
    <col min="15354" max="15355" width="16" style="5" bestFit="1" customWidth="1"/>
    <col min="15356" max="15606" width="9.140625" style="5"/>
    <col min="15607" max="15607" width="31.7109375" style="5" customWidth="1"/>
    <col min="15608" max="15608" width="50.140625" style="5" bestFit="1" customWidth="1"/>
    <col min="15609" max="15609" width="19.42578125" style="5" bestFit="1" customWidth="1"/>
    <col min="15610" max="15611" width="16" style="5" bestFit="1" customWidth="1"/>
    <col min="15612" max="15862" width="9.140625" style="5"/>
    <col min="15863" max="15863" width="31.7109375" style="5" customWidth="1"/>
    <col min="15864" max="15864" width="50.140625" style="5" bestFit="1" customWidth="1"/>
    <col min="15865" max="15865" width="19.42578125" style="5" bestFit="1" customWidth="1"/>
    <col min="15866" max="15867" width="16" style="5" bestFit="1" customWidth="1"/>
    <col min="15868" max="16118" width="9.140625" style="5"/>
    <col min="16119" max="16119" width="31.7109375" style="5" customWidth="1"/>
    <col min="16120" max="16120" width="50.140625" style="5" bestFit="1" customWidth="1"/>
    <col min="16121" max="16121" width="19.42578125" style="5" bestFit="1" customWidth="1"/>
    <col min="16122" max="16123" width="16" style="5" bestFit="1" customWidth="1"/>
    <col min="16124" max="16384" width="9.140625" style="5"/>
  </cols>
  <sheetData>
    <row r="1" spans="1:35" s="9" customFormat="1">
      <c r="D1" s="185" t="s">
        <v>60</v>
      </c>
      <c r="G1" s="185"/>
    </row>
    <row r="2" spans="1:35" s="16" customFormat="1">
      <c r="D2" s="57" t="s">
        <v>61</v>
      </c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</row>
    <row r="3" spans="1:35" s="16" customFormat="1" ht="15.75" customHeight="1">
      <c r="D3" s="137" t="s">
        <v>40</v>
      </c>
      <c r="G3" s="186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</row>
    <row r="4" spans="1:35" ht="20.25" customHeight="1"/>
    <row r="5" spans="1:35" s="3" customFormat="1" ht="54.75" customHeight="1">
      <c r="A5" s="159" t="s">
        <v>102</v>
      </c>
      <c r="B5" s="159"/>
      <c r="C5" s="159"/>
      <c r="D5" s="159"/>
    </row>
    <row r="6" spans="1:35" s="3" customFormat="1" ht="18.75" customHeight="1">
      <c r="A6" s="46"/>
      <c r="B6" s="46"/>
    </row>
    <row r="7" spans="1:35" s="3" customFormat="1">
      <c r="A7" s="156" t="s">
        <v>11</v>
      </c>
      <c r="B7" s="156"/>
      <c r="C7" s="156"/>
      <c r="D7" s="156"/>
    </row>
    <row r="9" spans="1:35" ht="20.25" customHeight="1">
      <c r="A9" s="187" t="s">
        <v>29</v>
      </c>
      <c r="B9" s="187"/>
    </row>
    <row r="10" spans="1:35" ht="21.75" customHeight="1">
      <c r="A10" s="42" t="s">
        <v>0</v>
      </c>
      <c r="B10" s="38" t="s">
        <v>1</v>
      </c>
    </row>
    <row r="11" spans="1:35" ht="24" customHeight="1">
      <c r="A11" s="43">
        <v>1089</v>
      </c>
      <c r="B11" s="73" t="s">
        <v>68</v>
      </c>
    </row>
    <row r="12" spans="1:35" ht="34.5" customHeight="1">
      <c r="A12" s="41" t="s">
        <v>2</v>
      </c>
      <c r="B12" s="40"/>
    </row>
    <row r="13" spans="1:35" ht="72.75" customHeight="1">
      <c r="A13" s="6" t="s">
        <v>3</v>
      </c>
      <c r="B13" s="65">
        <v>1089</v>
      </c>
      <c r="C13" s="149" t="s">
        <v>63</v>
      </c>
      <c r="D13" s="150"/>
    </row>
    <row r="14" spans="1:35" ht="57.75" customHeight="1">
      <c r="A14" s="7" t="s">
        <v>4</v>
      </c>
      <c r="B14" s="106">
        <v>11001</v>
      </c>
      <c r="C14" s="105" t="s">
        <v>62</v>
      </c>
      <c r="D14" s="105" t="s">
        <v>51</v>
      </c>
    </row>
    <row r="15" spans="1:35" ht="63" customHeight="1">
      <c r="A15" s="6" t="s">
        <v>5</v>
      </c>
      <c r="B15" s="107" t="s">
        <v>71</v>
      </c>
      <c r="C15" s="64"/>
      <c r="D15" s="64"/>
      <c r="F15" s="54"/>
    </row>
    <row r="16" spans="1:35" ht="99" customHeight="1">
      <c r="A16" s="6" t="s">
        <v>6</v>
      </c>
      <c r="B16" s="94" t="s">
        <v>72</v>
      </c>
      <c r="C16" s="64"/>
      <c r="D16" s="64"/>
    </row>
    <row r="17" spans="1:6">
      <c r="A17" s="6" t="s">
        <v>7</v>
      </c>
      <c r="B17" s="31" t="s">
        <v>66</v>
      </c>
      <c r="C17" s="64"/>
      <c r="D17" s="64"/>
    </row>
    <row r="18" spans="1:6" ht="33" customHeight="1">
      <c r="A18" s="8" t="s">
        <v>30</v>
      </c>
      <c r="B18" s="4" t="s">
        <v>82</v>
      </c>
      <c r="C18" s="64"/>
      <c r="D18" s="64"/>
    </row>
    <row r="19" spans="1:6" ht="23.25" customHeight="1">
      <c r="A19" s="160" t="s">
        <v>8</v>
      </c>
      <c r="B19" s="161"/>
      <c r="C19" s="64"/>
      <c r="D19" s="64"/>
    </row>
    <row r="20" spans="1:6" ht="17.25" hidden="1" customHeight="1">
      <c r="A20" s="33" t="s">
        <v>31</v>
      </c>
      <c r="B20" s="34"/>
      <c r="C20" s="64"/>
      <c r="D20" s="64"/>
    </row>
    <row r="21" spans="1:6" ht="17.25" hidden="1" customHeight="1">
      <c r="A21" s="33" t="s">
        <v>32</v>
      </c>
      <c r="B21" s="34"/>
      <c r="C21" s="64"/>
      <c r="D21" s="64"/>
    </row>
    <row r="22" spans="1:6" ht="33" customHeight="1">
      <c r="A22" s="157" t="s">
        <v>9</v>
      </c>
      <c r="B22" s="158"/>
      <c r="C22" s="133">
        <f>+'2'!G15</f>
        <v>-7770</v>
      </c>
      <c r="D22" s="134">
        <f>+'2'!H15</f>
        <v>-15540</v>
      </c>
    </row>
    <row r="23" spans="1:6" ht="30.75" customHeight="1">
      <c r="A23" s="42" t="s">
        <v>0</v>
      </c>
      <c r="B23" s="38" t="s">
        <v>1</v>
      </c>
    </row>
    <row r="24" spans="1:6" ht="23.25" customHeight="1">
      <c r="A24" s="43">
        <v>1090</v>
      </c>
      <c r="B24" s="39" t="s">
        <v>10</v>
      </c>
    </row>
    <row r="25" spans="1:6" ht="30" customHeight="1">
      <c r="A25" s="41" t="s">
        <v>2</v>
      </c>
      <c r="B25" s="40"/>
    </row>
    <row r="26" spans="1:6" ht="73.5" customHeight="1">
      <c r="A26" s="49" t="s">
        <v>3</v>
      </c>
      <c r="B26" s="65">
        <v>1090</v>
      </c>
      <c r="C26" s="149" t="s">
        <v>100</v>
      </c>
      <c r="D26" s="150"/>
    </row>
    <row r="27" spans="1:6" ht="45" customHeight="1">
      <c r="A27" s="7" t="s">
        <v>4</v>
      </c>
      <c r="B27" s="66">
        <v>11003</v>
      </c>
      <c r="C27" s="105" t="s">
        <v>62</v>
      </c>
      <c r="D27" s="105" t="s">
        <v>51</v>
      </c>
    </row>
    <row r="28" spans="1:6" ht="51.75" customHeight="1">
      <c r="A28" s="49" t="s">
        <v>5</v>
      </c>
      <c r="B28" s="94" t="s">
        <v>74</v>
      </c>
      <c r="C28" s="64"/>
      <c r="D28" s="64"/>
      <c r="F28" s="54"/>
    </row>
    <row r="29" spans="1:6" ht="99.75" customHeight="1">
      <c r="A29" s="49" t="s">
        <v>6</v>
      </c>
      <c r="B29" s="94" t="s">
        <v>75</v>
      </c>
      <c r="C29" s="64"/>
      <c r="D29" s="64"/>
    </row>
    <row r="30" spans="1:6">
      <c r="A30" s="49" t="s">
        <v>7</v>
      </c>
      <c r="B30" s="31" t="s">
        <v>66</v>
      </c>
      <c r="C30" s="64"/>
      <c r="D30" s="64"/>
    </row>
    <row r="31" spans="1:6" ht="33" customHeight="1">
      <c r="A31" s="8" t="s">
        <v>30</v>
      </c>
      <c r="B31" s="4" t="s">
        <v>82</v>
      </c>
      <c r="C31" s="64"/>
      <c r="D31" s="64"/>
    </row>
    <row r="32" spans="1:6" ht="15.75" customHeight="1">
      <c r="A32" s="160" t="s">
        <v>8</v>
      </c>
      <c r="B32" s="161"/>
      <c r="C32" s="64"/>
      <c r="D32" s="64"/>
    </row>
    <row r="33" spans="1:6" ht="17.25" hidden="1" customHeight="1">
      <c r="A33" s="33" t="s">
        <v>31</v>
      </c>
      <c r="B33" s="34"/>
      <c r="C33" s="64"/>
      <c r="D33" s="64"/>
    </row>
    <row r="34" spans="1:6" ht="17.25" hidden="1" customHeight="1">
      <c r="A34" s="33" t="s">
        <v>32</v>
      </c>
      <c r="B34" s="34"/>
      <c r="C34" s="64"/>
      <c r="D34" s="64"/>
    </row>
    <row r="35" spans="1:6" ht="33" customHeight="1">
      <c r="A35" s="157" t="s">
        <v>9</v>
      </c>
      <c r="B35" s="158"/>
      <c r="C35" s="63">
        <f>+'2'!G34</f>
        <v>7770</v>
      </c>
      <c r="D35" s="68">
        <f>+'2'!H34</f>
        <v>15540</v>
      </c>
    </row>
    <row r="36" spans="1:6" ht="21.75" customHeight="1">
      <c r="A36" s="47"/>
      <c r="B36" s="47"/>
    </row>
    <row r="38" spans="1:6" s="23" customFormat="1">
      <c r="A38" s="140" t="s">
        <v>47</v>
      </c>
      <c r="B38" s="140"/>
      <c r="D38" s="30"/>
      <c r="F38" s="30"/>
    </row>
    <row r="39" spans="1:6" s="23" customFormat="1">
      <c r="A39" s="24" t="s">
        <v>48</v>
      </c>
      <c r="B39" s="24"/>
    </row>
  </sheetData>
  <mergeCells count="9">
    <mergeCell ref="A38:B38"/>
    <mergeCell ref="A22:B22"/>
    <mergeCell ref="A35:B35"/>
    <mergeCell ref="A19:B19"/>
    <mergeCell ref="A32:B32"/>
    <mergeCell ref="C26:D26"/>
    <mergeCell ref="C13:D13"/>
    <mergeCell ref="A7:D7"/>
    <mergeCell ref="A5:D5"/>
  </mergeCells>
  <printOptions horizontalCentered="1"/>
  <pageMargins left="0.11811023622047245" right="0.11811023622047245" top="0.15748031496062992" bottom="0.15748031496062992" header="0.11811023622047245" footer="0.11811023622047245"/>
  <pageSetup paperSize="9" scale="70" orientation="portrait" r:id="rId1"/>
  <rowBreaks count="1" manualBreakCount="1">
    <brk id="39" max="3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7"/>
  <dimension ref="A1:E37"/>
  <sheetViews>
    <sheetView topLeftCell="A9" workbookViewId="0">
      <selection activeCell="A17" sqref="A17:B17"/>
    </sheetView>
  </sheetViews>
  <sheetFormatPr defaultRowHeight="17.25"/>
  <cols>
    <col min="1" max="1" width="39.85546875" style="3" customWidth="1"/>
    <col min="2" max="2" width="64.5703125" style="3" customWidth="1"/>
    <col min="3" max="4" width="17.85546875" style="3" customWidth="1"/>
    <col min="5" max="16384" width="9.140625" style="3"/>
  </cols>
  <sheetData>
    <row r="1" spans="1:5" s="5" customFormat="1" ht="57" customHeight="1">
      <c r="B1" s="162" t="s">
        <v>65</v>
      </c>
      <c r="C1" s="162"/>
      <c r="D1" s="162"/>
      <c r="E1" s="189"/>
    </row>
    <row r="2" spans="1:5" ht="43.5" customHeight="1">
      <c r="A2" s="163" t="s">
        <v>103</v>
      </c>
      <c r="B2" s="163"/>
      <c r="C2" s="163"/>
      <c r="D2" s="163"/>
      <c r="E2" s="188"/>
    </row>
    <row r="3" spans="1:5" ht="24.75" customHeight="1">
      <c r="A3" s="138"/>
      <c r="B3" s="138"/>
      <c r="C3" s="138"/>
      <c r="D3" s="138"/>
      <c r="E3" s="188"/>
    </row>
    <row r="4" spans="1:5">
      <c r="A4" s="156" t="s">
        <v>11</v>
      </c>
      <c r="B4" s="156"/>
      <c r="C4" s="156"/>
      <c r="D4" s="156"/>
      <c r="E4" s="55"/>
    </row>
    <row r="5" spans="1:5" ht="23.25" customHeight="1">
      <c r="A5" s="55"/>
      <c r="B5" s="55"/>
      <c r="C5" s="48"/>
      <c r="D5" s="48"/>
      <c r="E5" s="48"/>
    </row>
    <row r="6" spans="1:5">
      <c r="A6" s="1" t="s">
        <v>12</v>
      </c>
      <c r="B6" s="2"/>
      <c r="C6" s="2"/>
      <c r="D6" s="2"/>
      <c r="E6" s="2"/>
    </row>
    <row r="7" spans="1:5">
      <c r="A7" s="1"/>
      <c r="B7" s="2"/>
      <c r="C7" s="2"/>
      <c r="D7" s="2"/>
      <c r="E7" s="2"/>
    </row>
    <row r="8" spans="1:5" s="5" customFormat="1" ht="21.75" customHeight="1">
      <c r="A8" s="42" t="s">
        <v>0</v>
      </c>
      <c r="B8" s="38" t="s">
        <v>1</v>
      </c>
    </row>
    <row r="9" spans="1:5" s="5" customFormat="1" ht="24" customHeight="1">
      <c r="A9" s="43">
        <v>1089</v>
      </c>
      <c r="B9" s="73" t="s">
        <v>68</v>
      </c>
    </row>
    <row r="10" spans="1:5" s="5" customFormat="1" ht="34.5" customHeight="1">
      <c r="A10" s="41" t="s">
        <v>2</v>
      </c>
      <c r="B10" s="40"/>
    </row>
    <row r="11" spans="1:5" s="5" customFormat="1" ht="61.5" customHeight="1">
      <c r="A11" s="49" t="s">
        <v>3</v>
      </c>
      <c r="B11" s="65">
        <v>1089</v>
      </c>
      <c r="C11" s="149" t="s">
        <v>63</v>
      </c>
      <c r="D11" s="150"/>
    </row>
    <row r="12" spans="1:5" s="5" customFormat="1" ht="39" customHeight="1">
      <c r="A12" s="7" t="s">
        <v>4</v>
      </c>
      <c r="B12" s="106">
        <v>11001</v>
      </c>
      <c r="C12" s="105" t="s">
        <v>62</v>
      </c>
      <c r="D12" s="105" t="s">
        <v>51</v>
      </c>
    </row>
    <row r="13" spans="1:5" s="5" customFormat="1" ht="44.25" customHeight="1">
      <c r="A13" s="49" t="s">
        <v>5</v>
      </c>
      <c r="B13" s="107" t="s">
        <v>71</v>
      </c>
      <c r="C13" s="64"/>
      <c r="D13" s="64"/>
    </row>
    <row r="14" spans="1:5" s="5" customFormat="1" ht="90.75" customHeight="1">
      <c r="A14" s="49" t="s">
        <v>6</v>
      </c>
      <c r="B14" s="94" t="s">
        <v>72</v>
      </c>
      <c r="C14" s="64"/>
      <c r="D14" s="64"/>
    </row>
    <row r="15" spans="1:5" s="5" customFormat="1">
      <c r="A15" s="49" t="s">
        <v>7</v>
      </c>
      <c r="B15" s="31" t="s">
        <v>66</v>
      </c>
      <c r="C15" s="64"/>
      <c r="D15" s="64"/>
    </row>
    <row r="16" spans="1:5" s="5" customFormat="1" ht="37.5" customHeight="1">
      <c r="A16" s="8" t="s">
        <v>30</v>
      </c>
      <c r="B16" s="4" t="s">
        <v>82</v>
      </c>
      <c r="C16" s="64"/>
      <c r="D16" s="64"/>
    </row>
    <row r="17" spans="1:4" s="5" customFormat="1" ht="23.25" customHeight="1">
      <c r="A17" s="160" t="s">
        <v>8</v>
      </c>
      <c r="B17" s="161"/>
      <c r="C17" s="64"/>
      <c r="D17" s="64"/>
    </row>
    <row r="18" spans="1:4" s="5" customFormat="1" ht="17.25" hidden="1" customHeight="1">
      <c r="A18" s="33" t="s">
        <v>31</v>
      </c>
      <c r="B18" s="34"/>
      <c r="C18" s="64"/>
      <c r="D18" s="64"/>
    </row>
    <row r="19" spans="1:4" s="5" customFormat="1" ht="17.25" hidden="1" customHeight="1">
      <c r="A19" s="33" t="s">
        <v>32</v>
      </c>
      <c r="B19" s="34"/>
      <c r="C19" s="64"/>
      <c r="D19" s="64"/>
    </row>
    <row r="20" spans="1:4" s="5" customFormat="1" ht="33" customHeight="1">
      <c r="A20" s="157" t="s">
        <v>9</v>
      </c>
      <c r="B20" s="158"/>
      <c r="C20" s="62">
        <f>+'2'!G11</f>
        <v>-7770</v>
      </c>
      <c r="D20" s="21">
        <f>+'2'!H11</f>
        <v>-15540</v>
      </c>
    </row>
    <row r="21" spans="1:4" s="5" customFormat="1" ht="30.75" customHeight="1">
      <c r="A21" s="42" t="s">
        <v>0</v>
      </c>
      <c r="B21" s="38" t="s">
        <v>1</v>
      </c>
    </row>
    <row r="22" spans="1:4" s="5" customFormat="1" ht="23.25" customHeight="1">
      <c r="A22" s="43">
        <v>1090</v>
      </c>
      <c r="B22" s="39" t="s">
        <v>10</v>
      </c>
    </row>
    <row r="23" spans="1:4" s="5" customFormat="1" ht="30" customHeight="1">
      <c r="A23" s="41" t="s">
        <v>2</v>
      </c>
      <c r="B23" s="40"/>
    </row>
    <row r="24" spans="1:4" s="5" customFormat="1" ht="57.75" customHeight="1">
      <c r="A24" s="49" t="s">
        <v>3</v>
      </c>
      <c r="B24" s="191">
        <v>1090</v>
      </c>
      <c r="C24" s="149" t="s">
        <v>46</v>
      </c>
      <c r="D24" s="150"/>
    </row>
    <row r="25" spans="1:4" s="5" customFormat="1" ht="28.5" customHeight="1">
      <c r="A25" s="7" t="s">
        <v>4</v>
      </c>
      <c r="B25" s="190">
        <v>11003</v>
      </c>
      <c r="C25" s="105" t="s">
        <v>62</v>
      </c>
      <c r="D25" s="105" t="s">
        <v>51</v>
      </c>
    </row>
    <row r="26" spans="1:4" s="5" customFormat="1" ht="45.75" customHeight="1">
      <c r="A26" s="49" t="s">
        <v>5</v>
      </c>
      <c r="B26" s="94" t="s">
        <v>74</v>
      </c>
      <c r="C26" s="64"/>
      <c r="D26" s="64"/>
    </row>
    <row r="27" spans="1:4" s="5" customFormat="1" ht="77.25" customHeight="1">
      <c r="A27" s="49" t="s">
        <v>6</v>
      </c>
      <c r="B27" s="94" t="s">
        <v>75</v>
      </c>
      <c r="C27" s="64"/>
      <c r="D27" s="64"/>
    </row>
    <row r="28" spans="1:4" s="5" customFormat="1">
      <c r="A28" s="49" t="s">
        <v>7</v>
      </c>
      <c r="B28" s="31" t="s">
        <v>66</v>
      </c>
      <c r="C28" s="64"/>
      <c r="D28" s="64"/>
    </row>
    <row r="29" spans="1:4" s="5" customFormat="1" ht="33" customHeight="1">
      <c r="A29" s="8" t="s">
        <v>30</v>
      </c>
      <c r="B29" s="4" t="s">
        <v>82</v>
      </c>
      <c r="C29" s="64"/>
      <c r="D29" s="64"/>
    </row>
    <row r="30" spans="1:4" s="5" customFormat="1" ht="15.75" customHeight="1">
      <c r="A30" s="160" t="s">
        <v>8</v>
      </c>
      <c r="B30" s="161"/>
      <c r="C30" s="64"/>
      <c r="D30" s="64"/>
    </row>
    <row r="31" spans="1:4" s="5" customFormat="1" ht="17.25" hidden="1" customHeight="1">
      <c r="A31" s="33" t="s">
        <v>31</v>
      </c>
      <c r="B31" s="34"/>
      <c r="C31" s="64"/>
      <c r="D31" s="64"/>
    </row>
    <row r="32" spans="1:4" s="5" customFormat="1" ht="17.25" hidden="1" customHeight="1">
      <c r="A32" s="33" t="s">
        <v>32</v>
      </c>
      <c r="B32" s="34"/>
      <c r="C32" s="64"/>
      <c r="D32" s="64"/>
    </row>
    <row r="33" spans="1:5" s="5" customFormat="1" ht="33" customHeight="1">
      <c r="A33" s="157" t="s">
        <v>9</v>
      </c>
      <c r="B33" s="158"/>
      <c r="C33" s="63">
        <f>+'2'!G30</f>
        <v>7770</v>
      </c>
      <c r="D33" s="68">
        <f>+'2'!H30</f>
        <v>15540</v>
      </c>
    </row>
    <row r="35" spans="1:5" s="23" customFormat="1">
      <c r="A35" s="140"/>
      <c r="B35" s="140"/>
      <c r="C35" s="140"/>
      <c r="D35" s="140"/>
      <c r="E35" s="140"/>
    </row>
    <row r="36" spans="1:5" s="23" customFormat="1">
      <c r="A36" s="140" t="s">
        <v>47</v>
      </c>
      <c r="B36" s="140"/>
      <c r="D36" s="30"/>
    </row>
    <row r="37" spans="1:5" s="23" customFormat="1">
      <c r="A37" s="24" t="s">
        <v>48</v>
      </c>
      <c r="B37" s="24"/>
    </row>
  </sheetData>
  <mergeCells count="11">
    <mergeCell ref="A30:B30"/>
    <mergeCell ref="A33:B33"/>
    <mergeCell ref="A36:B36"/>
    <mergeCell ref="A35:E35"/>
    <mergeCell ref="C24:D24"/>
    <mergeCell ref="A17:B17"/>
    <mergeCell ref="A20:B20"/>
    <mergeCell ref="C11:D11"/>
    <mergeCell ref="A2:D2"/>
    <mergeCell ref="B1:D1"/>
    <mergeCell ref="A4:D4"/>
  </mergeCells>
  <pageMargins left="0.19685039370078741" right="0.19685039370078741" top="0.19685039370078741" bottom="0.19685039370078741" header="0.19685039370078741" footer="0.19685039370078741"/>
  <pageSetup paperSize="9" scale="46" orientation="portrait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H16"/>
  <sheetViews>
    <sheetView topLeftCell="A10" workbookViewId="0">
      <selection activeCell="C21" sqref="C21"/>
    </sheetView>
  </sheetViews>
  <sheetFormatPr defaultRowHeight="15.75"/>
  <cols>
    <col min="1" max="1" width="13.140625" style="130" customWidth="1"/>
    <col min="2" max="2" width="15.28515625" style="130" customWidth="1"/>
    <col min="3" max="3" width="9" style="130" customWidth="1"/>
    <col min="4" max="4" width="7.140625" style="130" customWidth="1"/>
    <col min="5" max="5" width="41.42578125" style="130" customWidth="1"/>
    <col min="6" max="6" width="39.42578125" style="130" customWidth="1"/>
    <col min="7" max="7" width="14.42578125" style="130" customWidth="1"/>
    <col min="8" max="8" width="14.5703125" style="130" customWidth="1"/>
    <col min="9" max="16384" width="9.140625" style="130"/>
  </cols>
  <sheetData>
    <row r="1" spans="1:8" s="111" customFormat="1" ht="16.5" customHeight="1">
      <c r="A1" s="110"/>
      <c r="B1" s="110"/>
      <c r="C1" s="110"/>
      <c r="G1" s="112" t="s">
        <v>99</v>
      </c>
    </row>
    <row r="2" spans="1:8" s="69" customFormat="1" ht="17.25">
      <c r="D2" s="166"/>
      <c r="E2" s="166"/>
      <c r="G2" s="139" t="s">
        <v>64</v>
      </c>
      <c r="H2" s="192"/>
    </row>
    <row r="3" spans="1:8" s="69" customFormat="1" ht="17.25">
      <c r="D3" s="166"/>
      <c r="E3" s="166"/>
      <c r="G3" s="139" t="s">
        <v>13</v>
      </c>
      <c r="H3" s="192"/>
    </row>
    <row r="4" spans="1:8" s="111" customFormat="1" ht="16.5" customHeight="1">
      <c r="A4" s="110"/>
      <c r="B4" s="110"/>
      <c r="C4" s="110"/>
      <c r="D4" s="112"/>
    </row>
    <row r="5" spans="1:8" s="113" customFormat="1" ht="39" customHeight="1">
      <c r="A5" s="165" t="s">
        <v>104</v>
      </c>
      <c r="B5" s="165"/>
      <c r="C5" s="165"/>
      <c r="D5" s="165"/>
      <c r="E5" s="165"/>
      <c r="F5" s="165"/>
      <c r="G5" s="165"/>
      <c r="H5" s="193"/>
    </row>
    <row r="6" spans="1:8" s="113" customFormat="1" ht="17.25">
      <c r="C6" s="114"/>
    </row>
    <row r="7" spans="1:8" s="113" customFormat="1" ht="17.25">
      <c r="C7" s="81"/>
      <c r="D7" s="81"/>
      <c r="E7" s="81"/>
      <c r="F7" s="194" t="s">
        <v>98</v>
      </c>
      <c r="G7" s="194"/>
    </row>
    <row r="8" spans="1:8" s="109" customFormat="1" ht="49.5" customHeight="1">
      <c r="A8" s="167" t="s">
        <v>86</v>
      </c>
      <c r="B8" s="168"/>
      <c r="C8" s="169" t="s">
        <v>87</v>
      </c>
      <c r="D8" s="169"/>
      <c r="E8" s="169"/>
      <c r="F8" s="169" t="s">
        <v>88</v>
      </c>
      <c r="G8" s="170" t="s">
        <v>89</v>
      </c>
    </row>
    <row r="9" spans="1:8" s="109" customFormat="1" ht="49.5" customHeight="1">
      <c r="A9" s="115" t="s">
        <v>90</v>
      </c>
      <c r="B9" s="115" t="s">
        <v>91</v>
      </c>
      <c r="C9" s="169"/>
      <c r="D9" s="169"/>
      <c r="E9" s="169"/>
      <c r="F9" s="169"/>
      <c r="G9" s="170"/>
    </row>
    <row r="10" spans="1:8" s="109" customFormat="1" ht="12.75" customHeight="1">
      <c r="A10" s="116">
        <v>1</v>
      </c>
      <c r="B10" s="116">
        <v>2</v>
      </c>
      <c r="C10" s="164">
        <v>3</v>
      </c>
      <c r="D10" s="164"/>
      <c r="E10" s="164"/>
      <c r="F10" s="116">
        <v>4</v>
      </c>
      <c r="G10" s="117">
        <v>5</v>
      </c>
    </row>
    <row r="11" spans="1:8" s="109" customFormat="1" ht="32.25" customHeight="1">
      <c r="A11" s="115">
        <v>1089</v>
      </c>
      <c r="B11" s="171" t="s">
        <v>92</v>
      </c>
      <c r="C11" s="171"/>
      <c r="D11" s="171"/>
      <c r="E11" s="171"/>
      <c r="F11" s="118"/>
      <c r="G11" s="131">
        <f t="shared" ref="G11" si="0">+G12</f>
        <v>-15540</v>
      </c>
    </row>
    <row r="12" spans="1:8" s="109" customFormat="1" ht="40.5" customHeight="1">
      <c r="A12" s="172"/>
      <c r="B12" s="120">
        <v>11001</v>
      </c>
      <c r="C12" s="174" t="s">
        <v>93</v>
      </c>
      <c r="D12" s="175"/>
      <c r="E12" s="176"/>
      <c r="F12" s="121" t="s">
        <v>94</v>
      </c>
      <c r="G12" s="131">
        <f>+G13</f>
        <v>-15540</v>
      </c>
    </row>
    <row r="13" spans="1:8" s="109" customFormat="1" ht="45.75" customHeight="1">
      <c r="A13" s="173"/>
      <c r="B13" s="118"/>
      <c r="C13" s="122"/>
      <c r="D13" s="122"/>
      <c r="E13" s="122"/>
      <c r="F13" s="123" t="s">
        <v>95</v>
      </c>
      <c r="G13" s="67">
        <f>+'2'!H15</f>
        <v>-15540</v>
      </c>
    </row>
    <row r="14" spans="1:8" s="109" customFormat="1" ht="23.25" customHeight="1">
      <c r="A14" s="124">
        <v>1090</v>
      </c>
      <c r="B14" s="177" t="s">
        <v>10</v>
      </c>
      <c r="C14" s="178"/>
      <c r="D14" s="178"/>
      <c r="E14" s="179"/>
      <c r="F14" s="125"/>
      <c r="G14" s="119">
        <f>+G15</f>
        <v>15540</v>
      </c>
    </row>
    <row r="15" spans="1:8" s="109" customFormat="1" ht="54.75" customHeight="1">
      <c r="A15" s="180"/>
      <c r="B15" s="118">
        <v>11003</v>
      </c>
      <c r="C15" s="182" t="s">
        <v>96</v>
      </c>
      <c r="D15" s="182"/>
      <c r="E15" s="182"/>
      <c r="F15" s="132" t="s">
        <v>94</v>
      </c>
      <c r="G15" s="119">
        <f t="shared" ref="G15" si="1">G16</f>
        <v>15540</v>
      </c>
    </row>
    <row r="16" spans="1:8" s="109" customFormat="1" ht="57" customHeight="1">
      <c r="A16" s="181"/>
      <c r="B16" s="126"/>
      <c r="C16" s="127"/>
      <c r="D16" s="127"/>
      <c r="E16" s="127"/>
      <c r="F16" s="128" t="s">
        <v>97</v>
      </c>
      <c r="G16" s="129">
        <f>+'2'!H28</f>
        <v>15540</v>
      </c>
    </row>
  </sheetData>
  <mergeCells count="15">
    <mergeCell ref="B11:E11"/>
    <mergeCell ref="A12:A13"/>
    <mergeCell ref="C12:E12"/>
    <mergeCell ref="B14:E14"/>
    <mergeCell ref="A15:A16"/>
    <mergeCell ref="C15:E15"/>
    <mergeCell ref="C10:E10"/>
    <mergeCell ref="D2:E2"/>
    <mergeCell ref="D3:E3"/>
    <mergeCell ref="A8:B8"/>
    <mergeCell ref="C8:E9"/>
    <mergeCell ref="F8:F9"/>
    <mergeCell ref="G8:G9"/>
    <mergeCell ref="A5:G5"/>
    <mergeCell ref="F7:G7"/>
  </mergeCells>
  <pageMargins left="0.2" right="0.28000000000000003" top="0.27" bottom="0.2" header="0.31496062992125984" footer="0.2"/>
  <pageSetup paperSize="9" scale="84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3</vt:i4>
      </vt:variant>
    </vt:vector>
  </HeadingPairs>
  <TitlesOfParts>
    <vt:vector size="8" baseType="lpstr">
      <vt:lpstr>1</vt:lpstr>
      <vt:lpstr>2</vt:lpstr>
      <vt:lpstr>3</vt:lpstr>
      <vt:lpstr>4</vt:lpstr>
      <vt:lpstr>5</vt:lpstr>
      <vt:lpstr>'1'!Область_печати</vt:lpstr>
      <vt:lpstr>'3'!Область_печати</vt:lpstr>
      <vt:lpstr>'4'!Область_печати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Vahan</dc:creator>
  <cp:lastModifiedBy>Home</cp:lastModifiedBy>
  <cp:lastPrinted>2020-04-03T11:08:49Z</cp:lastPrinted>
  <dcterms:created xsi:type="dcterms:W3CDTF">2017-12-06T07:28:20Z</dcterms:created>
  <dcterms:modified xsi:type="dcterms:W3CDTF">2020-07-03T14:18:24Z</dcterms:modified>
</cp:coreProperties>
</file>