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Քննչական - բենզին - 43598\"/>
    </mc:Choice>
  </mc:AlternateContent>
  <bookViews>
    <workbookView xWindow="0" yWindow="0" windowWidth="28800" windowHeight="11430"/>
  </bookViews>
  <sheets>
    <sheet name="հավելված1" sheetId="53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H12" i="53" l="1"/>
  <c r="H13" i="53" l="1"/>
  <c r="H11" i="53" s="1"/>
  <c r="H10" i="53" s="1"/>
  <c r="H9" i="53" l="1"/>
  <c r="H8" i="53" s="1"/>
</calcChain>
</file>

<file path=xl/sharedStrings.xml><?xml version="1.0" encoding="utf-8"?>
<sst xmlns="http://schemas.openxmlformats.org/spreadsheetml/2006/main" count="27" uniqueCount="24">
  <si>
    <t>Նախաքննություն</t>
  </si>
  <si>
    <t>ՀՀ քննչական կոմիտե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</si>
  <si>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</si>
  <si>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</si>
  <si>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</si>
  <si>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</si>
  <si>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</si>
  <si>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</si>
  <si>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դրամներով)</t>
  </si>
  <si>
    <t>Բաժին N 03</t>
  </si>
  <si>
    <t xml:space="preserve"> Խումբ N 07</t>
  </si>
  <si>
    <t>Դաս N 01</t>
  </si>
  <si>
    <t>ՄԱՍ I ԱՊՐԱՆՔՆԵՐ</t>
  </si>
  <si>
    <t>1180  11001</t>
  </si>
  <si>
    <t>ՀՀ կառավարության 2020 թվականի 
    - ի    N -Ն որոշման</t>
  </si>
  <si>
    <t>Քրեական գործերով վարույթի իրականացում</t>
  </si>
  <si>
    <t>09132200/505</t>
  </si>
  <si>
    <t>բենզին, ռեգուլյար</t>
  </si>
  <si>
    <t>ԲՄ</t>
  </si>
  <si>
    <t>լիտր</t>
  </si>
  <si>
    <t>09132200/2</t>
  </si>
  <si>
    <t xml:space="preserve"> ՀԱՅԱՍՏԱՆԻ ՀԱՆՐԱՊԵՏՈՒԹՅԱՆ ԿԱՌԱՎԱՐՈՒԹՅԱՆ 2019 ԹՎԱԿԱՆԻ ԴԵԿՏԵՄԲԵՐԻ 26-Ի 
 N 1919-Ն  ՈՐՈՇՄԱՆ N 10 ՀԱՎԵԼՎԱԾՈՒՄ  ԿԱՏԱՐՎՈՂ ՓՈՓՈԽՈՒԹՅՈՒՆՆԵՐԸ  </t>
  </si>
  <si>
    <t xml:space="preserve">Հավելված </t>
  </si>
  <si>
    <t>Ցուցանիշների փոփոխություն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</si>
</sst>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##,##0.0;\(##,##0.0\);\-"/>
    <numFmt numFmtId="166" formatCode="#,##0.0_);\(#,##0.0\)"/>
    <numFmt numFmtId="167" formatCode="#,##0.00_);\(#,##0.00\)"/>
  </numFmts>
  <fonts count="10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7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7" fillId="0" borderId="0">
      <alignment horizontal="left" vertical="top" wrapText="1"/>
    </xf>
    <xf numFmtId="164" fontId="9" fillId="0" borderId="0" applyFont="0" applyFill="0" applyBorder="0" applyAlignment="0" applyProtection="0"/>
  </cellStyleXfs>
  <cellXfs count="36">
    <xf numFmtId="0" fontId="0" fillId="0" borderId="0" xfId="0"/>
    <xf numFmtId="166" fontId="8" fillId="2" borderId="0" xfId="5" applyNumberFormat="1" applyFont="1" applyFill="1" applyAlignment="1">
      <alignment horizontal="center"/>
    </xf>
    <xf numFmtId="166" fontId="8" fillId="2" borderId="0" xfId="5" applyNumberFormat="1" applyFont="1" applyFill="1" applyAlignment="1">
      <alignment horizontal="center" vertical="center"/>
    </xf>
    <xf numFmtId="166" fontId="8" fillId="2" borderId="0" xfId="5" applyNumberFormat="1" applyFont="1" applyFill="1" applyAlignment="1">
      <alignment vertical="center"/>
    </xf>
    <xf numFmtId="166" fontId="8" fillId="2" borderId="1" xfId="5" applyNumberFormat="1" applyFont="1" applyFill="1" applyBorder="1" applyAlignment="1">
      <alignment vertical="center"/>
    </xf>
    <xf numFmtId="166" fontId="6" fillId="2" borderId="1" xfId="5" applyNumberFormat="1" applyFont="1" applyFill="1" applyBorder="1" applyAlignment="1">
      <alignment horizontal="center" vertical="center" wrapText="1"/>
    </xf>
    <xf numFmtId="37" fontId="8" fillId="2" borderId="1" xfId="5" applyNumberFormat="1" applyFont="1" applyFill="1" applyBorder="1" applyAlignment="1">
      <alignment horizontal="center" vertical="center" wrapText="1"/>
    </xf>
    <xf numFmtId="37" fontId="8" fillId="2" borderId="1" xfId="5" applyNumberFormat="1" applyFont="1" applyFill="1" applyBorder="1" applyAlignment="1">
      <alignment horizontal="center" vertical="center"/>
    </xf>
    <xf numFmtId="37" fontId="6" fillId="2" borderId="1" xfId="5" applyNumberFormat="1" applyFont="1" applyFill="1" applyBorder="1" applyAlignment="1">
      <alignment horizontal="center" vertical="center"/>
    </xf>
    <xf numFmtId="37" fontId="6" fillId="2" borderId="1" xfId="7" applyNumberFormat="1" applyFont="1" applyFill="1" applyBorder="1" applyAlignment="1">
      <alignment horizontal="center" vertical="center" wrapText="1"/>
    </xf>
    <xf numFmtId="166" fontId="6" fillId="2" borderId="1" xfId="5" applyNumberFormat="1" applyFont="1" applyFill="1" applyBorder="1" applyAlignment="1">
      <alignment vertical="center"/>
    </xf>
    <xf numFmtId="166" fontId="8" fillId="2" borderId="0" xfId="5" applyNumberFormat="1" applyFont="1" applyFill="1"/>
    <xf numFmtId="166" fontId="8" fillId="2" borderId="1" xfId="5" applyNumberFormat="1" applyFont="1" applyFill="1" applyBorder="1" applyAlignment="1">
      <alignment horizontal="center" vertical="center" wrapText="1"/>
    </xf>
    <xf numFmtId="49" fontId="8" fillId="2" borderId="1" xfId="5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66" fontId="8" fillId="2" borderId="1" xfId="5" applyNumberFormat="1" applyFont="1" applyFill="1" applyBorder="1" applyAlignment="1">
      <alignment horizontal="center" vertical="center" wrapText="1"/>
    </xf>
    <xf numFmtId="166" fontId="8" fillId="2" borderId="1" xfId="5" applyNumberFormat="1" applyFont="1" applyFill="1" applyBorder="1" applyAlignment="1">
      <alignment vertical="center"/>
    </xf>
    <xf numFmtId="166" fontId="8" fillId="2" borderId="1" xfId="5" applyNumberFormat="1" applyFont="1" applyFill="1" applyBorder="1" applyAlignment="1">
      <alignment vertical="center"/>
    </xf>
    <xf numFmtId="166" fontId="8" fillId="2" borderId="1" xfId="5" applyNumberFormat="1" applyFont="1" applyFill="1" applyBorder="1" applyAlignment="1">
      <alignment horizontal="center" vertical="center" wrapText="1"/>
    </xf>
    <xf numFmtId="167" fontId="6" fillId="2" borderId="1" xfId="5" applyNumberFormat="1" applyFont="1" applyFill="1" applyBorder="1" applyAlignment="1">
      <alignment vertical="center"/>
    </xf>
    <xf numFmtId="166" fontId="8" fillId="2" borderId="1" xfId="5" applyNumberFormat="1" applyFont="1" applyFill="1" applyBorder="1" applyAlignment="1">
      <alignment vertical="center" wrapText="1"/>
    </xf>
    <xf numFmtId="166" fontId="9" fillId="2" borderId="1" xfId="5" applyNumberFormat="1" applyFont="1" applyFill="1" applyBorder="1" applyAlignment="1">
      <alignment vertical="center" wrapText="1"/>
    </xf>
    <xf numFmtId="166" fontId="6" fillId="2" borderId="2" xfId="5" applyNumberFormat="1" applyFont="1" applyFill="1" applyBorder="1" applyAlignment="1">
      <alignment horizontal="left" vertical="center" wrapText="1"/>
    </xf>
    <xf numFmtId="166" fontId="6" fillId="2" borderId="4" xfId="5" applyNumberFormat="1" applyFont="1" applyFill="1" applyBorder="1" applyAlignment="1">
      <alignment horizontal="left" vertical="center" wrapText="1"/>
    </xf>
    <xf numFmtId="166" fontId="6" fillId="2" borderId="3" xfId="5" applyNumberFormat="1" applyFont="1" applyFill="1" applyBorder="1" applyAlignment="1">
      <alignment horizontal="left" vertical="center" wrapText="1"/>
    </xf>
    <xf numFmtId="166" fontId="8" fillId="2" borderId="0" xfId="5" applyNumberFormat="1" applyFont="1" applyFill="1" applyAlignment="1">
      <alignment horizontal="right"/>
    </xf>
    <xf numFmtId="166" fontId="8" fillId="2" borderId="0" xfId="5" applyNumberFormat="1" applyFont="1" applyFill="1" applyAlignment="1">
      <alignment horizontal="right" vertical="center" wrapText="1"/>
    </xf>
    <xf numFmtId="166" fontId="8" fillId="2" borderId="0" xfId="5" applyNumberFormat="1" applyFont="1" applyFill="1"/>
    <xf numFmtId="166" fontId="8" fillId="2" borderId="0" xfId="5" applyNumberFormat="1" applyFont="1" applyFill="1" applyBorder="1" applyAlignment="1">
      <alignment horizontal="center" vertical="center" wrapText="1"/>
    </xf>
    <xf numFmtId="166" fontId="8" fillId="2" borderId="1" xfId="5" applyNumberFormat="1" applyFont="1" applyFill="1" applyBorder="1" applyAlignment="1">
      <alignment horizontal="center" vertical="center" wrapText="1"/>
    </xf>
    <xf numFmtId="166" fontId="8" fillId="2" borderId="1" xfId="5" applyNumberFormat="1" applyFont="1" applyFill="1" applyBorder="1" applyAlignment="1">
      <alignment horizontal="center" vertical="center"/>
    </xf>
    <xf numFmtId="166" fontId="6" fillId="2" borderId="1" xfId="5" applyNumberFormat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166" fontId="8" fillId="2" borderId="1" xfId="5" applyNumberFormat="1" applyFont="1" applyFill="1" applyBorder="1" applyAlignment="1">
      <alignment vertical="center"/>
    </xf>
  </cellXfs>
  <cellStyles count="10">
    <cellStyle name="Comma" xfId="7" builtinId="3"/>
    <cellStyle name="Comma 2 2" xfId="9"/>
    <cellStyle name="Normal" xfId="0" builtinId="0"/>
    <cellStyle name="Normal 10" xfId="4"/>
    <cellStyle name="Normal 2" xfId="1"/>
    <cellStyle name="Normal 3" xfId="3"/>
    <cellStyle name="Normal 4" xfId="5"/>
    <cellStyle name="Normal 8" xfId="8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M7" sqref="M7"/>
    </sheetView>
  </sheetViews>
  <sheetFormatPr defaultColWidth="8.85546875" defaultRowHeight="13.5" x14ac:dyDescent="0.25"/>
  <cols>
    <col min="1" max="1" width="14.28515625" style="11" customWidth="1"/>
    <col min="2" max="2" width="13.28515625" style="11" customWidth="1"/>
    <col min="3" max="3" width="14" style="11" customWidth="1"/>
    <col min="4" max="5" width="8.85546875" style="11"/>
    <col min="6" max="6" width="14" style="1" customWidth="1"/>
    <col min="7" max="7" width="15.140625" style="11" customWidth="1"/>
    <col min="8" max="8" width="19.28515625" style="11" customWidth="1"/>
    <col min="9" max="16384" width="8.85546875" style="11"/>
  </cols>
  <sheetData>
    <row r="1" spans="1:8" x14ac:dyDescent="0.25">
      <c r="A1" s="25" t="s">
        <v>22</v>
      </c>
      <c r="B1" s="25"/>
      <c r="C1" s="25"/>
      <c r="D1" s="25"/>
      <c r="E1" s="25"/>
      <c r="F1" s="25"/>
      <c r="G1" s="25"/>
      <c r="H1" s="25"/>
    </row>
    <row r="2" spans="1:8" ht="39.75" customHeight="1" x14ac:dyDescent="0.25">
      <c r="A2" s="26" t="s">
        <v>14</v>
      </c>
      <c r="B2" s="26"/>
      <c r="C2" s="26"/>
      <c r="D2" s="26"/>
      <c r="E2" s="26"/>
      <c r="F2" s="26"/>
      <c r="G2" s="26"/>
      <c r="H2" s="26"/>
    </row>
    <row r="3" spans="1:8" x14ac:dyDescent="0.25">
      <c r="A3" s="27"/>
      <c r="B3" s="27"/>
      <c r="C3" s="27"/>
      <c r="D3" s="27"/>
      <c r="E3" s="27"/>
      <c r="F3" s="27"/>
      <c r="G3" s="27"/>
      <c r="H3" s="27"/>
    </row>
    <row r="4" spans="1:8" ht="63" customHeight="1" x14ac:dyDescent="0.25">
      <c r="A4" s="28" t="s">
        <v>21</v>
      </c>
      <c r="B4" s="28"/>
      <c r="C4" s="28"/>
      <c r="D4" s="28"/>
      <c r="E4" s="28"/>
      <c r="F4" s="28"/>
      <c r="G4" s="28"/>
      <c r="H4" s="28"/>
    </row>
    <row r="6" spans="1:8" s="2" customFormat="1" ht="83.25" customHeight="1" x14ac:dyDescent="0.25">
      <c r="A6" s="29" t="s">
        <v>2</v>
      </c>
      <c r="B6" s="30" t="s">
        <v>3</v>
      </c>
      <c r="C6" s="30"/>
      <c r="D6" s="29" t="s">
        <v>4</v>
      </c>
      <c r="E6" s="29" t="s">
        <v>5</v>
      </c>
      <c r="F6" s="29" t="s">
        <v>6</v>
      </c>
      <c r="G6" s="29" t="s">
        <v>23</v>
      </c>
      <c r="H6" s="29"/>
    </row>
    <row r="7" spans="1:8" s="2" customFormat="1" ht="40.5" x14ac:dyDescent="0.25">
      <c r="A7" s="29"/>
      <c r="B7" s="30"/>
      <c r="C7" s="30"/>
      <c r="D7" s="29"/>
      <c r="E7" s="29"/>
      <c r="F7" s="29"/>
      <c r="G7" s="12" t="s">
        <v>7</v>
      </c>
      <c r="H7" s="12" t="s">
        <v>8</v>
      </c>
    </row>
    <row r="8" spans="1:8" s="3" customFormat="1" ht="25.5" customHeight="1" x14ac:dyDescent="0.25">
      <c r="A8" s="31" t="s">
        <v>1</v>
      </c>
      <c r="B8" s="31"/>
      <c r="C8" s="31"/>
      <c r="D8" s="31"/>
      <c r="E8" s="31"/>
      <c r="F8" s="31"/>
      <c r="G8" s="31"/>
      <c r="H8" s="19">
        <f>H9</f>
        <v>-2.9999995604157448E-5</v>
      </c>
    </row>
    <row r="9" spans="1:8" s="3" customFormat="1" ht="27" customHeight="1" x14ac:dyDescent="0.25">
      <c r="A9" s="14" t="s">
        <v>9</v>
      </c>
      <c r="B9" s="14" t="s">
        <v>10</v>
      </c>
      <c r="C9" s="14" t="s">
        <v>11</v>
      </c>
      <c r="D9" s="32" t="s">
        <v>0</v>
      </c>
      <c r="E9" s="33"/>
      <c r="F9" s="33"/>
      <c r="G9" s="34"/>
      <c r="H9" s="19">
        <f>H10</f>
        <v>-2.9999995604157448E-5</v>
      </c>
    </row>
    <row r="10" spans="1:8" s="3" customFormat="1" ht="36" customHeight="1" x14ac:dyDescent="0.25">
      <c r="A10" s="6" t="s">
        <v>13</v>
      </c>
      <c r="B10" s="22" t="s">
        <v>15</v>
      </c>
      <c r="C10" s="23"/>
      <c r="D10" s="23"/>
      <c r="E10" s="23"/>
      <c r="F10" s="23"/>
      <c r="G10" s="24"/>
      <c r="H10" s="19">
        <f>H11</f>
        <v>-2.9999995604157448E-5</v>
      </c>
    </row>
    <row r="11" spans="1:8" s="3" customFormat="1" ht="30.75" customHeight="1" x14ac:dyDescent="0.25">
      <c r="A11" s="4"/>
      <c r="B11" s="35" t="s">
        <v>12</v>
      </c>
      <c r="C11" s="35"/>
      <c r="D11" s="10"/>
      <c r="E11" s="5"/>
      <c r="F11" s="8"/>
      <c r="G11" s="9"/>
      <c r="H11" s="19">
        <f>H12+H13</f>
        <v>-2.9999995604157448E-5</v>
      </c>
    </row>
    <row r="12" spans="1:8" s="3" customFormat="1" ht="26.25" customHeight="1" x14ac:dyDescent="0.25">
      <c r="A12" s="13" t="s">
        <v>16</v>
      </c>
      <c r="B12" s="20" t="s">
        <v>17</v>
      </c>
      <c r="C12" s="21"/>
      <c r="D12" s="15" t="s">
        <v>18</v>
      </c>
      <c r="E12" s="15" t="s">
        <v>19</v>
      </c>
      <c r="F12" s="7">
        <v>390</v>
      </c>
      <c r="G12" s="16">
        <v>-142343</v>
      </c>
      <c r="H12" s="17">
        <f t="shared" ref="H12" si="0">F12*G12/1000</f>
        <v>-55513.77</v>
      </c>
    </row>
    <row r="13" spans="1:8" s="3" customFormat="1" ht="29.25" customHeight="1" x14ac:dyDescent="0.25">
      <c r="A13" s="13" t="s">
        <v>20</v>
      </c>
      <c r="B13" s="20" t="s">
        <v>17</v>
      </c>
      <c r="C13" s="21"/>
      <c r="D13" s="18" t="s">
        <v>18</v>
      </c>
      <c r="E13" s="18" t="s">
        <v>19</v>
      </c>
      <c r="F13" s="7">
        <v>290</v>
      </c>
      <c r="G13" s="17">
        <v>191426.79300000001</v>
      </c>
      <c r="H13" s="17">
        <f t="shared" ref="H13" si="1">F13*G13/1000</f>
        <v>55513.769970000001</v>
      </c>
    </row>
  </sheetData>
  <mergeCells count="16">
    <mergeCell ref="B13:C13"/>
    <mergeCell ref="B10:G10"/>
    <mergeCell ref="B12:C12"/>
    <mergeCell ref="A1:H1"/>
    <mergeCell ref="A2:H2"/>
    <mergeCell ref="A3:H3"/>
    <mergeCell ref="A4:H4"/>
    <mergeCell ref="A6:A7"/>
    <mergeCell ref="B6:C7"/>
    <mergeCell ref="D6:D7"/>
    <mergeCell ref="E6:E7"/>
    <mergeCell ref="F6:F7"/>
    <mergeCell ref="G6:H6"/>
    <mergeCell ref="A8:G8"/>
    <mergeCell ref="D9:G9"/>
    <mergeCell ref="B11:C11"/>
  </mergeCells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հավելված1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https:/mul2.gov.am/tasks/25241/oneclick/havelvacner_Dadayan.xlsx?token=48c28532226ad8a6c7cb389d35737b1c</cp:keywords>
  <cp:lastModifiedBy>Ashot Pirumyan</cp:lastModifiedBy>
  <cp:lastPrinted>2020-04-29T09:18:47Z</cp:lastPrinted>
  <dcterms:created xsi:type="dcterms:W3CDTF">2019-04-01T15:06:48Z</dcterms:created>
  <dcterms:modified xsi:type="dcterms:W3CDTF">2020-05-27T14:04:06Z</dcterms:modified>
</cp:coreProperties>
</file>