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hidePivotFieldList="1" defaultThemeVersion="124226"/>
  <bookViews>
    <workbookView xWindow="0" yWindow="0" windowWidth="20730" windowHeight="10740" activeTab="2"/>
  </bookViews>
  <sheets>
    <sheet name="1" sheetId="31" r:id="rId1"/>
    <sheet name="2" sheetId="38" r:id="rId2"/>
    <sheet name="3" sheetId="27" r:id="rId3"/>
    <sheet name="4" sheetId="44" r:id="rId4"/>
  </sheets>
  <definedNames>
    <definedName name="AgencyCode" localSheetId="1">#REF!</definedName>
    <definedName name="AgencyCode" localSheetId="3">#REF!</definedName>
    <definedName name="AgencyCode">#REF!</definedName>
    <definedName name="AgencyName" localSheetId="1">#REF!</definedName>
    <definedName name="AgencyName" localSheetId="3">#REF!</definedName>
    <definedName name="AgencyName">#REF!</definedName>
    <definedName name="davit" localSheetId="3">#REF!</definedName>
    <definedName name="davit">#REF!</definedName>
    <definedName name="Functional1" localSheetId="1">#REF!</definedName>
    <definedName name="Functional1" localSheetId="3">#REF!</definedName>
    <definedName name="Functional1">#REF!</definedName>
    <definedName name="ggg" localSheetId="1">#REF!</definedName>
    <definedName name="ggg" localSheetId="3">#REF!</definedName>
    <definedName name="ggg">#REF!</definedName>
    <definedName name="PANature" localSheetId="1">#REF!</definedName>
    <definedName name="PANature" localSheetId="3">#REF!</definedName>
    <definedName name="PANature">#REF!</definedName>
    <definedName name="PAType" localSheetId="1">#REF!</definedName>
    <definedName name="PAType" localSheetId="3">#REF!</definedName>
    <definedName name="PAType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3">#REF!</definedName>
    <definedName name="PerformanceType">#REF!</definedName>
    <definedName name="_xlnm.Print_Area" localSheetId="1">'2'!$A$1:$I$62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1">#REF!</definedName>
    <definedName name="շախմատիստ" localSheetId="3">#REF!</definedName>
    <definedName name="շախմատիստ">#REF!</definedName>
  </definedNames>
  <calcPr calcId="124519"/>
</workbook>
</file>

<file path=xl/calcChain.xml><?xml version="1.0" encoding="utf-8"?>
<calcChain xmlns="http://schemas.openxmlformats.org/spreadsheetml/2006/main">
  <c r="H20" i="38"/>
  <c r="I20"/>
  <c r="G20"/>
  <c r="E12" i="31"/>
  <c r="F12"/>
  <c r="D12"/>
  <c r="I29" i="38" l="1"/>
  <c r="I28" s="1"/>
  <c r="I27" s="1"/>
  <c r="I26" s="1"/>
  <c r="I24" s="1"/>
  <c r="I22" s="1"/>
  <c r="H29"/>
  <c r="H28" s="1"/>
  <c r="H27" s="1"/>
  <c r="H26" s="1"/>
  <c r="H24" s="1"/>
  <c r="H22" s="1"/>
  <c r="G29"/>
  <c r="G28" s="1"/>
  <c r="G27" s="1"/>
  <c r="G26" s="1"/>
  <c r="G24" s="1"/>
  <c r="G22" s="1"/>
  <c r="I38" l="1"/>
  <c r="I37" s="1"/>
  <c r="I36" s="1"/>
  <c r="I35" s="1"/>
  <c r="I33" s="1"/>
  <c r="I31" s="1"/>
  <c r="H38"/>
  <c r="H37" s="1"/>
  <c r="H36" s="1"/>
  <c r="H35" s="1"/>
  <c r="H33" s="1"/>
  <c r="H31" s="1"/>
  <c r="G38"/>
  <c r="G37" s="1"/>
  <c r="G36" s="1"/>
  <c r="G35" s="1"/>
  <c r="G33" s="1"/>
  <c r="G31" s="1"/>
  <c r="E11" i="31"/>
  <c r="D11"/>
  <c r="F11"/>
  <c r="G18" i="38" l="1"/>
  <c r="G16" s="1"/>
  <c r="G14" s="1"/>
  <c r="G12" s="1"/>
  <c r="G11" s="1"/>
  <c r="H18"/>
  <c r="H16" s="1"/>
  <c r="H14" s="1"/>
  <c r="H12" s="1"/>
  <c r="H11" s="1"/>
  <c r="I18"/>
  <c r="I16" s="1"/>
  <c r="I14" s="1"/>
  <c r="I12" s="1"/>
  <c r="I11" s="1"/>
  <c r="H54" l="1"/>
  <c r="I54" s="1"/>
  <c r="H62"/>
  <c r="I62" s="1"/>
  <c r="D32" i="31" l="1"/>
  <c r="F32" l="1"/>
  <c r="E32"/>
  <c r="D31" l="1"/>
  <c r="D10" s="1"/>
  <c r="E31"/>
  <c r="E10" s="1"/>
  <c r="F31"/>
  <c r="F10" s="1"/>
  <c r="G61" i="38" l="1"/>
  <c r="G60" s="1"/>
  <c r="G59" s="1"/>
  <c r="G57" s="1"/>
  <c r="G55" s="1"/>
  <c r="H61"/>
  <c r="H60" s="1"/>
  <c r="H59" s="1"/>
  <c r="H57" s="1"/>
  <c r="H55" s="1"/>
  <c r="H53" l="1"/>
  <c r="H52" s="1"/>
  <c r="H51" s="1"/>
  <c r="H49" s="1"/>
  <c r="H47" s="1"/>
  <c r="I53"/>
  <c r="I52" s="1"/>
  <c r="I51" s="1"/>
  <c r="I49" s="1"/>
  <c r="I47" s="1"/>
  <c r="G53"/>
  <c r="G52" s="1"/>
  <c r="G51" s="1"/>
  <c r="G49" s="1"/>
  <c r="G47" s="1"/>
  <c r="H46" l="1"/>
  <c r="H44" s="1"/>
  <c r="H42" s="1"/>
  <c r="H40" s="1"/>
  <c r="G46"/>
  <c r="G44" s="1"/>
  <c r="G42" s="1"/>
  <c r="G40" s="1"/>
  <c r="I61" l="1"/>
  <c r="I60" s="1"/>
  <c r="I59" s="1"/>
  <c r="I57" s="1"/>
  <c r="I55" l="1"/>
  <c r="I46"/>
  <c r="I44" l="1"/>
  <c r="I42" s="1"/>
  <c r="I40" s="1"/>
</calcChain>
</file>

<file path=xl/sharedStrings.xml><?xml version="1.0" encoding="utf-8"?>
<sst xmlns="http://schemas.openxmlformats.org/spreadsheetml/2006/main" count="331" uniqueCount="126">
  <si>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</si>
  <si>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</si>
  <si>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</si>
  <si>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</si>
  <si>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</si>
  <si>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</si>
  <si>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</si>
  <si>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</si>
  <si>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</si>
  <si>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</si>
  <si>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</si>
  <si>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</si>
  <si>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</si>
  <si>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</si>
  <si>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</si>
  <si>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</si>
  <si>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</si>
  <si>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</si>
  <si>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</si>
  <si>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</si>
  <si>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</si>
  <si>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</si>
  <si>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</si>
  <si>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</si>
  <si>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</si>
  <si>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</si>
  <si>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</si>
  <si>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</si>
  <si>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</si>
  <si>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</si>
  <si>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         ՄԱՍ 2. ՊԵՏԱԿԱՆ ՄԱՐՄՆԻ ԳԾՈՎ ԱՐԴՅՈՒՆՔԱՅԻՆ (ԿԱՏԱՐՈՂԱԿԱՆ) ՑՈՒՑԱՆԻՇՆԵՐԸ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</si>
  <si>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</si>
  <si>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</si>
  <si>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</si>
  <si>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</si>
  <si>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</si>
  <si>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</si>
  <si>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</si>
  <si>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</si>
  <si>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>Ծրագրի միջոցառումները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</si>
  <si>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</si>
  <si>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</si>
  <si>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</si>
  <si>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</si>
  <si>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</si>
  <si>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</si>
  <si>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</si>
  <si>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</si>
  <si>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</si>
  <si>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</si>
  <si>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</si>
  <si>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</si>
  <si>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</si>
  <si>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</si>
  <si>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ԸՆԴԱՄԵՆԸ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</si>
  <si>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</si>
  <si>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</si>
  <si>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</si>
  <si>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</si>
  <si>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</si>
  <si>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</si>
  <si>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Առաջին կիսամյակ</t>
  </si>
  <si>
    <t xml:space="preserve"> Ինն ամիս</t>
  </si>
  <si>
    <t>ՄԱՍ 2. ՊԵՏԱԿԱՆ ՄԱՐՄՆԻ ԳԾՈՎ ԱՐԴՅՈՒՆՔԱՅԻՆ (ԿԱՏԱՐՈՂԱԿԱՆ) ՑՈՒՑԱՆԻՇՆԵՐԸ</t>
  </si>
  <si>
    <t xml:space="preserve">          ՄԱՍ 1. ՊԵՏԱԿԱՆ ՄԱՐՄՆԻ ԳԾՈՎ ԱՐԴՅՈՒՆՔԱՅԻՆ (ԿԱՏԱՐՈՂԱԿԱՆ) ՑՈՒՑԱՆԻՇՆԵՐԸ</t>
  </si>
  <si>
    <t xml:space="preserve"> ԸՆԴԱՄԵՆԸ</t>
  </si>
  <si>
    <t>այդ թվում՝</t>
  </si>
  <si>
    <t xml:space="preserve">ՀՀ կառավարության  2020 թվականի </t>
  </si>
  <si>
    <t xml:space="preserve"> Առաջին կիսամյակ </t>
  </si>
  <si>
    <t xml:space="preserve"> Ինն ամիս </t>
  </si>
  <si>
    <t>ՄԱՍ 1. ՊԵՏԱԿԱՆ ՄԱՐՄՆԻ ԳԾՈՎ ԱՐԴՅՈՒՆՔԱՅԻՆ (ԿԱՏԱՐՈՂԱԿԱՆ) ՑՈՒՑԱՆԻՇՆԵՐԸ</t>
  </si>
  <si>
    <t xml:space="preserve">ՀԱՅԱՍՏԱՆԻ ՀԱՆՐԱՊԵՏՈՒԹՅԱՆ ԿԱՌԱՎԱՐՈՒԹՅԱՆ 2019 ԹՎԱԿԱՆԻ ԴԵԿՏԵՄԲԵՐԻ 26-Ի N 1919-Ն ՈՐՈՇՄԱՆ N 3  և N 4 ՀԱՎԵԼՎԱԾՆԵՐՈՒՄ ԿԱՏԱՐՎՈՂ  ԼՐԱՑՈՒՄՆԵՐԸ  ԵՎ  ՓՈՓՈԽՈՒԹՅՈՒՆՆԵՐԸ  </t>
  </si>
  <si>
    <t xml:space="preserve">ՀԱՅԱՍՏԱՆԻ ՀԱՆՐԱՊԵՏՈՒԹՅԱՆ ԿԱՌԱՎԱՐՈՒԹՅԱՆ 2019 ԹՎԱԿԱՆԻ ԴԵԿՏԵՄԲԵՐԻ 26-Ի ԹԻՎ 1919-Ն ՈՐՈՇՄԱՆ N9 ՀԱՎԵԼՎԱԾԻ  9.47 ԱՂՅՈՒՍԱԿՈՒՄ ԿԱՏԱՐՎՈՂ ՓՈՓՈԽՈՒԹՅՈՒՆՆԵՐԸ </t>
  </si>
  <si>
    <t xml:space="preserve"> Ծրագրի դասիչը` </t>
  </si>
  <si>
    <t xml:space="preserve"> Միջոցառման վրա կատարվող ծախսը (հազար դրամ) </t>
  </si>
  <si>
    <t xml:space="preserve">ՀԱՅԱՍՏԱՆԻ ՀԱՆՐԱՊԵՏՈՒԹՅԱՆ ԿԱՌԱՎԱՐՈՒԹՅԱՆ 2019 ԹՎԱԿԱՆԻ ԴԵԿՏԵՄԲԵՐԻ 26-Ի N 1919-Ն ՈՐՈՇՄԱՆ N 9.1 ՀԱՎԵԼՎԱԾԻ N 9.1.58 ԱՂՅՈՒՍԱԿՈՒՄ ԿԱՏԱՐՎՈՂ ՓՈՓՈԽՈՒԹՅՈՒՆՆԵՐԸ </t>
  </si>
  <si>
    <t xml:space="preserve"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 N 1919-Ն ՈՐՈՇՄԱՆ N 5  ՀԱՎԵԼՎԱԾԻ  N 1  ԱՂՅՈՒՍԱԿՈՒՄ ԿԱՏԱՐՎՈՂ  ԼՐԱՑՈՒՄՆԵՐԸ ԵՎ  ՓՈՓՈԽՈՒԹՅՈՒՆՆԵՐԸ  </t>
  </si>
  <si>
    <t>Հավելված N 4</t>
  </si>
  <si>
    <t xml:space="preserve"> Տրանսֆերտների տրամադրում</t>
  </si>
  <si>
    <t>Տրասֆերտների տրամադրում</t>
  </si>
  <si>
    <t xml:space="preserve"> Շահառուների ընտրության չափանիշները </t>
  </si>
  <si>
    <t>ՀՀ կառավարության 2020 թվականի</t>
  </si>
  <si>
    <t xml:space="preserve">  N         որոշման    </t>
  </si>
  <si>
    <t xml:space="preserve"> ՀՀ էկոնոմիկայի նախարարություն</t>
  </si>
  <si>
    <t xml:space="preserve"> Ճգնաժամերի հակազդման և արտակարգ իրավիճակների հետևանքների նվազեցման և վերացման ծրագիր</t>
  </si>
  <si>
    <t xml:space="preserve">Կորոնավիրուսի (COVID-19) հետևանքով առաջացած ճգնաժամերի հակազդում և հետևանքների վերացում
</t>
  </si>
  <si>
    <t xml:space="preserve">Կորոնավիրուսի (COVID-19)  տարածման կրճատում, տնտեսական կայունության ապահովում
</t>
  </si>
  <si>
    <t>Կորոնավիրուսի (COVID-19) տնտեսական հետևանքների չեզոքացման հետևանքով տրամադրված վարկերի տոկոսադրույքների սուբսիդավորում</t>
  </si>
  <si>
    <t>Կորոնավիրուսի (COVID-19)  տնտեսական հետևանքների չեզոքացման նպատակով մատչելի պայմաններով վարկերի տրամադրում</t>
  </si>
  <si>
    <t>04</t>
  </si>
  <si>
    <t xml:space="preserve"> ՏՆՏԵՍԱԿԱՆ ՀԱՐԱԲԵՐՈՒԹՅՈՒՆՆԵՐ</t>
  </si>
  <si>
    <t>01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</si>
  <si>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</si>
  <si>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</si>
  <si>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</si>
  <si>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</si>
  <si>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</si>
  <si>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</si>
  <si>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</si>
  <si>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</si>
  <si>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Ցուցանիշների փոփոխությունները (ավելացումները նշված են դրական նշանով)</t>
  </si>
  <si>
    <t>ՀՀ էկոնոմիկայի նախարարություն</t>
  </si>
  <si>
    <t>Մասնագիտացված կազմակերպություն</t>
  </si>
  <si>
    <t xml:space="preserve"> Ծառայությունների մատուցում </t>
  </si>
  <si>
    <t>Միջոցառումն իրականացնողի անվանումը</t>
  </si>
  <si>
    <t>ՀՀ կառավարության որոշումներով հաստատված Կորոնավիրուսի (COVID-19) տնտեսական հետևանքների չեզոքացման միջոցառումների պահանջներին համապատասխանող սուբյեկտներ</t>
  </si>
  <si>
    <t xml:space="preserve"> Սուբսիդավորվող տնտեսավարող սուբյեկտներ, վարկառու </t>
  </si>
  <si>
    <t>ՀՀ  պետական եկամուտների կոմիտե</t>
  </si>
  <si>
    <t>ՀՀ  էկոնոմիկայի նախարարություն</t>
  </si>
  <si>
    <t xml:space="preserve"> ՀՀ պետական եկամուտների կոմիտե</t>
  </si>
  <si>
    <t>Աջակցություն ստացող տնտեսվարողներ</t>
  </si>
  <si>
    <t>մինչև 20,000</t>
  </si>
  <si>
    <t xml:space="preserve">ՀԱՅԱՍՏԱՆԻ ՀԱՆՐԱՊԵՏՈՒԹՅԱՆ ԿԱՌԱՎԱՐՈՒԹՅԱՆ 2019 ԹՎԱԿԱՆԻ ԴԵԿՏԵՄԲԵՐԻ 26-Ի ԹԻՎ 1919-Ն ՈՐՈՇՄԱՆ N 9 ՀԱՎԵԼՎԱԾԻ 9․11  ԱՂՅՈՒՍԱԿՈՒՄ ԿԱՏԱՐՎՈՂ ԼՐԱՑՈՒՄՆԵՐԸ ԵՎ ՓՈՓՈԽՈՒԹՅՈՒՆՆԵՐԸ  </t>
  </si>
  <si>
    <t xml:space="preserve">ՀԱՅԱՍՏԱՆԻ ՀԱՆՐԱՊԵՏՈՒԹՅԱՆ ԿԱՌԱՎԱՐՈՒԹՅԱՆ 2019 ԹՎԱԿԱՆԻ ԴԵԿՏԵՄԲԵՐԻ 26-Ի N 1919-Ն ՈՐՈՇՄԱՆ N 9.1 ՀԱՎԵԼՎԱԾԻ  N 9.1.11 ԱՂՅՈՒՍԱԿՈՒՄ ԿԱՏԱՐՎՈՂ ԼՐԱՑՈՒՄՆԵՐԸ ԵՎ ՓՈՓՈԽՈՒԹՅՈՒՆՆԵՐԸ  </t>
  </si>
  <si>
    <t xml:space="preserve">ՀԱՅԱՍՏԱՆԻ ՀԱՆՐԱՊԵՏՈՒԹՅԱՆ ԿԱՌԱՎԱՐՈՒԹՅԱՆ 2019 ԹՎԱԿԱՆԻ ԴԵԿՏԵՄԲԵՐԻ 26-Ի N 1919-Ն ՈՐՈՇՄԱՆ N 9.1 ՀԱՎԵԼՎԱԾԻ  N 9.1.28 ԱՂՅՈՒՍԱԿՈՒՄ ԿԱՏԱՐՎՈՂ ԼՐԱՑՈՒՄՆԵՐԸ ԵՎ ՓՈՓՈԽՈՒԹՅՈՒՆՆԵՐԸ  </t>
  </si>
  <si>
    <t>Оժանդակել կորոնավիրուսի տարածման հետևանքով ՀՀ առանձին տնտեսավարողների մոտ առաջացած դժվարությունների հետևանքով  աշխատատեղերի պահպանությանը</t>
  </si>
  <si>
    <t>Կորոնավիրուսի տնտեսական հետևանքների չեզոքացման 18-րդ միջոցառման շրջանակներում աջակցության տրամադրում</t>
  </si>
  <si>
    <t>Հավելված N 1</t>
  </si>
  <si>
    <t>Հավելված N 2</t>
  </si>
  <si>
    <t>Հավելված N 3</t>
  </si>
  <si>
    <t>Կորոնավիրուսի տնտեսական հետևանքների չեզոքացման 5-րդ և 10-րդ միջոցառումների շրջանակներում աջակցության տրամադրում</t>
  </si>
  <si>
    <t>Оժանդակել կորոնավիրուսի տարածման հետևանքով ՀՀ առանձին տնտեսավարողների մոտ առաջացած դժվարությունների հետևանքով  աշխատատեղերի պահպանությանը և ՀՀ միկրոձեռնարկատիրության սուբյեկտ հանդիսացող առանձին տնտեսավարողներին</t>
  </si>
  <si>
    <t>Աջակցություն ստացող միկրոձեռնարկատիրություններ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</si>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</sst>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>
  <numFmts count="8">
    <numFmt numFmtId="164" formatCode="_(* #,##0.00_);_(* \(#,##0.00\);_(* &quot;-&quot;??_);_(@_)"/>
    <numFmt numFmtId="165" formatCode="_-* #,##0.00_р_._-;\-* #,##0.00_р_._-;_-* &quot;-&quot;??_р_._-;_-@_-"/>
    <numFmt numFmtId="166" formatCode="_-* #,##0.00\ _₽_-;\-* #,##0.00\ _₽_-;_-* &quot;-&quot;??\ _₽_-;_-@_-"/>
    <numFmt numFmtId="167" formatCode="##,##0.0;\(##,##0.0\);\-"/>
    <numFmt numFmtId="168" formatCode="#,##0.0"/>
    <numFmt numFmtId="169" formatCode="_(* #,##0.0_);_(* \(#,##0.0\);_(* &quot;-&quot;??_);_(@_)"/>
    <numFmt numFmtId="170" formatCode="_-* #,##0.00\ _֏_-;\-* #,##0.00\ _֏_-;_-* &quot;-&quot;??\ _֏_-;_-@_-"/>
    <numFmt numFmtId="171" formatCode="_-* #,##0.0\ _₽_-;\-* #,##0.0\ _₽_-;_-* &quot;-&quot;?\ _₽_-;_-@_-"/>
  </numFmts>
  <fonts count="5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i/>
      <sz val="10"/>
      <color theme="1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name val="GHEA Grapalat"/>
      <family val="2"/>
    </font>
    <font>
      <b/>
      <i/>
      <sz val="12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b/>
      <i/>
      <sz val="10"/>
      <color theme="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9"/>
      <name val="Arial Armenian"/>
      <family val="2"/>
    </font>
    <font>
      <i/>
      <sz val="8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7" fillId="0" borderId="0"/>
    <xf numFmtId="165" fontId="1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1" fillId="0" borderId="0"/>
    <xf numFmtId="164" fontId="21" fillId="0" borderId="0" applyFont="0" applyFill="0" applyBorder="0" applyAlignment="0" applyProtection="0"/>
    <xf numFmtId="0" fontId="5" fillId="0" borderId="0"/>
    <xf numFmtId="0" fontId="10" fillId="0" borderId="0"/>
    <xf numFmtId="0" fontId="4" fillId="0" borderId="0"/>
    <xf numFmtId="0" fontId="25" fillId="0" borderId="0">
      <alignment horizontal="left" vertical="top" wrapText="1"/>
    </xf>
    <xf numFmtId="167" fontId="25" fillId="0" borderId="0" applyFill="0" applyBorder="0" applyProtection="0">
      <alignment horizontal="right" vertical="top"/>
    </xf>
    <xf numFmtId="0" fontId="3" fillId="0" borderId="0"/>
    <xf numFmtId="167" fontId="29" fillId="0" borderId="0" applyFill="0" applyBorder="0" applyProtection="0">
      <alignment horizontal="right" vertical="top"/>
    </xf>
    <xf numFmtId="170" fontId="3" fillId="0" borderId="0" applyFont="0" applyFill="0" applyBorder="0" applyAlignment="0" applyProtection="0"/>
    <xf numFmtId="0" fontId="31" fillId="0" borderId="0"/>
    <xf numFmtId="0" fontId="21" fillId="0" borderId="0"/>
    <xf numFmtId="166" fontId="21" fillId="0" borderId="0" applyFont="0" applyFill="0" applyBorder="0" applyAlignment="0" applyProtection="0"/>
    <xf numFmtId="0" fontId="21" fillId="0" borderId="0"/>
    <xf numFmtId="0" fontId="32" fillId="0" borderId="0"/>
    <xf numFmtId="0" fontId="8" fillId="0" borderId="0"/>
    <xf numFmtId="0" fontId="17" fillId="0" borderId="0"/>
    <xf numFmtId="166" fontId="17" fillId="0" borderId="0" applyFont="0" applyFill="0" applyBorder="0" applyAlignment="0" applyProtection="0"/>
    <xf numFmtId="0" fontId="33" fillId="0" borderId="0"/>
    <xf numFmtId="0" fontId="18" fillId="0" borderId="0"/>
    <xf numFmtId="165" fontId="17" fillId="0" borderId="0" applyFont="0" applyFill="0" applyBorder="0" applyAlignment="0" applyProtection="0"/>
    <xf numFmtId="0" fontId="8" fillId="0" borderId="0"/>
    <xf numFmtId="0" fontId="10" fillId="9" borderId="31" applyNumberFormat="0" applyFont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36" fillId="13" borderId="0" applyNumberFormat="0" applyBorder="0" applyAlignment="0" applyProtection="0"/>
    <xf numFmtId="0" fontId="36" fillId="17" borderId="0" applyNumberFormat="0" applyBorder="0" applyAlignment="0" applyProtection="0"/>
    <xf numFmtId="0" fontId="36" fillId="21" borderId="0" applyNumberFormat="0" applyBorder="0" applyAlignment="0" applyProtection="0"/>
    <xf numFmtId="0" fontId="36" fillId="25" borderId="0" applyNumberFormat="0" applyBorder="0" applyAlignment="0" applyProtection="0"/>
    <xf numFmtId="0" fontId="36" fillId="29" borderId="0" applyNumberFormat="0" applyBorder="0" applyAlignment="0" applyProtection="0"/>
    <xf numFmtId="0" fontId="36" fillId="33" borderId="0" applyNumberFormat="0" applyBorder="0" applyAlignment="0" applyProtection="0"/>
    <xf numFmtId="0" fontId="36" fillId="10" borderId="0" applyNumberFormat="0" applyBorder="0" applyAlignment="0" applyProtection="0"/>
    <xf numFmtId="0" fontId="36" fillId="14" borderId="0" applyNumberFormat="0" applyBorder="0" applyAlignment="0" applyProtection="0"/>
    <xf numFmtId="0" fontId="36" fillId="18" borderId="0" applyNumberFormat="0" applyBorder="0" applyAlignment="0" applyProtection="0"/>
    <xf numFmtId="0" fontId="36" fillId="22" borderId="0" applyNumberFormat="0" applyBorder="0" applyAlignment="0" applyProtection="0"/>
    <xf numFmtId="0" fontId="36" fillId="26" borderId="0" applyNumberFormat="0" applyBorder="0" applyAlignment="0" applyProtection="0"/>
    <xf numFmtId="0" fontId="36" fillId="30" borderId="0" applyNumberFormat="0" applyBorder="0" applyAlignment="0" applyProtection="0"/>
    <xf numFmtId="0" fontId="37" fillId="4" borderId="0" applyNumberFormat="0" applyBorder="0" applyAlignment="0" applyProtection="0"/>
    <xf numFmtId="0" fontId="38" fillId="7" borderId="27" applyNumberFormat="0" applyAlignment="0" applyProtection="0"/>
    <xf numFmtId="0" fontId="39" fillId="8" borderId="30" applyNumberFormat="0" applyAlignment="0" applyProtection="0"/>
    <xf numFmtId="0" fontId="40" fillId="0" borderId="0" applyNumberFormat="0" applyFill="0" applyBorder="0" applyAlignment="0" applyProtection="0"/>
    <xf numFmtId="0" fontId="41" fillId="3" borderId="0" applyNumberFormat="0" applyBorder="0" applyAlignment="0" applyProtection="0"/>
    <xf numFmtId="0" fontId="42" fillId="0" borderId="24" applyNumberFormat="0" applyFill="0" applyAlignment="0" applyProtection="0"/>
    <xf numFmtId="0" fontId="43" fillId="0" borderId="25" applyNumberFormat="0" applyFill="0" applyAlignment="0" applyProtection="0"/>
    <xf numFmtId="0" fontId="44" fillId="0" borderId="26" applyNumberFormat="0" applyFill="0" applyAlignment="0" applyProtection="0"/>
    <xf numFmtId="0" fontId="44" fillId="0" borderId="0" applyNumberFormat="0" applyFill="0" applyBorder="0" applyAlignment="0" applyProtection="0"/>
    <xf numFmtId="0" fontId="45" fillId="6" borderId="27" applyNumberFormat="0" applyAlignment="0" applyProtection="0"/>
    <xf numFmtId="0" fontId="46" fillId="0" borderId="29" applyNumberFormat="0" applyFill="0" applyAlignment="0" applyProtection="0"/>
    <xf numFmtId="0" fontId="47" fillId="5" borderId="0" applyNumberFormat="0" applyBorder="0" applyAlignment="0" applyProtection="0"/>
    <xf numFmtId="0" fontId="48" fillId="7" borderId="28" applyNumberFormat="0" applyAlignment="0" applyProtection="0"/>
    <xf numFmtId="0" fontId="49" fillId="0" borderId="0" applyNumberFormat="0" applyFill="0" applyBorder="0" applyAlignment="0" applyProtection="0"/>
    <xf numFmtId="0" fontId="50" fillId="0" borderId="32" applyNumberFormat="0" applyFill="0" applyAlignment="0" applyProtection="0"/>
    <xf numFmtId="0" fontId="51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0" fontId="52" fillId="0" borderId="0"/>
    <xf numFmtId="9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0" fontId="1" fillId="0" borderId="0" applyFont="0" applyFill="0" applyBorder="0" applyAlignment="0" applyProtection="0"/>
  </cellStyleXfs>
  <cellXfs count="225">
    <xf numFmtId="0" fontId="0" fillId="0" borderId="0" xfId="0"/>
    <xf numFmtId="0" fontId="11" fillId="0" borderId="0" xfId="0" applyFont="1"/>
    <xf numFmtId="0" fontId="11" fillId="2" borderId="2" xfId="0" applyFont="1" applyFill="1" applyBorder="1" applyAlignment="1">
      <alignment vertical="top" wrapText="1"/>
    </xf>
    <xf numFmtId="0" fontId="11" fillId="2" borderId="3" xfId="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0" fontId="11" fillId="2" borderId="0" xfId="0" applyFont="1" applyFill="1"/>
    <xf numFmtId="0" fontId="13" fillId="0" borderId="9" xfId="0" applyFont="1" applyFill="1" applyBorder="1" applyAlignment="1">
      <alignment vertical="top" wrapText="1"/>
    </xf>
    <xf numFmtId="0" fontId="22" fillId="0" borderId="9" xfId="0" applyFont="1" applyFill="1" applyBorder="1" applyAlignment="1">
      <alignment horizontal="left" vertical="top" wrapText="1"/>
    </xf>
    <xf numFmtId="0" fontId="11" fillId="0" borderId="9" xfId="0" applyFont="1" applyFill="1" applyBorder="1" applyAlignment="1">
      <alignment vertical="center" wrapText="1"/>
    </xf>
    <xf numFmtId="0" fontId="11" fillId="0" borderId="0" xfId="0" applyFont="1" applyFill="1"/>
    <xf numFmtId="0" fontId="11" fillId="0" borderId="9" xfId="0" applyFont="1" applyFill="1" applyBorder="1" applyAlignment="1">
      <alignment vertical="top" wrapText="1"/>
    </xf>
    <xf numFmtId="0" fontId="22" fillId="0" borderId="9" xfId="0" applyFont="1" applyFill="1" applyBorder="1" applyAlignment="1">
      <alignment horizontal="left" vertical="center" wrapText="1"/>
    </xf>
    <xf numFmtId="2" fontId="11" fillId="0" borderId="9" xfId="0" applyNumberFormat="1" applyFont="1" applyFill="1" applyBorder="1" applyAlignment="1">
      <alignment wrapText="1"/>
    </xf>
    <xf numFmtId="0" fontId="11" fillId="0" borderId="9" xfId="0" applyFont="1" applyFill="1" applyBorder="1" applyAlignment="1">
      <alignment wrapText="1"/>
    </xf>
    <xf numFmtId="0" fontId="11" fillId="0" borderId="9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0" fontId="11" fillId="0" borderId="0" xfId="0" applyFont="1" applyAlignment="1">
      <alignment horizontal="right"/>
    </xf>
    <xf numFmtId="0" fontId="19" fillId="0" borderId="0" xfId="0" applyFont="1" applyFill="1" applyBorder="1" applyAlignment="1">
      <alignment horizontal="left" vertical="top" wrapText="1"/>
    </xf>
    <xf numFmtId="0" fontId="13" fillId="0" borderId="18" xfId="0" applyFont="1" applyFill="1" applyBorder="1" applyAlignment="1">
      <alignment vertical="top" wrapText="1"/>
    </xf>
    <xf numFmtId="0" fontId="11" fillId="0" borderId="9" xfId="0" applyFont="1" applyBorder="1" applyAlignment="1">
      <alignment horizontal="center" vertical="top" wrapText="1"/>
    </xf>
    <xf numFmtId="171" fontId="11" fillId="0" borderId="0" xfId="0" applyNumberFormat="1" applyFont="1" applyAlignment="1">
      <alignment horizontal="left" vertical="top" wrapText="1"/>
    </xf>
    <xf numFmtId="169" fontId="19" fillId="2" borderId="17" xfId="8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top" wrapText="1"/>
    </xf>
    <xf numFmtId="0" fontId="11" fillId="0" borderId="0" xfId="0" applyFont="1" applyFill="1" applyBorder="1"/>
    <xf numFmtId="0" fontId="11" fillId="0" borderId="0" xfId="0" applyFont="1" applyFill="1" applyBorder="1" applyAlignment="1">
      <alignment vertical="center" wrapText="1"/>
    </xf>
    <xf numFmtId="0" fontId="19" fillId="0" borderId="18" xfId="25" applyFont="1" applyBorder="1" applyAlignment="1">
      <alignment horizontal="center" vertical="top" wrapText="1"/>
    </xf>
    <xf numFmtId="0" fontId="14" fillId="0" borderId="18" xfId="0" applyFont="1" applyFill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top" wrapText="1"/>
    </xf>
    <xf numFmtId="0" fontId="13" fillId="0" borderId="9" xfId="0" applyFont="1" applyFill="1" applyBorder="1" applyAlignment="1">
      <alignment horizontal="left" vertical="top" wrapText="1"/>
    </xf>
    <xf numFmtId="0" fontId="14" fillId="0" borderId="0" xfId="0" applyFont="1"/>
    <xf numFmtId="0" fontId="19" fillId="0" borderId="0" xfId="0" applyFont="1"/>
    <xf numFmtId="0" fontId="11" fillId="0" borderId="10" xfId="0" applyFont="1" applyFill="1" applyBorder="1" applyAlignment="1">
      <alignment vertical="top" wrapText="1"/>
    </xf>
    <xf numFmtId="0" fontId="11" fillId="0" borderId="0" xfId="0" applyFont="1" applyFill="1" applyAlignment="1">
      <alignment horizontal="left"/>
    </xf>
    <xf numFmtId="0" fontId="19" fillId="2" borderId="0" xfId="0" applyFont="1" applyFill="1" applyBorder="1" applyAlignment="1">
      <alignment horizontal="left" vertical="top" wrapText="1"/>
    </xf>
    <xf numFmtId="0" fontId="11" fillId="0" borderId="0" xfId="0" applyFont="1" applyAlignment="1">
      <alignment horizontal="center" vertical="top"/>
    </xf>
    <xf numFmtId="0" fontId="11" fillId="0" borderId="0" xfId="0" applyFont="1" applyFill="1" applyAlignment="1">
      <alignment vertical="top"/>
    </xf>
    <xf numFmtId="0" fontId="11" fillId="0" borderId="0" xfId="0" applyFont="1" applyFill="1" applyAlignment="1">
      <alignment horizontal="left" vertical="top"/>
    </xf>
    <xf numFmtId="0" fontId="11" fillId="0" borderId="0" xfId="0" applyFont="1" applyFill="1" applyAlignment="1">
      <alignment horizontal="center" vertical="top"/>
    </xf>
    <xf numFmtId="169" fontId="11" fillId="0" borderId="9" xfId="8" applyNumberFormat="1" applyFont="1" applyBorder="1" applyAlignment="1">
      <alignment vertical="top"/>
    </xf>
    <xf numFmtId="169" fontId="13" fillId="0" borderId="6" xfId="8" applyNumberFormat="1" applyFont="1" applyFill="1" applyBorder="1" applyAlignment="1">
      <alignment horizontal="left" vertical="top"/>
    </xf>
    <xf numFmtId="169" fontId="13" fillId="0" borderId="18" xfId="8" applyNumberFormat="1" applyFont="1" applyFill="1" applyBorder="1" applyAlignment="1">
      <alignment horizontal="left" vertical="top"/>
    </xf>
    <xf numFmtId="169" fontId="13" fillId="0" borderId="7" xfId="8" applyNumberFormat="1" applyFont="1" applyFill="1" applyBorder="1" applyAlignment="1">
      <alignment horizontal="left" vertical="top"/>
    </xf>
    <xf numFmtId="169" fontId="19" fillId="2" borderId="0" xfId="8" applyNumberFormat="1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wrapText="1"/>
    </xf>
    <xf numFmtId="0" fontId="11" fillId="0" borderId="0" xfId="0" applyFont="1" applyAlignment="1">
      <alignment horizontal="right" vertical="top"/>
    </xf>
    <xf numFmtId="169" fontId="19" fillId="0" borderId="0" xfId="8" applyNumberFormat="1" applyFont="1" applyBorder="1" applyAlignment="1">
      <alignment horizontal="center" vertical="top"/>
    </xf>
    <xf numFmtId="0" fontId="12" fillId="2" borderId="0" xfId="0" applyFont="1" applyFill="1" applyAlignment="1">
      <alignment horizontal="center" vertical="top"/>
    </xf>
    <xf numFmtId="0" fontId="15" fillId="0" borderId="0" xfId="0" applyFont="1" applyFill="1" applyAlignment="1">
      <alignment horizontal="right" vertical="top"/>
    </xf>
    <xf numFmtId="0" fontId="11" fillId="2" borderId="0" xfId="0" applyFont="1" applyFill="1" applyAlignment="1">
      <alignment vertical="top"/>
    </xf>
    <xf numFmtId="0" fontId="11" fillId="2" borderId="0" xfId="0" applyFont="1" applyFill="1" applyAlignment="1">
      <alignment horizontal="justify" vertical="top"/>
    </xf>
    <xf numFmtId="0" fontId="19" fillId="0" borderId="18" xfId="14" applyFont="1" applyBorder="1" applyAlignment="1">
      <alignment horizontal="center" vertical="top" wrapText="1"/>
    </xf>
    <xf numFmtId="169" fontId="19" fillId="0" borderId="0" xfId="8" applyNumberFormat="1" applyFont="1" applyBorder="1" applyAlignment="1">
      <alignment horizontal="center" vertical="top" wrapText="1"/>
    </xf>
    <xf numFmtId="0" fontId="20" fillId="0" borderId="0" xfId="0" applyFont="1" applyAlignment="1">
      <alignment vertical="top"/>
    </xf>
    <xf numFmtId="0" fontId="12" fillId="2" borderId="16" xfId="0" applyFont="1" applyFill="1" applyBorder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2" fontId="11" fillId="0" borderId="9" xfId="0" applyNumberFormat="1" applyFont="1" applyFill="1" applyBorder="1" applyAlignment="1">
      <alignment vertical="top" wrapText="1"/>
    </xf>
    <xf numFmtId="0" fontId="34" fillId="2" borderId="0" xfId="0" applyFont="1" applyFill="1" applyAlignment="1">
      <alignment horizontal="center" vertical="top" wrapText="1"/>
    </xf>
    <xf numFmtId="169" fontId="13" fillId="2" borderId="19" xfId="0" applyNumberFormat="1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left" vertical="top" wrapText="1"/>
    </xf>
    <xf numFmtId="0" fontId="11" fillId="2" borderId="10" xfId="0" applyFont="1" applyFill="1" applyBorder="1" applyAlignment="1">
      <alignment horizontal="center" vertical="top" wrapText="1"/>
    </xf>
    <xf numFmtId="0" fontId="11" fillId="2" borderId="10" xfId="0" applyFont="1" applyFill="1" applyBorder="1" applyAlignment="1">
      <alignment horizontal="center" vertical="center" wrapText="1"/>
    </xf>
    <xf numFmtId="0" fontId="19" fillId="2" borderId="18" xfId="25" applyFont="1" applyFill="1" applyBorder="1" applyAlignment="1">
      <alignment horizontal="center" vertical="top" wrapText="1"/>
    </xf>
    <xf numFmtId="0" fontId="24" fillId="2" borderId="18" xfId="0" applyFont="1" applyFill="1" applyBorder="1" applyAlignment="1">
      <alignment horizontal="left" vertical="center" wrapText="1"/>
    </xf>
    <xf numFmtId="0" fontId="16" fillId="2" borderId="18" xfId="0" applyFont="1" applyFill="1" applyBorder="1" applyAlignment="1">
      <alignment horizontal="left" vertical="center" wrapText="1"/>
    </xf>
    <xf numFmtId="0" fontId="19" fillId="0" borderId="18" xfId="0" applyFont="1" applyFill="1" applyBorder="1" applyAlignment="1">
      <alignment horizontal="left" vertical="center" wrapText="1"/>
    </xf>
    <xf numFmtId="169" fontId="11" fillId="0" borderId="18" xfId="8" applyNumberFormat="1" applyFont="1" applyBorder="1"/>
    <xf numFmtId="169" fontId="13" fillId="0" borderId="20" xfId="8" applyNumberFormat="1" applyFont="1" applyFill="1" applyBorder="1" applyAlignment="1">
      <alignment horizontal="left"/>
    </xf>
    <xf numFmtId="169" fontId="14" fillId="0" borderId="22" xfId="8" applyNumberFormat="1" applyFont="1" applyFill="1" applyBorder="1" applyAlignment="1">
      <alignment horizontal="left"/>
    </xf>
    <xf numFmtId="169" fontId="13" fillId="0" borderId="18" xfId="8" applyNumberFormat="1" applyFont="1" applyFill="1" applyBorder="1" applyAlignment="1">
      <alignment horizontal="left"/>
    </xf>
    <xf numFmtId="0" fontId="35" fillId="0" borderId="18" xfId="0" applyFont="1" applyBorder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1" fillId="0" borderId="18" xfId="0" applyFont="1" applyBorder="1" applyAlignment="1">
      <alignment horizontal="left" vertical="top" wrapText="1"/>
    </xf>
    <xf numFmtId="0" fontId="11" fillId="0" borderId="23" xfId="0" applyFont="1" applyFill="1" applyBorder="1" applyAlignment="1">
      <alignment horizontal="center" vertical="top" wrapText="1"/>
    </xf>
    <xf numFmtId="0" fontId="23" fillId="2" borderId="18" xfId="0" applyFont="1" applyFill="1" applyBorder="1" applyAlignment="1">
      <alignment horizontal="left" vertical="center" wrapText="1"/>
    </xf>
    <xf numFmtId="0" fontId="19" fillId="2" borderId="18" xfId="0" applyFont="1" applyFill="1" applyBorder="1" applyAlignment="1">
      <alignment vertical="center"/>
    </xf>
    <xf numFmtId="169" fontId="14" fillId="2" borderId="18" xfId="8" applyNumberFormat="1" applyFont="1" applyFill="1" applyBorder="1" applyAlignment="1">
      <alignment horizontal="center" vertical="center"/>
    </xf>
    <xf numFmtId="169" fontId="19" fillId="2" borderId="18" xfId="8" applyNumberFormat="1" applyFont="1" applyFill="1" applyBorder="1" applyAlignment="1">
      <alignment horizontal="center" vertical="center" wrapText="1"/>
    </xf>
    <xf numFmtId="168" fontId="14" fillId="2" borderId="18" xfId="17" applyNumberFormat="1" applyFont="1" applyFill="1" applyBorder="1" applyAlignment="1">
      <alignment horizontal="center" vertical="center"/>
    </xf>
    <xf numFmtId="168" fontId="19" fillId="2" borderId="18" xfId="14" applyNumberFormat="1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vertical="top" wrapText="1"/>
    </xf>
    <xf numFmtId="169" fontId="14" fillId="2" borderId="18" xfId="0" applyNumberFormat="1" applyFont="1" applyFill="1" applyBorder="1" applyAlignment="1">
      <alignment horizontal="left" vertical="center" wrapText="1"/>
    </xf>
    <xf numFmtId="0" fontId="11" fillId="0" borderId="23" xfId="0" applyFont="1" applyFill="1" applyBorder="1" applyAlignment="1">
      <alignment vertical="top" wrapText="1"/>
    </xf>
    <xf numFmtId="0" fontId="11" fillId="0" borderId="3" xfId="0" applyFont="1" applyFill="1" applyBorder="1" applyAlignment="1">
      <alignment vertical="top" wrapText="1"/>
    </xf>
    <xf numFmtId="0" fontId="11" fillId="0" borderId="23" xfId="0" applyFont="1" applyFill="1" applyBorder="1" applyAlignment="1">
      <alignment vertical="center" wrapText="1"/>
    </xf>
    <xf numFmtId="49" fontId="14" fillId="2" borderId="23" xfId="14" applyNumberFormat="1" applyFont="1" applyFill="1" applyBorder="1" applyAlignment="1">
      <alignment vertical="top" wrapText="1"/>
    </xf>
    <xf numFmtId="0" fontId="11" fillId="0" borderId="2" xfId="0" applyFont="1" applyFill="1" applyBorder="1" applyAlignment="1">
      <alignment vertical="center" wrapText="1"/>
    </xf>
    <xf numFmtId="49" fontId="14" fillId="2" borderId="2" xfId="14" applyNumberFormat="1" applyFont="1" applyFill="1" applyBorder="1" applyAlignment="1">
      <alignment vertical="top" wrapText="1"/>
    </xf>
    <xf numFmtId="0" fontId="11" fillId="0" borderId="3" xfId="0" applyFont="1" applyFill="1" applyBorder="1" applyAlignment="1">
      <alignment vertical="center" wrapText="1"/>
    </xf>
    <xf numFmtId="0" fontId="11" fillId="0" borderId="18" xfId="0" applyFont="1" applyFill="1" applyBorder="1" applyAlignment="1">
      <alignment vertical="top" wrapText="1"/>
    </xf>
    <xf numFmtId="0" fontId="14" fillId="2" borderId="18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left" vertical="top" wrapText="1"/>
    </xf>
    <xf numFmtId="0" fontId="11" fillId="0" borderId="18" xfId="0" applyFont="1" applyFill="1" applyBorder="1" applyAlignment="1">
      <alignment wrapText="1"/>
    </xf>
    <xf numFmtId="169" fontId="19" fillId="2" borderId="18" xfId="8" applyNumberFormat="1" applyFont="1" applyFill="1" applyBorder="1" applyAlignment="1">
      <alignment horizontal="center" vertical="center"/>
    </xf>
    <xf numFmtId="0" fontId="19" fillId="0" borderId="18" xfId="14" applyFont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left" vertical="top" wrapText="1"/>
    </xf>
    <xf numFmtId="0" fontId="13" fillId="0" borderId="18" xfId="0" applyFont="1" applyFill="1" applyBorder="1" applyAlignment="1">
      <alignment horizontal="left" vertical="top" wrapText="1"/>
    </xf>
    <xf numFmtId="0" fontId="11" fillId="0" borderId="20" xfId="0" applyFont="1" applyFill="1" applyBorder="1" applyAlignment="1">
      <alignment horizontal="center" vertical="top"/>
    </xf>
    <xf numFmtId="0" fontId="11" fillId="0" borderId="21" xfId="0" applyFont="1" applyFill="1" applyBorder="1" applyAlignment="1">
      <alignment horizontal="center" vertical="top"/>
    </xf>
    <xf numFmtId="0" fontId="35" fillId="2" borderId="2" xfId="14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11" fillId="2" borderId="9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top"/>
    </xf>
    <xf numFmtId="0" fontId="11" fillId="0" borderId="0" xfId="0" applyFont="1" applyAlignment="1">
      <alignment vertical="top"/>
    </xf>
    <xf numFmtId="0" fontId="26" fillId="0" borderId="0" xfId="0" applyFont="1" applyFill="1" applyBorder="1" applyAlignment="1">
      <alignment horizontal="center" vertical="top" wrapText="1"/>
    </xf>
    <xf numFmtId="0" fontId="27" fillId="2" borderId="0" xfId="0" applyFont="1" applyFill="1" applyAlignment="1">
      <alignment horizontal="center" vertical="top" wrapText="1"/>
    </xf>
    <xf numFmtId="0" fontId="14" fillId="2" borderId="0" xfId="0" applyFont="1" applyFill="1" applyAlignment="1">
      <alignment horizontal="left"/>
    </xf>
    <xf numFmtId="0" fontId="30" fillId="0" borderId="0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vertical="top"/>
    </xf>
    <xf numFmtId="0" fontId="53" fillId="0" borderId="18" xfId="0" applyFont="1" applyBorder="1" applyAlignment="1">
      <alignment horizontal="left" vertical="top" wrapText="1"/>
    </xf>
    <xf numFmtId="0" fontId="20" fillId="0" borderId="18" xfId="0" applyFont="1" applyBorder="1" applyAlignment="1">
      <alignment horizontal="left" vertical="top" wrapText="1"/>
    </xf>
    <xf numFmtId="0" fontId="16" fillId="0" borderId="18" xfId="0" applyFont="1" applyBorder="1" applyAlignment="1">
      <alignment horizontal="left" vertical="top" wrapText="1"/>
    </xf>
    <xf numFmtId="0" fontId="13" fillId="0" borderId="0" xfId="0" applyFont="1" applyFill="1" applyAlignment="1">
      <alignment vertical="top"/>
    </xf>
    <xf numFmtId="0" fontId="13" fillId="0" borderId="0" xfId="0" applyFont="1" applyAlignment="1">
      <alignment vertical="top"/>
    </xf>
    <xf numFmtId="0" fontId="13" fillId="0" borderId="0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9" fillId="0" borderId="22" xfId="0" applyFont="1" applyFill="1" applyBorder="1" applyAlignment="1">
      <alignment horizontal="left" vertical="top" wrapText="1"/>
    </xf>
    <xf numFmtId="169" fontId="19" fillId="2" borderId="22" xfId="8" applyNumberFormat="1" applyFont="1" applyFill="1" applyBorder="1" applyAlignment="1">
      <alignment horizontal="center" vertical="center"/>
    </xf>
    <xf numFmtId="0" fontId="11" fillId="0" borderId="18" xfId="0" applyFont="1" applyBorder="1" applyAlignment="1">
      <alignment horizontal="left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top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vertical="top" wrapText="1"/>
    </xf>
    <xf numFmtId="0" fontId="14" fillId="0" borderId="22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vertical="center" wrapText="1"/>
    </xf>
    <xf numFmtId="0" fontId="11" fillId="0" borderId="20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169" fontId="19" fillId="0" borderId="23" xfId="8" applyNumberFormat="1" applyFont="1" applyBorder="1" applyAlignment="1">
      <alignment horizontal="center" vertical="center"/>
    </xf>
    <xf numFmtId="169" fontId="19" fillId="0" borderId="2" xfId="8" applyNumberFormat="1" applyFont="1" applyBorder="1" applyAlignment="1">
      <alignment horizontal="center" vertical="center"/>
    </xf>
    <xf numFmtId="169" fontId="19" fillId="0" borderId="3" xfId="8" applyNumberFormat="1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0" fontId="14" fillId="0" borderId="14" xfId="0" applyFont="1" applyBorder="1" applyAlignment="1">
      <alignment horizontal="center" vertical="top" wrapText="1"/>
    </xf>
    <xf numFmtId="0" fontId="14" fillId="0" borderId="15" xfId="0" applyFont="1" applyBorder="1" applyAlignment="1">
      <alignment horizontal="center" vertical="top" wrapText="1"/>
    </xf>
    <xf numFmtId="169" fontId="19" fillId="0" borderId="23" xfId="8" applyNumberFormat="1" applyFont="1" applyBorder="1" applyAlignment="1">
      <alignment horizontal="center" vertical="center" wrapText="1"/>
    </xf>
    <xf numFmtId="169" fontId="19" fillId="0" borderId="2" xfId="8" applyNumberFormat="1" applyFont="1" applyBorder="1" applyAlignment="1">
      <alignment horizontal="center" vertical="center" wrapText="1"/>
    </xf>
    <xf numFmtId="169" fontId="19" fillId="0" borderId="3" xfId="8" applyNumberFormat="1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1" fillId="0" borderId="18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/>
    </xf>
    <xf numFmtId="0" fontId="13" fillId="0" borderId="5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11" fillId="0" borderId="10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169" fontId="19" fillId="0" borderId="10" xfId="8" applyNumberFormat="1" applyFont="1" applyBorder="1" applyAlignment="1">
      <alignment horizontal="center" vertical="top" wrapText="1"/>
    </xf>
    <xf numFmtId="169" fontId="19" fillId="0" borderId="2" xfId="8" applyNumberFormat="1" applyFont="1" applyBorder="1" applyAlignment="1">
      <alignment horizontal="center" vertical="top" wrapText="1"/>
    </xf>
    <xf numFmtId="169" fontId="19" fillId="0" borderId="3" xfId="8" applyNumberFormat="1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11" fillId="0" borderId="18" xfId="0" applyFont="1" applyFill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top"/>
    </xf>
    <xf numFmtId="0" fontId="35" fillId="0" borderId="2" xfId="0" applyFont="1" applyBorder="1" applyAlignment="1">
      <alignment horizontal="center" vertical="top"/>
    </xf>
    <xf numFmtId="0" fontId="35" fillId="0" borderId="3" xfId="0" applyFont="1" applyBorder="1" applyAlignment="1">
      <alignment horizontal="center" vertical="top"/>
    </xf>
    <xf numFmtId="0" fontId="11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11" fillId="2" borderId="6" xfId="0" applyFont="1" applyFill="1" applyBorder="1" applyAlignment="1">
      <alignment horizontal="center" vertical="top" wrapText="1"/>
    </xf>
    <xf numFmtId="0" fontId="11" fillId="2" borderId="7" xfId="0" applyFont="1" applyFill="1" applyBorder="1" applyAlignment="1">
      <alignment horizontal="center" vertical="top" wrapText="1"/>
    </xf>
    <xf numFmtId="0" fontId="11" fillId="2" borderId="8" xfId="0" applyFont="1" applyFill="1" applyBorder="1" applyAlignment="1">
      <alignment horizontal="center" vertical="top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14" fillId="2" borderId="18" xfId="14" applyNumberFormat="1" applyFont="1" applyFill="1" applyBorder="1" applyAlignment="1">
      <alignment horizontal="center" vertical="top" wrapText="1"/>
    </xf>
    <xf numFmtId="0" fontId="35" fillId="2" borderId="23" xfId="14" applyFont="1" applyFill="1" applyBorder="1" applyAlignment="1">
      <alignment horizontal="center" vertical="top" wrapText="1"/>
    </xf>
    <xf numFmtId="0" fontId="35" fillId="2" borderId="2" xfId="14" applyFont="1" applyFill="1" applyBorder="1" applyAlignment="1">
      <alignment horizontal="center" vertical="top" wrapText="1"/>
    </xf>
    <xf numFmtId="0" fontId="35" fillId="2" borderId="3" xfId="14" applyFont="1" applyFill="1" applyBorder="1" applyAlignment="1">
      <alignment horizontal="center" vertical="top" wrapText="1"/>
    </xf>
    <xf numFmtId="0" fontId="11" fillId="2" borderId="18" xfId="0" applyFont="1" applyFill="1" applyBorder="1" applyAlignment="1">
      <alignment horizontal="center" vertical="top" wrapText="1"/>
    </xf>
    <xf numFmtId="0" fontId="23" fillId="2" borderId="18" xfId="0" applyFont="1" applyFill="1" applyBorder="1" applyAlignment="1">
      <alignment horizontal="center" vertical="top" wrapText="1"/>
    </xf>
    <xf numFmtId="0" fontId="14" fillId="2" borderId="18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28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19" fillId="0" borderId="20" xfId="0" applyFont="1" applyFill="1" applyBorder="1" applyAlignment="1">
      <alignment horizontal="left" vertical="top" wrapText="1"/>
    </xf>
    <xf numFmtId="0" fontId="19" fillId="0" borderId="21" xfId="0" applyFont="1" applyFill="1" applyBorder="1" applyAlignment="1">
      <alignment horizontal="left" vertical="top" wrapText="1"/>
    </xf>
    <xf numFmtId="0" fontId="19" fillId="0" borderId="23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/>
    </xf>
    <xf numFmtId="37" fontId="19" fillId="0" borderId="20" xfId="8" applyNumberFormat="1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left" vertical="top"/>
    </xf>
    <xf numFmtId="0" fontId="12" fillId="2" borderId="0" xfId="0" applyFont="1" applyFill="1" applyAlignment="1">
      <alignment horizontal="center" vertical="top" wrapText="1"/>
    </xf>
    <xf numFmtId="0" fontId="11" fillId="0" borderId="0" xfId="0" applyFont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1" fillId="0" borderId="0" xfId="0" applyFont="1" applyAlignment="1">
      <alignment vertical="top"/>
    </xf>
    <xf numFmtId="0" fontId="26" fillId="0" borderId="0" xfId="0" applyFont="1" applyFill="1" applyBorder="1" applyAlignment="1">
      <alignment horizontal="center" vertical="top" wrapText="1"/>
    </xf>
    <xf numFmtId="0" fontId="27" fillId="2" borderId="0" xfId="0" applyFont="1" applyFill="1" applyAlignment="1">
      <alignment horizontal="center" vertical="top" wrapText="1"/>
    </xf>
    <xf numFmtId="0" fontId="27" fillId="0" borderId="0" xfId="0" applyFont="1" applyAlignment="1">
      <alignment horizontal="center" vertical="top" wrapText="1"/>
    </xf>
    <xf numFmtId="37" fontId="19" fillId="0" borderId="22" xfId="8" applyNumberFormat="1" applyFont="1" applyBorder="1" applyAlignment="1">
      <alignment horizontal="center" vertical="center" wrapText="1"/>
    </xf>
    <xf numFmtId="37" fontId="19" fillId="0" borderId="21" xfId="8" applyNumberFormat="1" applyFont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top" wrapText="1"/>
    </xf>
    <xf numFmtId="0" fontId="11" fillId="0" borderId="21" xfId="0" applyFont="1" applyFill="1" applyBorder="1" applyAlignment="1">
      <alignment horizontal="center" vertical="top" wrapText="1"/>
    </xf>
    <xf numFmtId="37" fontId="19" fillId="0" borderId="18" xfId="8" applyNumberFormat="1" applyFont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left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left"/>
    </xf>
    <xf numFmtId="0" fontId="13" fillId="2" borderId="0" xfId="0" applyFont="1" applyFill="1" applyAlignment="1">
      <alignment horizontal="center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</cellXfs>
  <cellStyles count="83">
    <cellStyle name="20% - Accent1 2" xfId="32"/>
    <cellStyle name="20% - Accent2 2" xfId="33"/>
    <cellStyle name="20% - Accent3 2" xfId="34"/>
    <cellStyle name="20% - Accent4 2" xfId="35"/>
    <cellStyle name="20% - Accent5 2" xfId="36"/>
    <cellStyle name="20% - Accent6 2" xfId="37"/>
    <cellStyle name="40% - Accent1 2" xfId="38"/>
    <cellStyle name="40% - Accent2 2" xfId="39"/>
    <cellStyle name="40% - Accent3 2" xfId="40"/>
    <cellStyle name="40% - Accent4 2" xfId="41"/>
    <cellStyle name="40% - Accent5 2" xfId="42"/>
    <cellStyle name="40% - Accent6 2" xfId="43"/>
    <cellStyle name="60% - Accent1 2" xfId="44"/>
    <cellStyle name="60% - Accent2 2" xfId="45"/>
    <cellStyle name="60% - Accent3 2" xfId="46"/>
    <cellStyle name="60% - Accent4 2" xfId="47"/>
    <cellStyle name="60% - Accent5 2" xfId="48"/>
    <cellStyle name="60% - Accent6 2" xfId="49"/>
    <cellStyle name="Accent1 2" xfId="50"/>
    <cellStyle name="Accent2 2" xfId="51"/>
    <cellStyle name="Accent3 2" xfId="52"/>
    <cellStyle name="Accent4 2" xfId="53"/>
    <cellStyle name="Accent5 2" xfId="54"/>
    <cellStyle name="Accent6 2" xfId="55"/>
    <cellStyle name="Bad 2" xfId="56"/>
    <cellStyle name="Calculation 2" xfId="57"/>
    <cellStyle name="Check Cell 2" xfId="58"/>
    <cellStyle name="Comma 2" xfId="10"/>
    <cellStyle name="Comma 2 2" xfId="72"/>
    <cellStyle name="Comma 3" xfId="18"/>
    <cellStyle name="Comma 3 2" xfId="78"/>
    <cellStyle name="Comma 3 3" xfId="82"/>
    <cellStyle name="Comma 4" xfId="26"/>
    <cellStyle name="Explanatory Text 2" xfId="59"/>
    <cellStyle name="Good 2" xfId="60"/>
    <cellStyle name="Heading 1 2" xfId="61"/>
    <cellStyle name="Heading 2 2" xfId="62"/>
    <cellStyle name="Heading 3 2" xfId="63"/>
    <cellStyle name="Heading 4 2" xfId="64"/>
    <cellStyle name="Input 2" xfId="65"/>
    <cellStyle name="Linked Cell 2" xfId="66"/>
    <cellStyle name="Neutral 2" xfId="67"/>
    <cellStyle name="Normal 10" xfId="4"/>
    <cellStyle name="Normal 10 2" xfId="24"/>
    <cellStyle name="Normal 11" xfId="25"/>
    <cellStyle name="Normal 2" xfId="1"/>
    <cellStyle name="Normal 2 2" xfId="12"/>
    <cellStyle name="Normal 2 2 2" xfId="30"/>
    <cellStyle name="Normal 2_MOLSI 2009-2011 MTEF Axjusak 3_new_Final" xfId="73"/>
    <cellStyle name="Normal 3" xfId="3"/>
    <cellStyle name="Normal 4" xfId="5"/>
    <cellStyle name="Normal 4 2" xfId="28"/>
    <cellStyle name="Normal 5" xfId="9"/>
    <cellStyle name="Normal 5 2" xfId="19"/>
    <cellStyle name="Normal 6" xfId="11"/>
    <cellStyle name="Normal 6 2" xfId="22"/>
    <cellStyle name="Normal 6 3" xfId="75"/>
    <cellStyle name="Normal 6 4" xfId="79"/>
    <cellStyle name="Normal 7" xfId="13"/>
    <cellStyle name="Normal 7 2" xfId="76"/>
    <cellStyle name="Normal 7 3" xfId="80"/>
    <cellStyle name="Normal 8" xfId="14"/>
    <cellStyle name="Normal 8 2" xfId="23"/>
    <cellStyle name="Normal 9" xfId="16"/>
    <cellStyle name="Normal 9 2" xfId="77"/>
    <cellStyle name="Normal 9 3" xfId="81"/>
    <cellStyle name="Output 2" xfId="68"/>
    <cellStyle name="Percent 2" xfId="2"/>
    <cellStyle name="Percent 2 2" xfId="74"/>
    <cellStyle name="SN_241" xfId="15"/>
    <cellStyle name="SN_b" xfId="17"/>
    <cellStyle name="Style 1" xfId="27"/>
    <cellStyle name="Title 2" xfId="69"/>
    <cellStyle name="Total 2" xfId="70"/>
    <cellStyle name="Warning Text 2" xfId="71"/>
    <cellStyle name="Обычный" xfId="0" builtinId="0"/>
    <cellStyle name="Обычный 2" xfId="6"/>
    <cellStyle name="Обычный 2 2" xfId="20"/>
    <cellStyle name="Примечание" xfId="31" builtinId="10" customBuiltin="1"/>
    <cellStyle name="Финансовый" xfId="8" builtinId="3"/>
    <cellStyle name="Финансовый 2" xfId="21"/>
    <cellStyle name="Финансовый 2 2" xfId="29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H50"/>
  <sheetViews>
    <sheetView topLeftCell="A11" workbookViewId="0">
      <selection activeCell="C26" sqref="C26"/>
    </sheetView>
  </sheetViews>
  <sheetFormatPr defaultColWidth="9.140625" defaultRowHeight="13.5"/>
  <cols>
    <col min="1" max="1" width="10.42578125" style="112" customWidth="1"/>
    <col min="2" max="2" width="19.85546875" style="112" customWidth="1"/>
    <col min="3" max="3" width="66.42578125" style="112" customWidth="1"/>
    <col min="4" max="4" width="19.42578125" style="112" customWidth="1"/>
    <col min="5" max="5" width="18.140625" style="112" customWidth="1"/>
    <col min="6" max="6" width="20" style="35" customWidth="1"/>
    <col min="7" max="7" width="9.140625" style="112"/>
    <col min="8" max="8" width="49.85546875" style="112" customWidth="1"/>
    <col min="9" max="16384" width="9.140625" style="112"/>
  </cols>
  <sheetData>
    <row r="1" spans="1:6" ht="16.5" customHeight="1">
      <c r="F1" s="35" t="s">
        <v>117</v>
      </c>
    </row>
    <row r="2" spans="1:6" ht="16.5" customHeight="1">
      <c r="E2" s="36" t="s">
        <v>81</v>
      </c>
      <c r="F2" s="37"/>
    </row>
    <row r="3" spans="1:6" ht="16.5" customHeight="1">
      <c r="E3" s="36"/>
      <c r="F3" s="36" t="s">
        <v>82</v>
      </c>
    </row>
    <row r="5" spans="1:6" ht="60" customHeight="1">
      <c r="A5" s="145" t="s">
        <v>76</v>
      </c>
      <c r="B5" s="145"/>
      <c r="C5" s="145"/>
      <c r="D5" s="145"/>
      <c r="E5" s="145"/>
      <c r="F5" s="145"/>
    </row>
    <row r="7" spans="1:6" ht="19.5" customHeight="1">
      <c r="F7" s="38" t="s">
        <v>31</v>
      </c>
    </row>
    <row r="8" spans="1:6" s="71" customFormat="1" ht="33" customHeight="1">
      <c r="A8" s="161" t="s">
        <v>12</v>
      </c>
      <c r="B8" s="161"/>
      <c r="C8" s="161" t="s">
        <v>13</v>
      </c>
      <c r="D8" s="159" t="s">
        <v>123</v>
      </c>
      <c r="E8" s="159"/>
      <c r="F8" s="160"/>
    </row>
    <row r="9" spans="1:6" s="71" customFormat="1" ht="37.5" customHeight="1">
      <c r="A9" s="111" t="s">
        <v>15</v>
      </c>
      <c r="B9" s="111" t="s">
        <v>16</v>
      </c>
      <c r="C9" s="161"/>
      <c r="D9" s="26" t="s">
        <v>68</v>
      </c>
      <c r="E9" s="26" t="s">
        <v>69</v>
      </c>
      <c r="F9" s="26" t="s">
        <v>10</v>
      </c>
    </row>
    <row r="10" spans="1:6" s="71" customFormat="1" ht="19.5" customHeight="1">
      <c r="A10" s="20"/>
      <c r="B10" s="162" t="s">
        <v>54</v>
      </c>
      <c r="C10" s="163"/>
      <c r="D10" s="58">
        <f>D31</f>
        <v>0</v>
      </c>
      <c r="E10" s="58">
        <f t="shared" ref="E10:F10" si="0">E31</f>
        <v>0</v>
      </c>
      <c r="F10" s="58">
        <f t="shared" si="0"/>
        <v>0</v>
      </c>
    </row>
    <row r="11" spans="1:6" s="71" customFormat="1" ht="19.5" customHeight="1">
      <c r="A11" s="66"/>
      <c r="B11" s="67" t="s">
        <v>83</v>
      </c>
      <c r="C11" s="68"/>
      <c r="D11" s="69">
        <f>+D12</f>
        <v>0</v>
      </c>
      <c r="E11" s="69">
        <f>+E12</f>
        <v>0</v>
      </c>
      <c r="F11" s="69">
        <f>+F12</f>
        <v>0</v>
      </c>
    </row>
    <row r="12" spans="1:6" s="71" customFormat="1">
      <c r="A12" s="144">
        <v>1224</v>
      </c>
      <c r="B12" s="147"/>
      <c r="C12" s="115" t="s">
        <v>23</v>
      </c>
      <c r="D12" s="141">
        <f>+D25+D19</f>
        <v>0</v>
      </c>
      <c r="E12" s="141">
        <f t="shared" ref="E12:F12" si="1">+E25+E19</f>
        <v>0</v>
      </c>
      <c r="F12" s="141">
        <f t="shared" si="1"/>
        <v>0</v>
      </c>
    </row>
    <row r="13" spans="1:6" s="71" customFormat="1" ht="27">
      <c r="A13" s="145"/>
      <c r="B13" s="147"/>
      <c r="C13" s="72" t="s">
        <v>84</v>
      </c>
      <c r="D13" s="142"/>
      <c r="E13" s="142"/>
      <c r="F13" s="142"/>
    </row>
    <row r="14" spans="1:6" s="71" customFormat="1">
      <c r="A14" s="145"/>
      <c r="B14" s="147"/>
      <c r="C14" s="115" t="s">
        <v>24</v>
      </c>
      <c r="D14" s="142"/>
      <c r="E14" s="142"/>
      <c r="F14" s="142"/>
    </row>
    <row r="15" spans="1:6" s="71" customFormat="1" ht="29.25" customHeight="1">
      <c r="A15" s="145"/>
      <c r="B15" s="147"/>
      <c r="C15" s="72" t="s">
        <v>85</v>
      </c>
      <c r="D15" s="142"/>
      <c r="E15" s="142"/>
      <c r="F15" s="142"/>
    </row>
    <row r="16" spans="1:6" s="71" customFormat="1">
      <c r="A16" s="145"/>
      <c r="B16" s="147"/>
      <c r="C16" s="115" t="s">
        <v>25</v>
      </c>
      <c r="D16" s="142"/>
      <c r="E16" s="142"/>
      <c r="F16" s="142"/>
    </row>
    <row r="17" spans="1:6" s="71" customFormat="1" ht="29.25" customHeight="1">
      <c r="A17" s="146"/>
      <c r="B17" s="147"/>
      <c r="C17" s="72" t="s">
        <v>86</v>
      </c>
      <c r="D17" s="143"/>
      <c r="E17" s="143"/>
      <c r="F17" s="143"/>
    </row>
    <row r="18" spans="1:6" s="71" customFormat="1" ht="14.25">
      <c r="A18" s="118"/>
      <c r="B18" s="119"/>
      <c r="C18" s="129" t="s">
        <v>17</v>
      </c>
      <c r="D18" s="130"/>
      <c r="E18" s="130"/>
      <c r="F18" s="131"/>
    </row>
    <row r="19" spans="1:6" s="71" customFormat="1">
      <c r="A19" s="135"/>
      <c r="B19" s="138">
        <v>11005</v>
      </c>
      <c r="C19" s="115" t="s">
        <v>26</v>
      </c>
      <c r="D19" s="132">
        <v>3500000</v>
      </c>
      <c r="E19" s="132">
        <v>3500000</v>
      </c>
      <c r="F19" s="132">
        <v>3500000</v>
      </c>
    </row>
    <row r="20" spans="1:6" s="71" customFormat="1" ht="27">
      <c r="A20" s="136"/>
      <c r="B20" s="139"/>
      <c r="C20" s="72" t="s">
        <v>116</v>
      </c>
      <c r="D20" s="133"/>
      <c r="E20" s="133"/>
      <c r="F20" s="133"/>
    </row>
    <row r="21" spans="1:6" s="71" customFormat="1">
      <c r="A21" s="136"/>
      <c r="B21" s="139"/>
      <c r="C21" s="115" t="s">
        <v>27</v>
      </c>
      <c r="D21" s="133"/>
      <c r="E21" s="133"/>
      <c r="F21" s="133"/>
    </row>
    <row r="22" spans="1:6" s="71" customFormat="1" ht="40.5">
      <c r="A22" s="136"/>
      <c r="B22" s="139"/>
      <c r="C22" s="72" t="s">
        <v>115</v>
      </c>
      <c r="D22" s="133"/>
      <c r="E22" s="133"/>
      <c r="F22" s="133"/>
    </row>
    <row r="23" spans="1:6" s="71" customFormat="1">
      <c r="A23" s="136"/>
      <c r="B23" s="139"/>
      <c r="C23" s="115" t="s">
        <v>28</v>
      </c>
      <c r="D23" s="133"/>
      <c r="E23" s="133"/>
      <c r="F23" s="133"/>
    </row>
    <row r="24" spans="1:6" s="71" customFormat="1">
      <c r="A24" s="137"/>
      <c r="B24" s="140"/>
      <c r="C24" s="72" t="s">
        <v>29</v>
      </c>
      <c r="D24" s="134"/>
      <c r="E24" s="134"/>
      <c r="F24" s="134"/>
    </row>
    <row r="25" spans="1:6" s="71" customFormat="1">
      <c r="A25" s="135"/>
      <c r="B25" s="138">
        <v>12001</v>
      </c>
      <c r="C25" s="115" t="s">
        <v>26</v>
      </c>
      <c r="D25" s="141">
        <v>-3500000</v>
      </c>
      <c r="E25" s="141">
        <v>-3500000</v>
      </c>
      <c r="F25" s="141">
        <v>-3500000</v>
      </c>
    </row>
    <row r="26" spans="1:6" s="71" customFormat="1" ht="27">
      <c r="A26" s="136"/>
      <c r="B26" s="139"/>
      <c r="C26" s="72" t="s">
        <v>87</v>
      </c>
      <c r="D26" s="142"/>
      <c r="E26" s="142"/>
      <c r="F26" s="142"/>
    </row>
    <row r="27" spans="1:6" s="71" customFormat="1">
      <c r="A27" s="136"/>
      <c r="B27" s="139"/>
      <c r="C27" s="115" t="s">
        <v>27</v>
      </c>
      <c r="D27" s="142"/>
      <c r="E27" s="142"/>
      <c r="F27" s="142"/>
    </row>
    <row r="28" spans="1:6" s="71" customFormat="1" ht="27">
      <c r="A28" s="136"/>
      <c r="B28" s="139"/>
      <c r="C28" s="122" t="s">
        <v>88</v>
      </c>
      <c r="D28" s="142"/>
      <c r="E28" s="142"/>
      <c r="F28" s="142"/>
    </row>
    <row r="29" spans="1:6" s="71" customFormat="1">
      <c r="A29" s="136"/>
      <c r="B29" s="139"/>
      <c r="C29" s="115" t="s">
        <v>28</v>
      </c>
      <c r="D29" s="142"/>
      <c r="E29" s="142"/>
      <c r="F29" s="142"/>
    </row>
    <row r="30" spans="1:6" s="71" customFormat="1">
      <c r="A30" s="137"/>
      <c r="B30" s="140"/>
      <c r="C30" s="72" t="s">
        <v>78</v>
      </c>
      <c r="D30" s="143"/>
      <c r="E30" s="143"/>
      <c r="F30" s="143"/>
    </row>
    <row r="31" spans="1:6" s="71" customFormat="1" ht="14.25">
      <c r="A31" s="39"/>
      <c r="B31" s="40" t="s">
        <v>53</v>
      </c>
      <c r="C31" s="42"/>
      <c r="D31" s="41">
        <f>+D32</f>
        <v>0</v>
      </c>
      <c r="E31" s="41">
        <f>+E32</f>
        <v>0</v>
      </c>
      <c r="F31" s="41">
        <f>+F32</f>
        <v>0</v>
      </c>
    </row>
    <row r="32" spans="1:6" s="71" customFormat="1">
      <c r="A32" s="153" t="s">
        <v>45</v>
      </c>
      <c r="B32" s="153"/>
      <c r="C32" s="115" t="s">
        <v>23</v>
      </c>
      <c r="D32" s="156">
        <f>D39+D45</f>
        <v>0</v>
      </c>
      <c r="E32" s="156">
        <f>E39+E45</f>
        <v>0</v>
      </c>
      <c r="F32" s="156">
        <f>F39+F45</f>
        <v>0</v>
      </c>
    </row>
    <row r="33" spans="1:8" s="71" customFormat="1">
      <c r="A33" s="154"/>
      <c r="B33" s="154"/>
      <c r="C33" s="72" t="s">
        <v>43</v>
      </c>
      <c r="D33" s="157"/>
      <c r="E33" s="157"/>
      <c r="F33" s="157"/>
    </row>
    <row r="34" spans="1:8" s="71" customFormat="1">
      <c r="A34" s="154"/>
      <c r="B34" s="154"/>
      <c r="C34" s="115" t="s">
        <v>24</v>
      </c>
      <c r="D34" s="157"/>
      <c r="E34" s="157"/>
      <c r="F34" s="157"/>
    </row>
    <row r="35" spans="1:8" s="71" customFormat="1" ht="27">
      <c r="A35" s="154"/>
      <c r="B35" s="154"/>
      <c r="C35" s="72" t="s">
        <v>50</v>
      </c>
      <c r="D35" s="157"/>
      <c r="E35" s="157"/>
      <c r="F35" s="157"/>
    </row>
    <row r="36" spans="1:8" s="71" customFormat="1">
      <c r="A36" s="154"/>
      <c r="B36" s="154"/>
      <c r="C36" s="115" t="s">
        <v>25</v>
      </c>
      <c r="D36" s="157"/>
      <c r="E36" s="157"/>
      <c r="F36" s="157"/>
    </row>
    <row r="37" spans="1:8" s="71" customFormat="1" ht="27">
      <c r="A37" s="155"/>
      <c r="B37" s="155"/>
      <c r="C37" s="72" t="s">
        <v>51</v>
      </c>
      <c r="D37" s="158"/>
      <c r="E37" s="158"/>
      <c r="F37" s="158"/>
    </row>
    <row r="38" spans="1:8" ht="14.25">
      <c r="A38" s="148"/>
      <c r="B38" s="149"/>
      <c r="C38" s="150" t="s">
        <v>17</v>
      </c>
      <c r="D38" s="151"/>
      <c r="E38" s="151"/>
      <c r="F38" s="152"/>
    </row>
    <row r="39" spans="1:8" s="71" customFormat="1">
      <c r="A39" s="32"/>
      <c r="B39" s="153" t="s">
        <v>46</v>
      </c>
      <c r="C39" s="115" t="s">
        <v>26</v>
      </c>
      <c r="D39" s="132">
        <v>3500000</v>
      </c>
      <c r="E39" s="132">
        <v>3500000</v>
      </c>
      <c r="F39" s="132">
        <v>3500000</v>
      </c>
    </row>
    <row r="40" spans="1:8" s="71" customFormat="1">
      <c r="A40" s="81"/>
      <c r="B40" s="154"/>
      <c r="C40" s="72" t="s">
        <v>43</v>
      </c>
      <c r="D40" s="133"/>
      <c r="E40" s="133"/>
      <c r="F40" s="133"/>
    </row>
    <row r="41" spans="1:8" s="71" customFormat="1">
      <c r="A41" s="81"/>
      <c r="B41" s="154"/>
      <c r="C41" s="115" t="s">
        <v>27</v>
      </c>
      <c r="D41" s="133"/>
      <c r="E41" s="133"/>
      <c r="F41" s="133"/>
    </row>
    <row r="42" spans="1:8" s="71" customFormat="1" ht="54">
      <c r="A42" s="81"/>
      <c r="B42" s="154"/>
      <c r="C42" s="72" t="s">
        <v>52</v>
      </c>
      <c r="D42" s="133"/>
      <c r="E42" s="133"/>
      <c r="F42" s="133"/>
      <c r="H42" s="21"/>
    </row>
    <row r="43" spans="1:8" s="71" customFormat="1">
      <c r="A43" s="81"/>
      <c r="B43" s="154"/>
      <c r="C43" s="115" t="s">
        <v>28</v>
      </c>
      <c r="D43" s="133"/>
      <c r="E43" s="133"/>
      <c r="F43" s="133"/>
    </row>
    <row r="44" spans="1:8" s="71" customFormat="1">
      <c r="A44" s="84"/>
      <c r="B44" s="155"/>
      <c r="C44" s="72" t="s">
        <v>29</v>
      </c>
      <c r="D44" s="134"/>
      <c r="E44" s="134"/>
      <c r="F44" s="134"/>
    </row>
    <row r="45" spans="1:8" s="71" customFormat="1">
      <c r="A45" s="32"/>
      <c r="B45" s="153" t="s">
        <v>46</v>
      </c>
      <c r="C45" s="115" t="s">
        <v>26</v>
      </c>
      <c r="D45" s="141">
        <v>-3500000</v>
      </c>
      <c r="E45" s="141">
        <v>-3500000</v>
      </c>
      <c r="F45" s="141">
        <v>-3500000</v>
      </c>
    </row>
    <row r="46" spans="1:8" s="71" customFormat="1">
      <c r="A46" s="81"/>
      <c r="B46" s="154"/>
      <c r="C46" s="72" t="s">
        <v>43</v>
      </c>
      <c r="D46" s="142"/>
      <c r="E46" s="142"/>
      <c r="F46" s="142"/>
    </row>
    <row r="47" spans="1:8" s="71" customFormat="1">
      <c r="A47" s="81"/>
      <c r="B47" s="154"/>
      <c r="C47" s="115" t="s">
        <v>27</v>
      </c>
      <c r="D47" s="142"/>
      <c r="E47" s="142"/>
      <c r="F47" s="142"/>
    </row>
    <row r="48" spans="1:8" s="71" customFormat="1" ht="54">
      <c r="A48" s="81"/>
      <c r="B48" s="154"/>
      <c r="C48" s="72" t="s">
        <v>52</v>
      </c>
      <c r="D48" s="142"/>
      <c r="E48" s="142"/>
      <c r="F48" s="142"/>
      <c r="H48" s="21"/>
    </row>
    <row r="49" spans="1:6" s="71" customFormat="1">
      <c r="A49" s="81"/>
      <c r="B49" s="154"/>
      <c r="C49" s="115" t="s">
        <v>28</v>
      </c>
      <c r="D49" s="142"/>
      <c r="E49" s="142"/>
      <c r="F49" s="142"/>
    </row>
    <row r="50" spans="1:6" s="71" customFormat="1">
      <c r="A50" s="84"/>
      <c r="B50" s="155"/>
      <c r="C50" s="72" t="s">
        <v>29</v>
      </c>
      <c r="D50" s="143"/>
      <c r="E50" s="143"/>
      <c r="F50" s="143"/>
    </row>
  </sheetData>
  <mergeCells count="36">
    <mergeCell ref="D8:F8"/>
    <mergeCell ref="A5:F5"/>
    <mergeCell ref="A8:B8"/>
    <mergeCell ref="C8:C9"/>
    <mergeCell ref="B10:C10"/>
    <mergeCell ref="A32:A37"/>
    <mergeCell ref="B39:B44"/>
    <mergeCell ref="B32:B37"/>
    <mergeCell ref="F32:F37"/>
    <mergeCell ref="D32:D37"/>
    <mergeCell ref="E32:E37"/>
    <mergeCell ref="E39:E44"/>
    <mergeCell ref="D39:D44"/>
    <mergeCell ref="F45:F50"/>
    <mergeCell ref="A38:B38"/>
    <mergeCell ref="C38:F38"/>
    <mergeCell ref="B45:B50"/>
    <mergeCell ref="D45:D50"/>
    <mergeCell ref="E45:E50"/>
    <mergeCell ref="F39:F44"/>
    <mergeCell ref="A12:A17"/>
    <mergeCell ref="B12:B17"/>
    <mergeCell ref="D12:D17"/>
    <mergeCell ref="E12:E17"/>
    <mergeCell ref="F12:F17"/>
    <mergeCell ref="A25:A30"/>
    <mergeCell ref="B25:B30"/>
    <mergeCell ref="D25:D30"/>
    <mergeCell ref="E25:E30"/>
    <mergeCell ref="F25:F30"/>
    <mergeCell ref="C18:F18"/>
    <mergeCell ref="D19:D24"/>
    <mergeCell ref="E19:E24"/>
    <mergeCell ref="F19:F24"/>
    <mergeCell ref="A19:A24"/>
    <mergeCell ref="B19:B24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I62"/>
  <sheetViews>
    <sheetView topLeftCell="A18" workbookViewId="0">
      <selection activeCell="F18" sqref="F18"/>
    </sheetView>
  </sheetViews>
  <sheetFormatPr defaultColWidth="9.140625" defaultRowHeight="13.5"/>
  <cols>
    <col min="1" max="1" width="6.85546875" style="5" customWidth="1"/>
    <col min="2" max="2" width="10.140625" style="5" customWidth="1"/>
    <col min="3" max="3" width="6.7109375" style="5" customWidth="1"/>
    <col min="4" max="4" width="9.28515625" style="5" customWidth="1"/>
    <col min="5" max="5" width="13.28515625" style="5" customWidth="1"/>
    <col min="6" max="6" width="65.85546875" style="5" customWidth="1"/>
    <col min="7" max="7" width="19.5703125" style="5" customWidth="1"/>
    <col min="8" max="8" width="18.5703125" style="5" customWidth="1"/>
    <col min="9" max="9" width="19.140625" style="5" customWidth="1"/>
    <col min="10" max="11" width="9.140625" style="5"/>
    <col min="12" max="12" width="9.85546875" style="5" bestFit="1" customWidth="1"/>
    <col min="13" max="16384" width="9.140625" style="5"/>
  </cols>
  <sheetData>
    <row r="1" spans="1:9" ht="18" customHeight="1">
      <c r="F1" s="101"/>
      <c r="G1" s="101"/>
      <c r="H1" s="101"/>
      <c r="I1" s="101" t="s">
        <v>118</v>
      </c>
    </row>
    <row r="2" spans="1:9" ht="18" customHeight="1">
      <c r="F2" s="168" t="s">
        <v>67</v>
      </c>
      <c r="G2" s="168"/>
      <c r="H2" s="168"/>
      <c r="I2" s="168"/>
    </row>
    <row r="3" spans="1:9" ht="18" customHeight="1">
      <c r="F3" s="168" t="s">
        <v>8</v>
      </c>
      <c r="G3" s="168"/>
      <c r="H3" s="168"/>
      <c r="I3" s="168"/>
    </row>
    <row r="6" spans="1:9" ht="39.75" customHeight="1">
      <c r="A6" s="169" t="s">
        <v>71</v>
      </c>
      <c r="B6" s="169"/>
      <c r="C6" s="169"/>
      <c r="D6" s="169"/>
      <c r="E6" s="169"/>
      <c r="F6" s="169"/>
      <c r="G6" s="169"/>
      <c r="H6" s="169"/>
      <c r="I6" s="169"/>
    </row>
    <row r="8" spans="1:9">
      <c r="I8" s="101" t="s">
        <v>31</v>
      </c>
    </row>
    <row r="9" spans="1:9" s="59" customFormat="1" ht="60" customHeight="1">
      <c r="A9" s="170" t="s">
        <v>32</v>
      </c>
      <c r="B9" s="171"/>
      <c r="C9" s="172"/>
      <c r="D9" s="173" t="s">
        <v>12</v>
      </c>
      <c r="E9" s="173"/>
      <c r="F9" s="173" t="s">
        <v>37</v>
      </c>
      <c r="G9" s="174" t="s">
        <v>123</v>
      </c>
      <c r="H9" s="174"/>
      <c r="I9" s="175"/>
    </row>
    <row r="10" spans="1:9" s="59" customFormat="1" ht="40.5">
      <c r="A10" s="60" t="s">
        <v>33</v>
      </c>
      <c r="B10" s="61" t="s">
        <v>34</v>
      </c>
      <c r="C10" s="60" t="s">
        <v>35</v>
      </c>
      <c r="D10" s="103" t="s">
        <v>15</v>
      </c>
      <c r="E10" s="103" t="s">
        <v>16</v>
      </c>
      <c r="F10" s="173"/>
      <c r="G10" s="62" t="s">
        <v>68</v>
      </c>
      <c r="H10" s="62" t="s">
        <v>69</v>
      </c>
      <c r="I10" s="62" t="s">
        <v>10</v>
      </c>
    </row>
    <row r="11" spans="1:9" s="59" customFormat="1" ht="16.5">
      <c r="A11" s="73"/>
      <c r="B11" s="85"/>
      <c r="C11" s="83"/>
      <c r="D11" s="176"/>
      <c r="E11" s="176"/>
      <c r="F11" s="80" t="s">
        <v>65</v>
      </c>
      <c r="G11" s="76">
        <f>+G12</f>
        <v>0</v>
      </c>
      <c r="H11" s="76">
        <f t="shared" ref="H11:I11" si="0">+H12</f>
        <v>0</v>
      </c>
      <c r="I11" s="76">
        <f t="shared" si="0"/>
        <v>0</v>
      </c>
    </row>
    <row r="12" spans="1:9" s="59" customFormat="1" ht="14.25">
      <c r="A12" s="86" t="s">
        <v>89</v>
      </c>
      <c r="B12" s="87"/>
      <c r="C12" s="81"/>
      <c r="D12" s="177"/>
      <c r="E12" s="177"/>
      <c r="F12" s="91" t="s">
        <v>90</v>
      </c>
      <c r="G12" s="76">
        <f>G14</f>
        <v>0</v>
      </c>
      <c r="H12" s="76">
        <f>H14</f>
        <v>0</v>
      </c>
      <c r="I12" s="76">
        <f>I14</f>
        <v>0</v>
      </c>
    </row>
    <row r="13" spans="1:9" s="59" customFormat="1" ht="14.25">
      <c r="A13" s="88"/>
      <c r="B13" s="89"/>
      <c r="C13" s="81"/>
      <c r="D13" s="177"/>
      <c r="E13" s="177"/>
      <c r="F13" s="74" t="s">
        <v>18</v>
      </c>
      <c r="G13" s="74"/>
      <c r="H13" s="74"/>
      <c r="I13" s="77"/>
    </row>
    <row r="14" spans="1:9" s="59" customFormat="1" ht="28.5">
      <c r="A14" s="88"/>
      <c r="B14" s="86" t="s">
        <v>91</v>
      </c>
      <c r="C14" s="81"/>
      <c r="D14" s="100"/>
      <c r="E14" s="165"/>
      <c r="F14" s="91" t="s">
        <v>92</v>
      </c>
      <c r="G14" s="76">
        <f>+G16</f>
        <v>0</v>
      </c>
      <c r="H14" s="76">
        <f>+H16</f>
        <v>0</v>
      </c>
      <c r="I14" s="76">
        <f>+I16</f>
        <v>0</v>
      </c>
    </row>
    <row r="15" spans="1:9" s="59" customFormat="1" ht="17.25">
      <c r="A15" s="88"/>
      <c r="B15" s="88"/>
      <c r="C15" s="84"/>
      <c r="D15" s="100"/>
      <c r="E15" s="166"/>
      <c r="F15" s="74" t="s">
        <v>18</v>
      </c>
      <c r="G15" s="74"/>
      <c r="H15" s="74"/>
      <c r="I15" s="77"/>
    </row>
    <row r="16" spans="1:9" s="59" customFormat="1" ht="28.5">
      <c r="A16" s="88"/>
      <c r="B16" s="88"/>
      <c r="C16" s="86" t="s">
        <v>91</v>
      </c>
      <c r="D16" s="100"/>
      <c r="E16" s="166"/>
      <c r="F16" s="91" t="s">
        <v>93</v>
      </c>
      <c r="G16" s="76">
        <f>+G18</f>
        <v>0</v>
      </c>
      <c r="H16" s="76">
        <f>+H18</f>
        <v>0</v>
      </c>
      <c r="I16" s="76">
        <f>+I18</f>
        <v>0</v>
      </c>
    </row>
    <row r="17" spans="1:9" s="59" customFormat="1" ht="17.25">
      <c r="A17" s="88"/>
      <c r="B17" s="88"/>
      <c r="C17" s="88"/>
      <c r="D17" s="100"/>
      <c r="E17" s="166"/>
      <c r="F17" s="74" t="s">
        <v>18</v>
      </c>
      <c r="G17" s="74"/>
      <c r="H17" s="74"/>
      <c r="I17" s="78"/>
    </row>
    <row r="18" spans="1:9" s="59" customFormat="1" ht="17.25">
      <c r="A18" s="88"/>
      <c r="B18" s="88"/>
      <c r="C18" s="88"/>
      <c r="D18" s="100"/>
      <c r="E18" s="166"/>
      <c r="F18" s="91" t="s">
        <v>83</v>
      </c>
      <c r="G18" s="82">
        <f>+G20</f>
        <v>0</v>
      </c>
      <c r="H18" s="82">
        <f>+H20</f>
        <v>0</v>
      </c>
      <c r="I18" s="82">
        <f>+I20</f>
        <v>0</v>
      </c>
    </row>
    <row r="19" spans="1:9" s="59" customFormat="1" ht="17.25">
      <c r="A19" s="88"/>
      <c r="B19" s="88"/>
      <c r="C19" s="88"/>
      <c r="D19" s="100"/>
      <c r="E19" s="167"/>
      <c r="F19" s="74" t="s">
        <v>18</v>
      </c>
      <c r="G19" s="91"/>
      <c r="H19" s="91"/>
      <c r="I19" s="79"/>
    </row>
    <row r="20" spans="1:9" s="59" customFormat="1" ht="33">
      <c r="A20" s="88"/>
      <c r="B20" s="88"/>
      <c r="C20" s="178"/>
      <c r="D20" s="179">
        <v>1224</v>
      </c>
      <c r="E20" s="164"/>
      <c r="F20" s="114" t="s">
        <v>84</v>
      </c>
      <c r="G20" s="94">
        <f>+G22+G31</f>
        <v>0</v>
      </c>
      <c r="H20" s="94">
        <f t="shared" ref="H20:I20" si="1">+H22+H31</f>
        <v>0</v>
      </c>
      <c r="I20" s="94">
        <f t="shared" si="1"/>
        <v>0</v>
      </c>
    </row>
    <row r="21" spans="1:9" s="59" customFormat="1" ht="14.25">
      <c r="A21" s="88"/>
      <c r="B21" s="88"/>
      <c r="C21" s="178"/>
      <c r="D21" s="180"/>
      <c r="E21" s="164"/>
      <c r="F21" s="75" t="s">
        <v>66</v>
      </c>
      <c r="G21" s="75"/>
      <c r="H21" s="75"/>
      <c r="I21" s="94"/>
    </row>
    <row r="22" spans="1:9" s="59" customFormat="1" ht="28.5">
      <c r="A22" s="88"/>
      <c r="B22" s="88"/>
      <c r="C22" s="178"/>
      <c r="D22" s="180"/>
      <c r="E22" s="70">
        <v>11005</v>
      </c>
      <c r="F22" s="91" t="s">
        <v>116</v>
      </c>
      <c r="G22" s="94">
        <f>+G24</f>
        <v>3500000</v>
      </c>
      <c r="H22" s="94">
        <f>+H24</f>
        <v>3500000</v>
      </c>
      <c r="I22" s="94">
        <f>+I24</f>
        <v>3500000</v>
      </c>
    </row>
    <row r="23" spans="1:9" s="59" customFormat="1" ht="14.25">
      <c r="A23" s="88"/>
      <c r="B23" s="88"/>
      <c r="C23" s="178"/>
      <c r="D23" s="180"/>
      <c r="E23" s="165"/>
      <c r="F23" s="74" t="s">
        <v>19</v>
      </c>
      <c r="G23" s="94"/>
      <c r="H23" s="94"/>
      <c r="I23" s="94"/>
    </row>
    <row r="24" spans="1:9" s="59" customFormat="1" ht="14.25">
      <c r="A24" s="88"/>
      <c r="B24" s="88"/>
      <c r="C24" s="178"/>
      <c r="D24" s="180"/>
      <c r="E24" s="166"/>
      <c r="F24" s="113" t="s">
        <v>109</v>
      </c>
      <c r="G24" s="94">
        <f>+G26</f>
        <v>3500000</v>
      </c>
      <c r="H24" s="94">
        <f>+H26</f>
        <v>3500000</v>
      </c>
      <c r="I24" s="94">
        <f>+I26</f>
        <v>3500000</v>
      </c>
    </row>
    <row r="25" spans="1:9" s="59" customFormat="1" ht="27">
      <c r="A25" s="88"/>
      <c r="B25" s="88"/>
      <c r="C25" s="178"/>
      <c r="D25" s="180"/>
      <c r="E25" s="166"/>
      <c r="F25" s="74" t="s">
        <v>20</v>
      </c>
      <c r="G25" s="94"/>
      <c r="H25" s="94"/>
      <c r="I25" s="94"/>
    </row>
    <row r="26" spans="1:9" s="59" customFormat="1" ht="14.25">
      <c r="A26" s="88"/>
      <c r="B26" s="88"/>
      <c r="C26" s="178"/>
      <c r="D26" s="180"/>
      <c r="E26" s="166"/>
      <c r="F26" s="74" t="s">
        <v>21</v>
      </c>
      <c r="G26" s="94">
        <f t="shared" ref="G26:I29" si="2">+G27</f>
        <v>3500000</v>
      </c>
      <c r="H26" s="94">
        <f t="shared" si="2"/>
        <v>3500000</v>
      </c>
      <c r="I26" s="94">
        <f t="shared" si="2"/>
        <v>3500000</v>
      </c>
    </row>
    <row r="27" spans="1:9" s="59" customFormat="1" ht="14.25">
      <c r="A27" s="88"/>
      <c r="B27" s="88"/>
      <c r="C27" s="178"/>
      <c r="D27" s="180"/>
      <c r="E27" s="166"/>
      <c r="F27" s="74" t="s">
        <v>22</v>
      </c>
      <c r="G27" s="94">
        <f t="shared" si="2"/>
        <v>3500000</v>
      </c>
      <c r="H27" s="94">
        <f t="shared" si="2"/>
        <v>3500000</v>
      </c>
      <c r="I27" s="94">
        <f t="shared" si="2"/>
        <v>3500000</v>
      </c>
    </row>
    <row r="28" spans="1:9" s="59" customFormat="1" ht="14.25">
      <c r="A28" s="88"/>
      <c r="B28" s="88"/>
      <c r="C28" s="178"/>
      <c r="D28" s="180"/>
      <c r="E28" s="166"/>
      <c r="F28" s="74" t="s">
        <v>97</v>
      </c>
      <c r="G28" s="94">
        <f t="shared" si="2"/>
        <v>3500000</v>
      </c>
      <c r="H28" s="94">
        <f t="shared" si="2"/>
        <v>3500000</v>
      </c>
      <c r="I28" s="94">
        <f t="shared" si="2"/>
        <v>3500000</v>
      </c>
    </row>
    <row r="29" spans="1:9" s="59" customFormat="1" ht="14.25">
      <c r="A29" s="88"/>
      <c r="B29" s="88"/>
      <c r="C29" s="178"/>
      <c r="D29" s="180"/>
      <c r="E29" s="166"/>
      <c r="F29" s="74" t="s">
        <v>98</v>
      </c>
      <c r="G29" s="94">
        <f t="shared" si="2"/>
        <v>3500000</v>
      </c>
      <c r="H29" s="94">
        <f t="shared" si="2"/>
        <v>3500000</v>
      </c>
      <c r="I29" s="94">
        <f t="shared" si="2"/>
        <v>3500000</v>
      </c>
    </row>
    <row r="30" spans="1:9" s="59" customFormat="1" ht="16.5">
      <c r="A30" s="88"/>
      <c r="B30" s="88"/>
      <c r="C30" s="178"/>
      <c r="D30" s="180"/>
      <c r="E30" s="167"/>
      <c r="F30" s="114" t="s">
        <v>99</v>
      </c>
      <c r="G30" s="94">
        <v>3500000</v>
      </c>
      <c r="H30" s="94">
        <v>3500000</v>
      </c>
      <c r="I30" s="94">
        <v>3500000</v>
      </c>
    </row>
    <row r="31" spans="1:9" s="59" customFormat="1" ht="42.75">
      <c r="A31" s="88"/>
      <c r="B31" s="88"/>
      <c r="C31" s="178"/>
      <c r="D31" s="180"/>
      <c r="E31" s="70">
        <v>12001</v>
      </c>
      <c r="F31" s="91" t="s">
        <v>87</v>
      </c>
      <c r="G31" s="94">
        <f>+G33</f>
        <v>-3500000</v>
      </c>
      <c r="H31" s="94">
        <f>+H33</f>
        <v>-3500000</v>
      </c>
      <c r="I31" s="94">
        <f>+I33</f>
        <v>-3500000</v>
      </c>
    </row>
    <row r="32" spans="1:9" s="59" customFormat="1" ht="16.5">
      <c r="A32" s="88"/>
      <c r="B32" s="88"/>
      <c r="C32" s="178"/>
      <c r="D32" s="180"/>
      <c r="E32" s="165"/>
      <c r="F32" s="114" t="s">
        <v>19</v>
      </c>
      <c r="G32" s="74"/>
      <c r="H32" s="74"/>
      <c r="I32" s="94"/>
    </row>
    <row r="33" spans="1:9" s="59" customFormat="1" ht="14.25">
      <c r="A33" s="88"/>
      <c r="B33" s="88"/>
      <c r="C33" s="178"/>
      <c r="D33" s="180"/>
      <c r="E33" s="166"/>
      <c r="F33" s="113" t="s">
        <v>83</v>
      </c>
      <c r="G33" s="94">
        <f>+G35</f>
        <v>-3500000</v>
      </c>
      <c r="H33" s="94">
        <f>+H35</f>
        <v>-3500000</v>
      </c>
      <c r="I33" s="94">
        <f>+I35</f>
        <v>-3500000</v>
      </c>
    </row>
    <row r="34" spans="1:9" s="59" customFormat="1" ht="33">
      <c r="A34" s="88"/>
      <c r="B34" s="88"/>
      <c r="C34" s="178"/>
      <c r="D34" s="180"/>
      <c r="E34" s="166"/>
      <c r="F34" s="114" t="s">
        <v>20</v>
      </c>
      <c r="G34" s="74"/>
      <c r="H34" s="74"/>
      <c r="I34" s="94"/>
    </row>
    <row r="35" spans="1:9" s="59" customFormat="1" ht="16.5">
      <c r="A35" s="88"/>
      <c r="B35" s="88"/>
      <c r="C35" s="178"/>
      <c r="D35" s="180"/>
      <c r="E35" s="166"/>
      <c r="F35" s="114" t="s">
        <v>21</v>
      </c>
      <c r="G35" s="94">
        <f t="shared" ref="G35:I38" si="3">+G36</f>
        <v>-3500000</v>
      </c>
      <c r="H35" s="94">
        <f t="shared" si="3"/>
        <v>-3500000</v>
      </c>
      <c r="I35" s="94">
        <f>+I36</f>
        <v>-3500000</v>
      </c>
    </row>
    <row r="36" spans="1:9" s="59" customFormat="1" ht="16.5">
      <c r="A36" s="88"/>
      <c r="B36" s="88"/>
      <c r="C36" s="178"/>
      <c r="D36" s="180"/>
      <c r="E36" s="166"/>
      <c r="F36" s="114" t="s">
        <v>22</v>
      </c>
      <c r="G36" s="94">
        <f t="shared" si="3"/>
        <v>-3500000</v>
      </c>
      <c r="H36" s="94">
        <f t="shared" si="3"/>
        <v>-3500000</v>
      </c>
      <c r="I36" s="94">
        <f>+I37</f>
        <v>-3500000</v>
      </c>
    </row>
    <row r="37" spans="1:9" s="59" customFormat="1" ht="16.5">
      <c r="A37" s="88"/>
      <c r="B37" s="88"/>
      <c r="C37" s="178"/>
      <c r="D37" s="180"/>
      <c r="E37" s="166"/>
      <c r="F37" s="114" t="s">
        <v>94</v>
      </c>
      <c r="G37" s="94">
        <f t="shared" si="3"/>
        <v>-3500000</v>
      </c>
      <c r="H37" s="94">
        <f t="shared" si="3"/>
        <v>-3500000</v>
      </c>
      <c r="I37" s="94">
        <f t="shared" si="3"/>
        <v>-3500000</v>
      </c>
    </row>
    <row r="38" spans="1:9" s="59" customFormat="1" ht="16.5">
      <c r="A38" s="88"/>
      <c r="B38" s="88"/>
      <c r="C38" s="178"/>
      <c r="D38" s="180"/>
      <c r="E38" s="166"/>
      <c r="F38" s="114" t="s">
        <v>95</v>
      </c>
      <c r="G38" s="94">
        <f t="shared" si="3"/>
        <v>-3500000</v>
      </c>
      <c r="H38" s="94">
        <f t="shared" si="3"/>
        <v>-3500000</v>
      </c>
      <c r="I38" s="94">
        <f t="shared" si="3"/>
        <v>-3500000</v>
      </c>
    </row>
    <row r="39" spans="1:9" s="59" customFormat="1" ht="33">
      <c r="A39" s="88"/>
      <c r="B39" s="88"/>
      <c r="C39" s="178"/>
      <c r="D39" s="181"/>
      <c r="E39" s="167"/>
      <c r="F39" s="114" t="s">
        <v>96</v>
      </c>
      <c r="G39" s="94">
        <v>-3500000</v>
      </c>
      <c r="H39" s="94">
        <v>-3500000</v>
      </c>
      <c r="I39" s="94">
        <v>-3500000</v>
      </c>
    </row>
    <row r="40" spans="1:9" ht="14.25">
      <c r="A40" s="184" t="s">
        <v>40</v>
      </c>
      <c r="B40" s="183"/>
      <c r="C40" s="183"/>
      <c r="D40" s="182"/>
      <c r="E40" s="182"/>
      <c r="F40" s="91" t="s">
        <v>41</v>
      </c>
      <c r="G40" s="76">
        <f>G42</f>
        <v>0</v>
      </c>
      <c r="H40" s="76">
        <f>H42</f>
        <v>0</v>
      </c>
      <c r="I40" s="76">
        <f>I42</f>
        <v>0</v>
      </c>
    </row>
    <row r="41" spans="1:9" ht="14.25" customHeight="1">
      <c r="A41" s="184"/>
      <c r="B41" s="183"/>
      <c r="C41" s="183"/>
      <c r="D41" s="182"/>
      <c r="E41" s="182"/>
      <c r="F41" s="74" t="s">
        <v>18</v>
      </c>
      <c r="G41" s="63"/>
      <c r="H41" s="63"/>
      <c r="I41" s="76"/>
    </row>
    <row r="42" spans="1:9" ht="14.25">
      <c r="A42" s="184"/>
      <c r="B42" s="184" t="s">
        <v>36</v>
      </c>
      <c r="C42" s="183"/>
      <c r="D42" s="182"/>
      <c r="E42" s="182"/>
      <c r="F42" s="91" t="s">
        <v>42</v>
      </c>
      <c r="G42" s="76">
        <f>G44</f>
        <v>0</v>
      </c>
      <c r="H42" s="76">
        <f>H44</f>
        <v>0</v>
      </c>
      <c r="I42" s="76">
        <f>I44</f>
        <v>0</v>
      </c>
    </row>
    <row r="43" spans="1:9" ht="14.25" customHeight="1">
      <c r="A43" s="184"/>
      <c r="B43" s="184"/>
      <c r="C43" s="183"/>
      <c r="D43" s="182"/>
      <c r="E43" s="182"/>
      <c r="F43" s="74" t="s">
        <v>18</v>
      </c>
      <c r="G43" s="63"/>
      <c r="H43" s="63"/>
      <c r="I43" s="76"/>
    </row>
    <row r="44" spans="1:9" ht="14.25">
      <c r="A44" s="184"/>
      <c r="B44" s="184"/>
      <c r="C44" s="184" t="s">
        <v>36</v>
      </c>
      <c r="D44" s="182"/>
      <c r="E44" s="182"/>
      <c r="F44" s="63" t="s">
        <v>43</v>
      </c>
      <c r="G44" s="76">
        <f>+G46</f>
        <v>0</v>
      </c>
      <c r="H44" s="76">
        <f>+H46</f>
        <v>0</v>
      </c>
      <c r="I44" s="76">
        <f>+I46</f>
        <v>0</v>
      </c>
    </row>
    <row r="45" spans="1:9" ht="14.25" customHeight="1">
      <c r="A45" s="184"/>
      <c r="B45" s="184"/>
      <c r="C45" s="184"/>
      <c r="D45" s="182"/>
      <c r="E45" s="182"/>
      <c r="F45" s="74" t="s">
        <v>18</v>
      </c>
      <c r="G45" s="63"/>
      <c r="H45" s="63"/>
      <c r="I45" s="76"/>
    </row>
    <row r="46" spans="1:9" ht="14.25">
      <c r="A46" s="184"/>
      <c r="B46" s="184"/>
      <c r="C46" s="184"/>
      <c r="D46" s="182"/>
      <c r="E46" s="182"/>
      <c r="F46" s="63" t="s">
        <v>44</v>
      </c>
      <c r="G46" s="76">
        <f>+G47+G57</f>
        <v>0</v>
      </c>
      <c r="H46" s="76">
        <f>+H47+H57</f>
        <v>0</v>
      </c>
      <c r="I46" s="76">
        <f>+I47+I57</f>
        <v>0</v>
      </c>
    </row>
    <row r="47" spans="1:9" ht="14.25" customHeight="1">
      <c r="A47" s="184"/>
      <c r="B47" s="184"/>
      <c r="C47" s="184"/>
      <c r="D47" s="183" t="s">
        <v>45</v>
      </c>
      <c r="E47" s="183" t="s">
        <v>46</v>
      </c>
      <c r="F47" s="74" t="s">
        <v>43</v>
      </c>
      <c r="G47" s="94">
        <f>G49</f>
        <v>3500000</v>
      </c>
      <c r="H47" s="94">
        <f>H49</f>
        <v>3500000</v>
      </c>
      <c r="I47" s="94">
        <f>I49</f>
        <v>3500000</v>
      </c>
    </row>
    <row r="48" spans="1:9" ht="14.25" customHeight="1">
      <c r="A48" s="184"/>
      <c r="B48" s="184"/>
      <c r="C48" s="184"/>
      <c r="D48" s="183"/>
      <c r="E48" s="183"/>
      <c r="F48" s="74" t="s">
        <v>19</v>
      </c>
      <c r="G48" s="74"/>
      <c r="H48" s="74"/>
      <c r="I48" s="94"/>
    </row>
    <row r="49" spans="1:9" ht="14.25" customHeight="1">
      <c r="A49" s="184"/>
      <c r="B49" s="184"/>
      <c r="C49" s="184"/>
      <c r="D49" s="183"/>
      <c r="E49" s="183"/>
      <c r="F49" s="64" t="s">
        <v>47</v>
      </c>
      <c r="G49" s="94">
        <f>G51</f>
        <v>3500000</v>
      </c>
      <c r="H49" s="94">
        <f>H51</f>
        <v>3500000</v>
      </c>
      <c r="I49" s="94">
        <f>I51</f>
        <v>3500000</v>
      </c>
    </row>
    <row r="50" spans="1:9" ht="27">
      <c r="A50" s="184"/>
      <c r="B50" s="184"/>
      <c r="C50" s="184"/>
      <c r="D50" s="183"/>
      <c r="E50" s="183"/>
      <c r="F50" s="74" t="s">
        <v>20</v>
      </c>
      <c r="G50" s="74"/>
      <c r="H50" s="74"/>
      <c r="I50" s="94"/>
    </row>
    <row r="51" spans="1:9" ht="14.25" customHeight="1">
      <c r="A51" s="184"/>
      <c r="B51" s="184"/>
      <c r="C51" s="184"/>
      <c r="D51" s="183"/>
      <c r="E51" s="183"/>
      <c r="F51" s="74" t="s">
        <v>21</v>
      </c>
      <c r="G51" s="94">
        <f t="shared" ref="G51:I53" si="4">G52</f>
        <v>3500000</v>
      </c>
      <c r="H51" s="94">
        <f t="shared" si="4"/>
        <v>3500000</v>
      </c>
      <c r="I51" s="94">
        <f t="shared" si="4"/>
        <v>3500000</v>
      </c>
    </row>
    <row r="52" spans="1:9" ht="14.25" customHeight="1">
      <c r="A52" s="184"/>
      <c r="B52" s="184"/>
      <c r="C52" s="184"/>
      <c r="D52" s="183"/>
      <c r="E52" s="183"/>
      <c r="F52" s="74" t="s">
        <v>22</v>
      </c>
      <c r="G52" s="94">
        <f t="shared" si="4"/>
        <v>3500000</v>
      </c>
      <c r="H52" s="94">
        <f t="shared" si="4"/>
        <v>3500000</v>
      </c>
      <c r="I52" s="94">
        <f t="shared" si="4"/>
        <v>3500000</v>
      </c>
    </row>
    <row r="53" spans="1:9" ht="14.25" customHeight="1">
      <c r="A53" s="184"/>
      <c r="B53" s="184"/>
      <c r="C53" s="184"/>
      <c r="D53" s="183"/>
      <c r="E53" s="183"/>
      <c r="F53" s="74" t="s">
        <v>48</v>
      </c>
      <c r="G53" s="94">
        <f t="shared" si="4"/>
        <v>3500000</v>
      </c>
      <c r="H53" s="94">
        <f t="shared" si="4"/>
        <v>3500000</v>
      </c>
      <c r="I53" s="94">
        <f t="shared" si="4"/>
        <v>3500000</v>
      </c>
    </row>
    <row r="54" spans="1:9" ht="14.25" customHeight="1">
      <c r="A54" s="184"/>
      <c r="B54" s="184"/>
      <c r="C54" s="184"/>
      <c r="D54" s="183"/>
      <c r="E54" s="183"/>
      <c r="F54" s="74" t="s">
        <v>49</v>
      </c>
      <c r="G54" s="94">
        <v>3500000</v>
      </c>
      <c r="H54" s="22">
        <f>G54</f>
        <v>3500000</v>
      </c>
      <c r="I54" s="22">
        <f>H54</f>
        <v>3500000</v>
      </c>
    </row>
    <row r="55" spans="1:9" ht="14.25" customHeight="1">
      <c r="A55" s="184"/>
      <c r="B55" s="184"/>
      <c r="C55" s="184"/>
      <c r="D55" s="183" t="s">
        <v>45</v>
      </c>
      <c r="E55" s="183" t="s">
        <v>46</v>
      </c>
      <c r="F55" s="74" t="s">
        <v>43</v>
      </c>
      <c r="G55" s="94">
        <f>G57</f>
        <v>-3500000</v>
      </c>
      <c r="H55" s="94">
        <f>H57</f>
        <v>-3500000</v>
      </c>
      <c r="I55" s="94">
        <f>I57</f>
        <v>-3500000</v>
      </c>
    </row>
    <row r="56" spans="1:9" ht="14.25" customHeight="1">
      <c r="A56" s="184"/>
      <c r="B56" s="184"/>
      <c r="C56" s="184"/>
      <c r="D56" s="183"/>
      <c r="E56" s="183"/>
      <c r="F56" s="74" t="s">
        <v>19</v>
      </c>
      <c r="G56" s="74"/>
      <c r="H56" s="74"/>
      <c r="I56" s="94"/>
    </row>
    <row r="57" spans="1:9" ht="14.25" customHeight="1">
      <c r="A57" s="184"/>
      <c r="B57" s="184"/>
      <c r="C57" s="184"/>
      <c r="D57" s="183"/>
      <c r="E57" s="183"/>
      <c r="F57" s="64" t="s">
        <v>47</v>
      </c>
      <c r="G57" s="94">
        <f>G59</f>
        <v>-3500000</v>
      </c>
      <c r="H57" s="94">
        <f>H59</f>
        <v>-3500000</v>
      </c>
      <c r="I57" s="94">
        <f>I59</f>
        <v>-3500000</v>
      </c>
    </row>
    <row r="58" spans="1:9" ht="27">
      <c r="A58" s="184"/>
      <c r="B58" s="184"/>
      <c r="C58" s="184"/>
      <c r="D58" s="183"/>
      <c r="E58" s="183"/>
      <c r="F58" s="74" t="s">
        <v>20</v>
      </c>
      <c r="G58" s="74"/>
      <c r="H58" s="74"/>
      <c r="I58" s="94"/>
    </row>
    <row r="59" spans="1:9" ht="14.25" customHeight="1">
      <c r="A59" s="184"/>
      <c r="B59" s="184"/>
      <c r="C59" s="184"/>
      <c r="D59" s="183"/>
      <c r="E59" s="183"/>
      <c r="F59" s="74" t="s">
        <v>21</v>
      </c>
      <c r="G59" s="94">
        <f t="shared" ref="G59:H61" si="5">G60</f>
        <v>-3500000</v>
      </c>
      <c r="H59" s="94">
        <f t="shared" si="5"/>
        <v>-3500000</v>
      </c>
      <c r="I59" s="94">
        <f>I60</f>
        <v>-3500000</v>
      </c>
    </row>
    <row r="60" spans="1:9" ht="14.25" customHeight="1">
      <c r="A60" s="184"/>
      <c r="B60" s="184"/>
      <c r="C60" s="184"/>
      <c r="D60" s="183"/>
      <c r="E60" s="183"/>
      <c r="F60" s="74" t="s">
        <v>22</v>
      </c>
      <c r="G60" s="94">
        <f t="shared" si="5"/>
        <v>-3500000</v>
      </c>
      <c r="H60" s="94">
        <f t="shared" si="5"/>
        <v>-3500000</v>
      </c>
      <c r="I60" s="94">
        <f>I61</f>
        <v>-3500000</v>
      </c>
    </row>
    <row r="61" spans="1:9" ht="14.25" customHeight="1">
      <c r="A61" s="184"/>
      <c r="B61" s="184"/>
      <c r="C61" s="184"/>
      <c r="D61" s="183"/>
      <c r="E61" s="183"/>
      <c r="F61" s="74" t="s">
        <v>48</v>
      </c>
      <c r="G61" s="94">
        <f t="shared" si="5"/>
        <v>-3500000</v>
      </c>
      <c r="H61" s="94">
        <f t="shared" si="5"/>
        <v>-3500000</v>
      </c>
      <c r="I61" s="94">
        <f>I62</f>
        <v>-3500000</v>
      </c>
    </row>
    <row r="62" spans="1:9" ht="14.25" customHeight="1">
      <c r="A62" s="184"/>
      <c r="B62" s="184"/>
      <c r="C62" s="184"/>
      <c r="D62" s="183"/>
      <c r="E62" s="183"/>
      <c r="F62" s="74" t="s">
        <v>49</v>
      </c>
      <c r="G62" s="94">
        <v>-3500000</v>
      </c>
      <c r="H62" s="94">
        <f>G62</f>
        <v>-3500000</v>
      </c>
      <c r="I62" s="94">
        <f>H62</f>
        <v>-3500000</v>
      </c>
    </row>
  </sheetData>
  <mergeCells count="26">
    <mergeCell ref="E40:E46"/>
    <mergeCell ref="E55:E62"/>
    <mergeCell ref="A40:A62"/>
    <mergeCell ref="B42:B62"/>
    <mergeCell ref="C44:C62"/>
    <mergeCell ref="D55:D62"/>
    <mergeCell ref="B40:B41"/>
    <mergeCell ref="C40:C43"/>
    <mergeCell ref="D40:D46"/>
    <mergeCell ref="D47:D54"/>
    <mergeCell ref="E47:E54"/>
    <mergeCell ref="E20:E21"/>
    <mergeCell ref="E32:E39"/>
    <mergeCell ref="E23:E30"/>
    <mergeCell ref="F2:I2"/>
    <mergeCell ref="F3:I3"/>
    <mergeCell ref="A6:I6"/>
    <mergeCell ref="A9:C9"/>
    <mergeCell ref="D9:E9"/>
    <mergeCell ref="F9:F10"/>
    <mergeCell ref="G9:I9"/>
    <mergeCell ref="D11:D13"/>
    <mergeCell ref="E11:E13"/>
    <mergeCell ref="E14:E19"/>
    <mergeCell ref="C20:C39"/>
    <mergeCell ref="D20:D39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H72"/>
  <sheetViews>
    <sheetView tabSelected="1" workbookViewId="0">
      <selection activeCell="C1" sqref="C1"/>
    </sheetView>
  </sheetViews>
  <sheetFormatPr defaultColWidth="9.140625" defaultRowHeight="13.5"/>
  <cols>
    <col min="1" max="1" width="4" style="105" customWidth="1"/>
    <col min="2" max="2" width="41.85546875" style="105" customWidth="1"/>
    <col min="3" max="3" width="67.7109375" style="105" customWidth="1"/>
    <col min="4" max="4" width="19.85546875" style="105" customWidth="1"/>
    <col min="5" max="5" width="19.7109375" style="105" customWidth="1"/>
    <col min="6" max="6" width="18.7109375" style="105" customWidth="1"/>
    <col min="7" max="7" width="9.140625" style="105"/>
    <col min="8" max="8" width="12.42578125" style="105" bestFit="1" customWidth="1"/>
    <col min="9" max="16384" width="9.140625" style="105"/>
  </cols>
  <sheetData>
    <row r="1" spans="1:6" ht="15" customHeight="1">
      <c r="A1" s="45"/>
      <c r="F1" s="105" t="s">
        <v>119</v>
      </c>
    </row>
    <row r="2" spans="1:6" s="34" customFormat="1">
      <c r="A2" s="45"/>
      <c r="B2" s="105"/>
      <c r="C2" s="105"/>
      <c r="E2" s="9" t="s">
        <v>81</v>
      </c>
      <c r="F2" s="33"/>
    </row>
    <row r="3" spans="1:6" s="57" customFormat="1" ht="17.25">
      <c r="A3" s="46"/>
      <c r="B3" s="105"/>
      <c r="E3" s="9"/>
      <c r="F3" s="9" t="s">
        <v>82</v>
      </c>
    </row>
    <row r="5" spans="1:6" s="47" customFormat="1" ht="17.25">
      <c r="A5" s="57"/>
      <c r="B5" s="105"/>
    </row>
    <row r="6" spans="1:6" s="47" customFormat="1" ht="45" customHeight="1">
      <c r="A6" s="199" t="s">
        <v>112</v>
      </c>
      <c r="B6" s="200"/>
      <c r="C6" s="199"/>
      <c r="D6" s="199"/>
      <c r="E6" s="199"/>
      <c r="F6" s="199"/>
    </row>
    <row r="7" spans="1:6" s="104" customFormat="1" ht="17.25">
      <c r="A7" s="47"/>
      <c r="B7" s="205" t="s">
        <v>101</v>
      </c>
      <c r="C7" s="205"/>
      <c r="D7" s="205"/>
      <c r="E7" s="205"/>
      <c r="F7" s="205"/>
    </row>
    <row r="8" spans="1:6" s="104" customFormat="1" ht="12.75" customHeight="1">
      <c r="B8" s="105"/>
    </row>
    <row r="9" spans="1:6" ht="15" customHeight="1">
      <c r="A9" s="201" t="s">
        <v>30</v>
      </c>
      <c r="B9" s="202"/>
      <c r="C9" s="202"/>
      <c r="D9" s="202"/>
      <c r="E9" s="202"/>
      <c r="F9" s="202"/>
    </row>
    <row r="10" spans="1:6" s="49" customFormat="1" ht="10.5" customHeight="1">
      <c r="A10" s="48"/>
      <c r="B10" s="105"/>
      <c r="D10" s="50"/>
    </row>
    <row r="11" spans="1:6" s="23" customFormat="1" ht="14.25" customHeight="1">
      <c r="A11" s="49"/>
      <c r="B11" s="49"/>
      <c r="C11" s="36"/>
      <c r="F11" s="55" t="s">
        <v>31</v>
      </c>
    </row>
    <row r="12" spans="1:6" ht="19.5" customHeight="1">
      <c r="A12" s="36"/>
      <c r="B12" s="19" t="s">
        <v>1</v>
      </c>
      <c r="C12" s="19" t="s">
        <v>2</v>
      </c>
      <c r="D12" s="23"/>
      <c r="E12" s="23"/>
      <c r="F12" s="23"/>
    </row>
    <row r="13" spans="1:6" ht="36" customHeight="1">
      <c r="A13" s="36"/>
      <c r="B13" s="96">
        <v>1224</v>
      </c>
      <c r="C13" s="28" t="s">
        <v>84</v>
      </c>
      <c r="D13" s="24"/>
      <c r="E13" s="24"/>
      <c r="F13" s="24"/>
    </row>
    <row r="14" spans="1:6" ht="19.5" customHeight="1">
      <c r="A14" s="36"/>
      <c r="B14" s="1"/>
      <c r="C14" s="1"/>
      <c r="D14" s="1"/>
      <c r="E14" s="1"/>
      <c r="F14" s="1"/>
    </row>
    <row r="15" spans="1:6" ht="19.5" customHeight="1">
      <c r="A15" s="36"/>
      <c r="B15" s="1"/>
      <c r="C15" s="1"/>
      <c r="D15" s="1"/>
      <c r="E15" s="1"/>
      <c r="F15" s="1"/>
    </row>
    <row r="16" spans="1:6" ht="28.5" customHeight="1">
      <c r="A16" s="36"/>
      <c r="B16" s="90" t="s">
        <v>73</v>
      </c>
      <c r="C16" s="27">
        <v>1224</v>
      </c>
      <c r="D16" s="164" t="s">
        <v>100</v>
      </c>
      <c r="E16" s="164"/>
      <c r="F16" s="164"/>
    </row>
    <row r="17" spans="1:6" s="124" customFormat="1" ht="14.25">
      <c r="A17" s="36"/>
      <c r="B17" s="92" t="s">
        <v>56</v>
      </c>
      <c r="C17" s="96">
        <v>11003</v>
      </c>
      <c r="D17" s="95" t="s">
        <v>61</v>
      </c>
      <c r="E17" s="95" t="s">
        <v>62</v>
      </c>
      <c r="F17" s="95" t="s">
        <v>14</v>
      </c>
    </row>
    <row r="18" spans="1:6" s="124" customFormat="1" ht="27">
      <c r="A18" s="36"/>
      <c r="B18" s="97" t="s">
        <v>57</v>
      </c>
      <c r="C18" s="72" t="s">
        <v>120</v>
      </c>
      <c r="D18" s="191"/>
      <c r="E18" s="191"/>
      <c r="F18" s="194"/>
    </row>
    <row r="19" spans="1:6" s="124" customFormat="1" ht="54">
      <c r="A19" s="36"/>
      <c r="B19" s="92" t="s">
        <v>58</v>
      </c>
      <c r="C19" s="72" t="s">
        <v>121</v>
      </c>
      <c r="D19" s="192"/>
      <c r="E19" s="192"/>
      <c r="F19" s="194"/>
    </row>
    <row r="20" spans="1:6" s="124" customFormat="1">
      <c r="A20" s="36"/>
      <c r="B20" s="92" t="s">
        <v>59</v>
      </c>
      <c r="C20" s="93" t="s">
        <v>103</v>
      </c>
      <c r="D20" s="192"/>
      <c r="E20" s="192"/>
      <c r="F20" s="194"/>
    </row>
    <row r="21" spans="1:6" s="124" customFormat="1">
      <c r="A21" s="36"/>
      <c r="B21" s="92" t="s">
        <v>104</v>
      </c>
      <c r="C21" s="65" t="s">
        <v>102</v>
      </c>
      <c r="D21" s="192"/>
      <c r="E21" s="192"/>
      <c r="F21" s="194"/>
    </row>
    <row r="22" spans="1:6" s="124" customFormat="1">
      <c r="A22" s="36"/>
      <c r="B22" s="208" t="s">
        <v>60</v>
      </c>
      <c r="C22" s="209"/>
      <c r="D22" s="193"/>
      <c r="E22" s="193"/>
      <c r="F22" s="194"/>
    </row>
    <row r="23" spans="1:6" s="124" customFormat="1">
      <c r="A23" s="36"/>
      <c r="B23" s="189" t="s">
        <v>110</v>
      </c>
      <c r="C23" s="190"/>
      <c r="D23" s="210"/>
      <c r="E23" s="210"/>
      <c r="F23" s="210"/>
    </row>
    <row r="24" spans="1:6" s="124" customFormat="1">
      <c r="A24" s="36"/>
      <c r="B24" s="189" t="s">
        <v>122</v>
      </c>
      <c r="C24" s="190"/>
      <c r="D24" s="210">
        <v>6200</v>
      </c>
      <c r="E24" s="210"/>
      <c r="F24" s="210"/>
    </row>
    <row r="25" spans="1:6" s="124" customFormat="1">
      <c r="A25" s="36"/>
      <c r="B25" s="189" t="s">
        <v>74</v>
      </c>
      <c r="C25" s="190"/>
      <c r="D25" s="94"/>
      <c r="E25" s="94"/>
      <c r="F25" s="94"/>
    </row>
    <row r="26" spans="1:6" s="124" customFormat="1" ht="14.25">
      <c r="A26" s="36"/>
      <c r="B26" s="126"/>
      <c r="C26" s="127"/>
      <c r="D26" s="125"/>
      <c r="E26" s="125"/>
      <c r="F26" s="125"/>
    </row>
    <row r="27" spans="1:6" ht="19.5" customHeight="1">
      <c r="A27" s="36"/>
      <c r="B27" s="92" t="s">
        <v>56</v>
      </c>
      <c r="C27" s="96">
        <v>11005</v>
      </c>
      <c r="D27" s="95" t="s">
        <v>61</v>
      </c>
      <c r="E27" s="95" t="s">
        <v>62</v>
      </c>
      <c r="F27" s="95" t="s">
        <v>14</v>
      </c>
    </row>
    <row r="28" spans="1:6" ht="34.5" customHeight="1">
      <c r="A28" s="36"/>
      <c r="B28" s="97" t="s">
        <v>57</v>
      </c>
      <c r="C28" s="72" t="s">
        <v>116</v>
      </c>
      <c r="D28" s="191"/>
      <c r="E28" s="191"/>
      <c r="F28" s="194"/>
    </row>
    <row r="29" spans="1:6" ht="40.5">
      <c r="A29" s="36"/>
      <c r="B29" s="92" t="s">
        <v>58</v>
      </c>
      <c r="C29" s="72" t="s">
        <v>115</v>
      </c>
      <c r="D29" s="192"/>
      <c r="E29" s="192"/>
      <c r="F29" s="194"/>
    </row>
    <row r="30" spans="1:6" ht="19.5" customHeight="1">
      <c r="A30" s="36"/>
      <c r="B30" s="92" t="s">
        <v>59</v>
      </c>
      <c r="C30" s="93" t="s">
        <v>103</v>
      </c>
      <c r="D30" s="192"/>
      <c r="E30" s="192"/>
      <c r="F30" s="194"/>
    </row>
    <row r="31" spans="1:6" ht="19.5" customHeight="1">
      <c r="A31" s="36"/>
      <c r="B31" s="92" t="s">
        <v>104</v>
      </c>
      <c r="C31" s="65" t="s">
        <v>102</v>
      </c>
      <c r="D31" s="192"/>
      <c r="E31" s="192"/>
      <c r="F31" s="194"/>
    </row>
    <row r="32" spans="1:6" ht="19.5" customHeight="1">
      <c r="A32" s="36"/>
      <c r="B32" s="208" t="s">
        <v>60</v>
      </c>
      <c r="C32" s="209"/>
      <c r="D32" s="193"/>
      <c r="E32" s="193"/>
      <c r="F32" s="194"/>
    </row>
    <row r="33" spans="1:8" ht="19.5" customHeight="1">
      <c r="A33" s="36"/>
      <c r="B33" s="189" t="s">
        <v>110</v>
      </c>
      <c r="C33" s="190"/>
      <c r="D33" s="195" t="s">
        <v>111</v>
      </c>
      <c r="E33" s="206"/>
      <c r="F33" s="207"/>
    </row>
    <row r="34" spans="1:8" ht="19.5" customHeight="1">
      <c r="A34" s="36"/>
      <c r="B34" s="189" t="s">
        <v>74</v>
      </c>
      <c r="C34" s="190"/>
      <c r="D34" s="94">
        <v>3500000</v>
      </c>
      <c r="E34" s="94">
        <v>3500000</v>
      </c>
      <c r="F34" s="94">
        <v>3500000</v>
      </c>
    </row>
    <row r="35" spans="1:8" s="112" customFormat="1">
      <c r="A35" s="36"/>
      <c r="B35" s="120"/>
      <c r="C35" s="120"/>
      <c r="D35" s="121"/>
      <c r="E35" s="121"/>
      <c r="F35" s="121"/>
    </row>
    <row r="36" spans="1:8" ht="19.5" customHeight="1">
      <c r="A36" s="36"/>
      <c r="B36" s="92" t="s">
        <v>56</v>
      </c>
      <c r="C36" s="96">
        <v>12001</v>
      </c>
      <c r="D36" s="95" t="s">
        <v>61</v>
      </c>
      <c r="E36" s="95" t="s">
        <v>62</v>
      </c>
      <c r="F36" s="95" t="s">
        <v>14</v>
      </c>
    </row>
    <row r="37" spans="1:8" ht="33" customHeight="1">
      <c r="A37" s="36"/>
      <c r="B37" s="97" t="s">
        <v>57</v>
      </c>
      <c r="C37" s="72" t="s">
        <v>87</v>
      </c>
      <c r="D37" s="191"/>
      <c r="E37" s="191"/>
      <c r="F37" s="194"/>
    </row>
    <row r="38" spans="1:8" ht="45.75" customHeight="1">
      <c r="A38" s="36"/>
      <c r="B38" s="92" t="s">
        <v>58</v>
      </c>
      <c r="C38" s="72" t="s">
        <v>88</v>
      </c>
      <c r="D38" s="192"/>
      <c r="E38" s="192"/>
      <c r="F38" s="194"/>
    </row>
    <row r="39" spans="1:8" ht="19.5" customHeight="1">
      <c r="A39" s="36"/>
      <c r="B39" s="92" t="s">
        <v>59</v>
      </c>
      <c r="C39" s="93" t="s">
        <v>79</v>
      </c>
      <c r="D39" s="192"/>
      <c r="E39" s="192"/>
      <c r="F39" s="194"/>
    </row>
    <row r="40" spans="1:8" ht="62.25" customHeight="1">
      <c r="A40" s="36"/>
      <c r="B40" s="92" t="s">
        <v>80</v>
      </c>
      <c r="C40" s="72" t="s">
        <v>105</v>
      </c>
      <c r="D40" s="192"/>
      <c r="E40" s="192"/>
      <c r="F40" s="194"/>
    </row>
    <row r="41" spans="1:8" ht="19.5" customHeight="1">
      <c r="A41" s="36"/>
      <c r="B41" s="98" t="s">
        <v>60</v>
      </c>
      <c r="C41" s="99"/>
      <c r="D41" s="193"/>
      <c r="E41" s="193"/>
      <c r="F41" s="194"/>
    </row>
    <row r="42" spans="1:8" ht="19.5" customHeight="1">
      <c r="A42" s="36"/>
      <c r="B42" s="189" t="s">
        <v>106</v>
      </c>
      <c r="C42" s="190"/>
      <c r="D42" s="195"/>
      <c r="E42" s="196"/>
      <c r="F42" s="197"/>
    </row>
    <row r="43" spans="1:8" ht="19.5" customHeight="1">
      <c r="A43" s="36"/>
      <c r="B43" s="189" t="s">
        <v>74</v>
      </c>
      <c r="C43" s="190"/>
      <c r="D43" s="94">
        <v>-3500000</v>
      </c>
      <c r="E43" s="94">
        <v>-3500000</v>
      </c>
      <c r="F43" s="94">
        <v>-3500000</v>
      </c>
    </row>
    <row r="44" spans="1:8" ht="19.5" customHeight="1">
      <c r="A44" s="36"/>
      <c r="B44" s="116"/>
      <c r="C44" s="117"/>
    </row>
    <row r="45" spans="1:8" ht="13.5" customHeight="1">
      <c r="B45" s="18"/>
      <c r="C45" s="18"/>
      <c r="D45" s="52"/>
      <c r="E45" s="52"/>
      <c r="F45" s="52"/>
    </row>
    <row r="46" spans="1:8" ht="45.75" customHeight="1">
      <c r="B46" s="204" t="s">
        <v>72</v>
      </c>
      <c r="C46" s="204"/>
      <c r="D46" s="204"/>
      <c r="E46" s="204"/>
      <c r="F46" s="204"/>
      <c r="G46" s="107"/>
      <c r="H46" s="107"/>
    </row>
    <row r="47" spans="1:8" ht="3.75" customHeight="1">
      <c r="A47" s="53"/>
      <c r="B47" s="53"/>
      <c r="C47" s="53"/>
      <c r="D47" s="53"/>
      <c r="E47" s="53"/>
      <c r="F47" s="53"/>
      <c r="G47" s="53"/>
      <c r="H47" s="53"/>
    </row>
    <row r="49" spans="1:8" s="49" customFormat="1" ht="23.25" customHeight="1">
      <c r="A49" s="203" t="s">
        <v>44</v>
      </c>
      <c r="B49" s="203"/>
      <c r="C49" s="203"/>
      <c r="D49" s="203"/>
      <c r="E49" s="203"/>
      <c r="F49" s="203"/>
    </row>
    <row r="50" spans="1:8" s="49" customFormat="1" ht="12" customHeight="1">
      <c r="A50" s="106"/>
      <c r="B50" s="106"/>
      <c r="C50" s="106"/>
      <c r="D50" s="106"/>
      <c r="E50" s="106"/>
      <c r="F50" s="106"/>
    </row>
    <row r="51" spans="1:8" ht="16.5">
      <c r="A51" s="187" t="s">
        <v>63</v>
      </c>
      <c r="B51" s="188"/>
      <c r="C51" s="188"/>
      <c r="D51" s="188"/>
      <c r="E51" s="188"/>
      <c r="F51" s="188"/>
      <c r="G51" s="53"/>
      <c r="H51" s="53"/>
    </row>
    <row r="52" spans="1:8" s="49" customFormat="1" ht="12.75" customHeight="1">
      <c r="A52" s="106"/>
      <c r="B52" s="106"/>
      <c r="C52" s="106"/>
      <c r="D52" s="106"/>
      <c r="E52" s="106"/>
      <c r="F52" s="106"/>
    </row>
    <row r="53" spans="1:8" s="49" customFormat="1" ht="23.25" customHeight="1">
      <c r="A53" s="54"/>
      <c r="B53" s="6" t="s">
        <v>1</v>
      </c>
      <c r="C53" s="6" t="s">
        <v>2</v>
      </c>
      <c r="D53" s="23"/>
      <c r="E53" s="23"/>
      <c r="F53" s="105"/>
    </row>
    <row r="54" spans="1:8" s="49" customFormat="1" ht="17.25">
      <c r="A54" s="54"/>
      <c r="B54" s="7">
        <v>1139</v>
      </c>
      <c r="C54" s="10" t="s">
        <v>53</v>
      </c>
      <c r="D54" s="55"/>
      <c r="E54" s="55"/>
      <c r="F54" s="105"/>
    </row>
    <row r="55" spans="1:8" s="49" customFormat="1" ht="23.25" customHeight="1">
      <c r="A55" s="54"/>
      <c r="B55" s="4" t="s">
        <v>39</v>
      </c>
      <c r="C55" s="36"/>
      <c r="D55" s="36"/>
      <c r="E55" s="36"/>
      <c r="F55" s="105"/>
    </row>
    <row r="56" spans="1:8" s="49" customFormat="1" ht="40.5" customHeight="1">
      <c r="A56" s="54"/>
      <c r="B56" s="6" t="s">
        <v>3</v>
      </c>
      <c r="C56" s="7">
        <v>1139</v>
      </c>
      <c r="D56" s="185" t="s">
        <v>125</v>
      </c>
      <c r="E56" s="185"/>
      <c r="F56" s="186"/>
    </row>
    <row r="57" spans="1:8" s="49" customFormat="1" ht="17.25">
      <c r="A57" s="54"/>
      <c r="B57" s="6" t="s">
        <v>4</v>
      </c>
      <c r="C57" s="7">
        <v>11001</v>
      </c>
      <c r="D57" s="51" t="s">
        <v>61</v>
      </c>
      <c r="E57" s="51" t="s">
        <v>62</v>
      </c>
      <c r="F57" s="51" t="s">
        <v>14</v>
      </c>
    </row>
    <row r="58" spans="1:8" s="49" customFormat="1" ht="17.25">
      <c r="A58" s="54"/>
      <c r="B58" s="6" t="s">
        <v>5</v>
      </c>
      <c r="C58" s="10" t="s">
        <v>53</v>
      </c>
      <c r="D58" s="153"/>
      <c r="E58" s="153"/>
      <c r="F58" s="153"/>
    </row>
    <row r="59" spans="1:8" s="49" customFormat="1" ht="40.5">
      <c r="A59" s="54"/>
      <c r="B59" s="6" t="s">
        <v>9</v>
      </c>
      <c r="C59" s="56" t="s">
        <v>55</v>
      </c>
      <c r="D59" s="154"/>
      <c r="E59" s="154"/>
      <c r="F59" s="154"/>
    </row>
    <row r="60" spans="1:8" s="49" customFormat="1" ht="17.25">
      <c r="A60" s="54"/>
      <c r="B60" s="6" t="s">
        <v>6</v>
      </c>
      <c r="C60" s="10" t="s">
        <v>38</v>
      </c>
      <c r="D60" s="154"/>
      <c r="E60" s="154"/>
      <c r="F60" s="154"/>
    </row>
    <row r="61" spans="1:8" s="49" customFormat="1" ht="17.25">
      <c r="A61" s="54"/>
      <c r="B61" s="29" t="s">
        <v>11</v>
      </c>
      <c r="C61" s="10" t="s">
        <v>44</v>
      </c>
      <c r="D61" s="154"/>
      <c r="E61" s="154"/>
      <c r="F61" s="154"/>
    </row>
    <row r="62" spans="1:8" s="49" customFormat="1" ht="17.25">
      <c r="A62" s="54"/>
      <c r="B62" s="15"/>
      <c r="C62" s="16" t="s">
        <v>0</v>
      </c>
      <c r="D62" s="155"/>
      <c r="E62" s="155"/>
      <c r="F62" s="155"/>
    </row>
    <row r="63" spans="1:8" s="49" customFormat="1" ht="18" customHeight="1">
      <c r="A63" s="54"/>
      <c r="B63" s="198" t="s">
        <v>7</v>
      </c>
      <c r="C63" s="198"/>
      <c r="D63" s="94">
        <v>3500000</v>
      </c>
      <c r="E63" s="94">
        <v>3500000</v>
      </c>
      <c r="F63" s="94">
        <v>3500000</v>
      </c>
    </row>
    <row r="65" spans="2:6" ht="29.25" customHeight="1">
      <c r="B65" s="6" t="s">
        <v>3</v>
      </c>
      <c r="C65" s="7">
        <v>1139</v>
      </c>
      <c r="D65" s="159" t="s">
        <v>124</v>
      </c>
      <c r="E65" s="159"/>
      <c r="F65" s="160"/>
    </row>
    <row r="66" spans="2:6" ht="14.25">
      <c r="B66" s="6" t="s">
        <v>4</v>
      </c>
      <c r="C66" s="7">
        <v>11001</v>
      </c>
      <c r="D66" s="51" t="s">
        <v>61</v>
      </c>
      <c r="E66" s="51" t="s">
        <v>62</v>
      </c>
      <c r="F66" s="51" t="s">
        <v>14</v>
      </c>
    </row>
    <row r="67" spans="2:6" ht="16.5" customHeight="1">
      <c r="B67" s="6" t="s">
        <v>5</v>
      </c>
      <c r="C67" s="10" t="s">
        <v>53</v>
      </c>
      <c r="D67" s="153"/>
      <c r="E67" s="153"/>
      <c r="F67" s="2"/>
    </row>
    <row r="68" spans="2:6" ht="40.5">
      <c r="B68" s="6" t="s">
        <v>9</v>
      </c>
      <c r="C68" s="56" t="s">
        <v>55</v>
      </c>
      <c r="D68" s="154"/>
      <c r="E68" s="154"/>
      <c r="F68" s="2"/>
    </row>
    <row r="69" spans="2:6" ht="14.25">
      <c r="B69" s="6" t="s">
        <v>6</v>
      </c>
      <c r="C69" s="10" t="s">
        <v>38</v>
      </c>
      <c r="D69" s="154"/>
      <c r="E69" s="154"/>
      <c r="F69" s="2"/>
    </row>
    <row r="70" spans="2:6" ht="14.25">
      <c r="B70" s="29" t="s">
        <v>11</v>
      </c>
      <c r="C70" s="10" t="s">
        <v>44</v>
      </c>
      <c r="D70" s="154"/>
      <c r="E70" s="154"/>
      <c r="F70" s="2"/>
    </row>
    <row r="71" spans="2:6" ht="12.75" customHeight="1">
      <c r="B71" s="15"/>
      <c r="C71" s="16" t="s">
        <v>0</v>
      </c>
      <c r="D71" s="155"/>
      <c r="E71" s="155"/>
      <c r="F71" s="3"/>
    </row>
    <row r="72" spans="2:6" ht="20.25" customHeight="1">
      <c r="B72" s="198" t="s">
        <v>7</v>
      </c>
      <c r="C72" s="198"/>
      <c r="D72" s="94">
        <v>-3500000</v>
      </c>
      <c r="E72" s="94">
        <v>-3500000</v>
      </c>
      <c r="F72" s="94">
        <v>-3500000</v>
      </c>
    </row>
  </sheetData>
  <mergeCells count="38">
    <mergeCell ref="F18:F22"/>
    <mergeCell ref="B22:C22"/>
    <mergeCell ref="B23:C23"/>
    <mergeCell ref="D23:F23"/>
    <mergeCell ref="B25:C25"/>
    <mergeCell ref="B24:C24"/>
    <mergeCell ref="D24:F24"/>
    <mergeCell ref="A6:F6"/>
    <mergeCell ref="A9:F9"/>
    <mergeCell ref="A49:F49"/>
    <mergeCell ref="B46:F46"/>
    <mergeCell ref="D33:F33"/>
    <mergeCell ref="B33:C33"/>
    <mergeCell ref="B34:C34"/>
    <mergeCell ref="B7:F7"/>
    <mergeCell ref="D16:F16"/>
    <mergeCell ref="D28:D32"/>
    <mergeCell ref="E28:E32"/>
    <mergeCell ref="F28:F32"/>
    <mergeCell ref="B32:C32"/>
    <mergeCell ref="D18:D22"/>
    <mergeCell ref="E18:E22"/>
    <mergeCell ref="B72:C72"/>
    <mergeCell ref="D58:D62"/>
    <mergeCell ref="E58:E62"/>
    <mergeCell ref="F58:F62"/>
    <mergeCell ref="D67:D71"/>
    <mergeCell ref="E67:E71"/>
    <mergeCell ref="B63:C63"/>
    <mergeCell ref="D65:F65"/>
    <mergeCell ref="D56:F56"/>
    <mergeCell ref="A51:F51"/>
    <mergeCell ref="B43:C43"/>
    <mergeCell ref="D37:D41"/>
    <mergeCell ref="E37:E41"/>
    <mergeCell ref="F37:F41"/>
    <mergeCell ref="B42:C42"/>
    <mergeCell ref="D42:F42"/>
  </mergeCells>
  <pageMargins left="0" right="0" top="0" bottom="0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81"/>
  <sheetViews>
    <sheetView topLeftCell="A68" workbookViewId="0">
      <selection activeCell="B82" sqref="B82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6" style="1" customWidth="1"/>
    <col min="4" max="4" width="20.5703125" style="1" customWidth="1"/>
    <col min="5" max="5" width="18" style="1" customWidth="1"/>
    <col min="6" max="6" width="18.7109375" style="1" customWidth="1"/>
    <col min="7" max="7" width="9.140625" style="1"/>
    <col min="8" max="8" width="11.28515625" style="1" bestFit="1" customWidth="1"/>
    <col min="9" max="16384" width="9.140625" style="1"/>
  </cols>
  <sheetData>
    <row r="1" spans="1:6" ht="15" customHeight="1">
      <c r="F1" s="17" t="s">
        <v>77</v>
      </c>
    </row>
    <row r="2" spans="1:6">
      <c r="F2" s="17" t="s">
        <v>67</v>
      </c>
    </row>
    <row r="3" spans="1:6">
      <c r="F3" s="17" t="s">
        <v>8</v>
      </c>
    </row>
    <row r="6" spans="1:6" ht="35.25" customHeight="1">
      <c r="A6" s="215" t="s">
        <v>113</v>
      </c>
      <c r="B6" s="215"/>
      <c r="C6" s="215"/>
      <c r="D6" s="215"/>
      <c r="E6" s="215"/>
      <c r="F6" s="215"/>
    </row>
    <row r="7" spans="1:6" ht="14.25">
      <c r="A7" s="221" t="s">
        <v>108</v>
      </c>
      <c r="B7" s="221"/>
      <c r="C7" s="221"/>
      <c r="D7" s="221"/>
      <c r="E7" s="221"/>
      <c r="F7" s="221"/>
    </row>
    <row r="8" spans="1:6" ht="14.25">
      <c r="A8" s="220" t="s">
        <v>64</v>
      </c>
      <c r="B8" s="220"/>
      <c r="C8" s="220"/>
      <c r="D8" s="220"/>
      <c r="E8" s="220"/>
      <c r="F8" s="220"/>
    </row>
    <row r="9" spans="1:6" ht="14.25">
      <c r="A9" s="108"/>
      <c r="B9" s="108"/>
      <c r="C9" s="108"/>
      <c r="D9" s="108"/>
      <c r="E9" s="108"/>
      <c r="F9" s="108"/>
    </row>
    <row r="10" spans="1:6" ht="32.25" customHeight="1">
      <c r="B10" s="90" t="s">
        <v>73</v>
      </c>
      <c r="C10" s="27">
        <v>1224</v>
      </c>
      <c r="D10" s="223" t="s">
        <v>124</v>
      </c>
      <c r="E10" s="223"/>
      <c r="F10" s="224"/>
    </row>
    <row r="11" spans="1:6" ht="16.5" customHeight="1">
      <c r="B11" s="92" t="s">
        <v>56</v>
      </c>
      <c r="C11" s="96">
        <v>12001</v>
      </c>
      <c r="D11" s="95" t="s">
        <v>61</v>
      </c>
      <c r="E11" s="95" t="s">
        <v>62</v>
      </c>
      <c r="F11" s="95" t="s">
        <v>14</v>
      </c>
    </row>
    <row r="12" spans="1:6" ht="27">
      <c r="B12" s="97" t="s">
        <v>57</v>
      </c>
      <c r="C12" s="72" t="s">
        <v>87</v>
      </c>
      <c r="D12" s="191"/>
      <c r="E12" s="191"/>
      <c r="F12" s="194"/>
    </row>
    <row r="13" spans="1:6" ht="27">
      <c r="B13" s="92" t="s">
        <v>58</v>
      </c>
      <c r="C13" s="72" t="s">
        <v>88</v>
      </c>
      <c r="D13" s="192"/>
      <c r="E13" s="192"/>
      <c r="F13" s="194"/>
    </row>
    <row r="14" spans="1:6">
      <c r="B14" s="92" t="s">
        <v>59</v>
      </c>
      <c r="C14" s="93" t="s">
        <v>79</v>
      </c>
      <c r="D14" s="192"/>
      <c r="E14" s="192"/>
      <c r="F14" s="194"/>
    </row>
    <row r="15" spans="1:6" ht="40.5">
      <c r="B15" s="92" t="s">
        <v>80</v>
      </c>
      <c r="C15" s="72" t="s">
        <v>105</v>
      </c>
      <c r="D15" s="192"/>
      <c r="E15" s="192"/>
      <c r="F15" s="194"/>
    </row>
    <row r="16" spans="1:6">
      <c r="B16" s="98" t="s">
        <v>60</v>
      </c>
      <c r="C16" s="99"/>
      <c r="D16" s="193"/>
      <c r="E16" s="193"/>
      <c r="F16" s="194"/>
    </row>
    <row r="17" spans="1:6" ht="16.5">
      <c r="B17" s="189" t="s">
        <v>106</v>
      </c>
      <c r="C17" s="190"/>
      <c r="D17" s="195"/>
      <c r="E17" s="196"/>
      <c r="F17" s="197"/>
    </row>
    <row r="18" spans="1:6">
      <c r="B18" s="189" t="s">
        <v>74</v>
      </c>
      <c r="C18" s="190"/>
      <c r="D18" s="94">
        <v>-3500000</v>
      </c>
      <c r="E18" s="94">
        <v>-3500000</v>
      </c>
      <c r="F18" s="94">
        <v>-3500000</v>
      </c>
    </row>
    <row r="22" spans="1:6" ht="45" customHeight="1">
      <c r="A22" s="215" t="s">
        <v>114</v>
      </c>
      <c r="B22" s="215"/>
      <c r="C22" s="215"/>
      <c r="D22" s="215"/>
      <c r="E22" s="215"/>
      <c r="F22" s="215"/>
    </row>
    <row r="23" spans="1:6" ht="14.25">
      <c r="A23" s="221"/>
      <c r="B23" s="221"/>
      <c r="C23" s="221"/>
      <c r="D23" s="221"/>
      <c r="E23" s="221"/>
      <c r="F23" s="221"/>
    </row>
    <row r="24" spans="1:6" ht="12.75" customHeight="1">
      <c r="A24" s="221" t="s">
        <v>107</v>
      </c>
      <c r="B24" s="221"/>
      <c r="C24" s="221"/>
      <c r="D24" s="221"/>
      <c r="E24" s="221"/>
      <c r="F24" s="221"/>
    </row>
    <row r="25" spans="1:6" ht="15" customHeight="1">
      <c r="A25" s="220" t="s">
        <v>64</v>
      </c>
      <c r="B25" s="220"/>
      <c r="C25" s="220"/>
      <c r="D25" s="220"/>
      <c r="E25" s="220"/>
      <c r="F25" s="220"/>
    </row>
    <row r="26" spans="1:6" ht="15" customHeight="1"/>
    <row r="27" spans="1:6">
      <c r="F27" s="110" t="s">
        <v>31</v>
      </c>
    </row>
    <row r="28" spans="1:6" ht="14.25">
      <c r="B28" s="19" t="s">
        <v>1</v>
      </c>
      <c r="C28" s="19" t="s">
        <v>2</v>
      </c>
      <c r="D28" s="23"/>
      <c r="E28" s="23"/>
      <c r="F28" s="23"/>
    </row>
    <row r="29" spans="1:6" ht="28.5">
      <c r="B29" s="96">
        <v>1224</v>
      </c>
      <c r="C29" s="28" t="s">
        <v>84</v>
      </c>
      <c r="D29" s="24"/>
      <c r="E29" s="24"/>
      <c r="F29" s="24"/>
    </row>
    <row r="32" spans="1:6" ht="48.75" customHeight="1">
      <c r="B32" s="90" t="s">
        <v>73</v>
      </c>
      <c r="C32" s="27">
        <v>1224</v>
      </c>
      <c r="D32" s="164" t="s">
        <v>100</v>
      </c>
      <c r="E32" s="164"/>
      <c r="F32" s="164"/>
    </row>
    <row r="33" spans="2:6" ht="14.25">
      <c r="B33" s="92" t="s">
        <v>56</v>
      </c>
      <c r="C33" s="96">
        <v>11003</v>
      </c>
      <c r="D33" s="123"/>
      <c r="E33" s="123"/>
      <c r="F33" s="123"/>
    </row>
    <row r="34" spans="2:6" ht="27">
      <c r="B34" s="97" t="s">
        <v>57</v>
      </c>
      <c r="C34" s="72" t="s">
        <v>120</v>
      </c>
      <c r="D34" s="123"/>
      <c r="E34" s="123"/>
      <c r="F34" s="123"/>
    </row>
    <row r="35" spans="2:6" ht="54">
      <c r="B35" s="92" t="s">
        <v>58</v>
      </c>
      <c r="C35" s="72" t="s">
        <v>121</v>
      </c>
      <c r="D35" s="123"/>
      <c r="E35" s="123"/>
      <c r="F35" s="123"/>
    </row>
    <row r="36" spans="2:6">
      <c r="B36" s="92" t="s">
        <v>59</v>
      </c>
      <c r="C36" s="93" t="s">
        <v>103</v>
      </c>
      <c r="D36" s="123"/>
      <c r="E36" s="123"/>
      <c r="F36" s="123"/>
    </row>
    <row r="37" spans="2:6">
      <c r="B37" s="92" t="s">
        <v>104</v>
      </c>
      <c r="C37" s="65" t="s">
        <v>102</v>
      </c>
      <c r="D37" s="123"/>
      <c r="E37" s="123"/>
      <c r="F37" s="123"/>
    </row>
    <row r="38" spans="2:6">
      <c r="B38" s="208" t="s">
        <v>60</v>
      </c>
      <c r="C38" s="209"/>
      <c r="D38" s="128"/>
      <c r="E38" s="128"/>
      <c r="F38" s="128"/>
    </row>
    <row r="39" spans="2:6">
      <c r="B39" s="189" t="s">
        <v>110</v>
      </c>
      <c r="C39" s="190"/>
      <c r="D39" s="222"/>
      <c r="E39" s="223"/>
      <c r="F39" s="224"/>
    </row>
    <row r="40" spans="2:6">
      <c r="B40" s="189" t="s">
        <v>122</v>
      </c>
      <c r="C40" s="190"/>
      <c r="D40" s="210">
        <v>6200</v>
      </c>
      <c r="E40" s="210"/>
      <c r="F40" s="210"/>
    </row>
    <row r="41" spans="2:6">
      <c r="B41" s="189" t="s">
        <v>74</v>
      </c>
      <c r="C41" s="190"/>
      <c r="D41" s="123"/>
      <c r="E41" s="123"/>
      <c r="F41" s="123"/>
    </row>
    <row r="42" spans="2:6" ht="14.25">
      <c r="B42" s="126"/>
      <c r="C42" s="127"/>
      <c r="D42" s="125"/>
      <c r="E42" s="125"/>
      <c r="F42" s="125"/>
    </row>
    <row r="43" spans="2:6" ht="39" customHeight="1">
      <c r="B43" s="90" t="s">
        <v>73</v>
      </c>
      <c r="C43" s="27">
        <v>1224</v>
      </c>
      <c r="D43" s="164" t="s">
        <v>125</v>
      </c>
      <c r="E43" s="164"/>
      <c r="F43" s="164"/>
    </row>
    <row r="44" spans="2:6" ht="14.25">
      <c r="B44" s="92" t="s">
        <v>56</v>
      </c>
      <c r="C44" s="96">
        <v>11005</v>
      </c>
      <c r="D44" s="95"/>
      <c r="E44" s="95"/>
      <c r="F44" s="95"/>
    </row>
    <row r="45" spans="2:6" ht="27">
      <c r="B45" s="97" t="s">
        <v>57</v>
      </c>
      <c r="C45" s="72" t="s">
        <v>116</v>
      </c>
      <c r="D45" s="191"/>
      <c r="E45" s="191"/>
      <c r="F45" s="194"/>
    </row>
    <row r="46" spans="2:6" ht="40.5">
      <c r="B46" s="92" t="s">
        <v>58</v>
      </c>
      <c r="C46" s="72" t="s">
        <v>115</v>
      </c>
      <c r="D46" s="192"/>
      <c r="E46" s="192"/>
      <c r="F46" s="194"/>
    </row>
    <row r="47" spans="2:6">
      <c r="B47" s="92" t="s">
        <v>59</v>
      </c>
      <c r="C47" s="93" t="s">
        <v>103</v>
      </c>
      <c r="D47" s="192"/>
      <c r="E47" s="192"/>
      <c r="F47" s="194"/>
    </row>
    <row r="48" spans="2:6">
      <c r="B48" s="92" t="s">
        <v>104</v>
      </c>
      <c r="C48" s="65" t="s">
        <v>102</v>
      </c>
      <c r="D48" s="192"/>
      <c r="E48" s="192"/>
      <c r="F48" s="194"/>
    </row>
    <row r="49" spans="1:8" ht="13.5" customHeight="1">
      <c r="B49" s="208" t="s">
        <v>60</v>
      </c>
      <c r="C49" s="209"/>
      <c r="D49" s="193"/>
      <c r="E49" s="193"/>
      <c r="F49" s="194"/>
    </row>
    <row r="50" spans="1:8">
      <c r="B50" s="189" t="s">
        <v>110</v>
      </c>
      <c r="C50" s="190"/>
      <c r="D50" s="195" t="s">
        <v>111</v>
      </c>
      <c r="E50" s="206"/>
      <c r="F50" s="207"/>
    </row>
    <row r="51" spans="1:8" ht="13.5" customHeight="1">
      <c r="B51" s="189" t="s">
        <v>74</v>
      </c>
      <c r="C51" s="190"/>
      <c r="D51" s="94">
        <v>3500000</v>
      </c>
      <c r="E51" s="94">
        <v>3500000</v>
      </c>
      <c r="F51" s="94">
        <v>3500000</v>
      </c>
    </row>
    <row r="52" spans="1:8" ht="13.5" customHeight="1">
      <c r="B52" s="18"/>
      <c r="C52" s="18"/>
      <c r="D52" s="43"/>
      <c r="E52" s="43"/>
      <c r="F52" s="43"/>
    </row>
    <row r="53" spans="1:8">
      <c r="F53" s="110"/>
    </row>
    <row r="54" spans="1:8" ht="45.75" customHeight="1">
      <c r="B54" s="215" t="s">
        <v>75</v>
      </c>
      <c r="C54" s="215"/>
      <c r="D54" s="215"/>
      <c r="E54" s="215"/>
      <c r="F54" s="215"/>
      <c r="G54" s="102"/>
      <c r="H54" s="102"/>
    </row>
    <row r="55" spans="1:8" ht="3.75" customHeight="1"/>
    <row r="57" spans="1:8" s="5" customFormat="1" ht="23.25" customHeight="1">
      <c r="A57" s="216" t="s">
        <v>44</v>
      </c>
      <c r="B57" s="216"/>
      <c r="C57" s="216"/>
      <c r="D57" s="216"/>
      <c r="E57" s="216"/>
      <c r="F57" s="216"/>
    </row>
    <row r="58" spans="1:8" s="5" customFormat="1" ht="23.25" customHeight="1">
      <c r="A58" s="109"/>
      <c r="B58" s="109"/>
      <c r="C58" s="109"/>
      <c r="D58" s="109"/>
      <c r="E58" s="109"/>
      <c r="F58" s="109"/>
    </row>
    <row r="59" spans="1:8" s="31" customFormat="1" ht="14.25">
      <c r="A59" s="30" t="s">
        <v>70</v>
      </c>
    </row>
    <row r="60" spans="1:8" s="5" customFormat="1" ht="23.25" customHeight="1">
      <c r="A60" s="109"/>
      <c r="B60" s="109"/>
      <c r="C60" s="109"/>
      <c r="D60" s="109"/>
      <c r="E60" s="109"/>
      <c r="F60" s="109"/>
    </row>
    <row r="61" spans="1:8" s="5" customFormat="1" ht="23.25" customHeight="1">
      <c r="A61" s="44"/>
      <c r="B61" s="6" t="s">
        <v>1</v>
      </c>
      <c r="C61" s="6" t="s">
        <v>2</v>
      </c>
      <c r="D61" s="23"/>
      <c r="E61" s="23"/>
      <c r="F61" s="1"/>
    </row>
    <row r="62" spans="1:8" s="5" customFormat="1" ht="14.25">
      <c r="A62" s="44"/>
      <c r="B62" s="7">
        <v>1139</v>
      </c>
      <c r="C62" s="8" t="s">
        <v>53</v>
      </c>
      <c r="D62" s="25"/>
      <c r="E62" s="25"/>
      <c r="F62" s="1"/>
    </row>
    <row r="63" spans="1:8" s="5" customFormat="1" ht="23.25" customHeight="1">
      <c r="A63" s="44"/>
      <c r="B63" s="4" t="s">
        <v>39</v>
      </c>
      <c r="C63" s="9"/>
      <c r="D63" s="9"/>
      <c r="E63" s="9"/>
      <c r="F63" s="1"/>
    </row>
    <row r="64" spans="1:8" s="5" customFormat="1" ht="40.5" customHeight="1">
      <c r="A64" s="44"/>
      <c r="B64" s="10" t="s">
        <v>3</v>
      </c>
      <c r="C64" s="7">
        <v>1139</v>
      </c>
      <c r="D64" s="211"/>
      <c r="E64" s="211"/>
      <c r="F64" s="212"/>
    </row>
    <row r="65" spans="1:6" s="5" customFormat="1" ht="14.25">
      <c r="A65" s="44"/>
      <c r="B65" s="8" t="s">
        <v>4</v>
      </c>
      <c r="C65" s="11">
        <v>11001</v>
      </c>
      <c r="D65" s="95" t="s">
        <v>61</v>
      </c>
      <c r="E65" s="95" t="s">
        <v>62</v>
      </c>
      <c r="F65" s="95" t="s">
        <v>14</v>
      </c>
    </row>
    <row r="66" spans="1:6" s="5" customFormat="1" ht="14.25">
      <c r="A66" s="44"/>
      <c r="B66" s="8" t="s">
        <v>5</v>
      </c>
      <c r="C66" s="8" t="s">
        <v>53</v>
      </c>
      <c r="D66" s="213"/>
      <c r="E66" s="213"/>
      <c r="F66" s="213"/>
    </row>
    <row r="67" spans="1:6" s="5" customFormat="1" ht="54">
      <c r="A67" s="44"/>
      <c r="B67" s="8" t="s">
        <v>9</v>
      </c>
      <c r="C67" s="12" t="s">
        <v>55</v>
      </c>
      <c r="D67" s="177"/>
      <c r="E67" s="177"/>
      <c r="F67" s="177"/>
    </row>
    <row r="68" spans="1:6" s="5" customFormat="1" ht="14.25">
      <c r="A68" s="44"/>
      <c r="B68" s="8" t="s">
        <v>6</v>
      </c>
      <c r="C68" s="13" t="s">
        <v>38</v>
      </c>
      <c r="D68" s="177"/>
      <c r="E68" s="177"/>
      <c r="F68" s="177"/>
    </row>
    <row r="69" spans="1:6" s="5" customFormat="1" ht="14.25">
      <c r="A69" s="44"/>
      <c r="B69" s="14" t="s">
        <v>11</v>
      </c>
      <c r="C69" s="10" t="s">
        <v>44</v>
      </c>
      <c r="D69" s="177"/>
      <c r="E69" s="177"/>
      <c r="F69" s="177"/>
    </row>
    <row r="70" spans="1:6" s="5" customFormat="1" ht="14.25">
      <c r="A70" s="44"/>
      <c r="B70" s="15"/>
      <c r="C70" s="16" t="s">
        <v>0</v>
      </c>
      <c r="D70" s="214"/>
      <c r="E70" s="214"/>
      <c r="F70" s="214"/>
    </row>
    <row r="71" spans="1:6" s="5" customFormat="1" ht="18" customHeight="1">
      <c r="A71" s="44"/>
      <c r="B71" s="217" t="s">
        <v>7</v>
      </c>
      <c r="C71" s="217"/>
      <c r="D71" s="94">
        <v>3500000</v>
      </c>
      <c r="E71" s="94">
        <v>3500000</v>
      </c>
      <c r="F71" s="94">
        <v>3500000</v>
      </c>
    </row>
    <row r="73" spans="1:6" ht="29.25" customHeight="1">
      <c r="B73" s="10" t="s">
        <v>3</v>
      </c>
      <c r="C73" s="7">
        <v>1139</v>
      </c>
      <c r="D73" s="218"/>
      <c r="E73" s="218"/>
      <c r="F73" s="219"/>
    </row>
    <row r="74" spans="1:6">
      <c r="B74" s="8" t="s">
        <v>4</v>
      </c>
      <c r="C74" s="11">
        <v>11001</v>
      </c>
      <c r="D74" s="95" t="s">
        <v>61</v>
      </c>
      <c r="E74" s="95" t="s">
        <v>62</v>
      </c>
      <c r="F74" s="95" t="s">
        <v>14</v>
      </c>
    </row>
    <row r="75" spans="1:6" ht="16.5" customHeight="1">
      <c r="B75" s="8" t="s">
        <v>5</v>
      </c>
      <c r="C75" s="8" t="s">
        <v>53</v>
      </c>
      <c r="D75" s="213"/>
      <c r="E75" s="213"/>
      <c r="F75" s="2"/>
    </row>
    <row r="76" spans="1:6" ht="54">
      <c r="B76" s="8" t="s">
        <v>9</v>
      </c>
      <c r="C76" s="12" t="s">
        <v>55</v>
      </c>
      <c r="D76" s="177"/>
      <c r="E76" s="177"/>
      <c r="F76" s="2"/>
    </row>
    <row r="77" spans="1:6">
      <c r="B77" s="8" t="s">
        <v>6</v>
      </c>
      <c r="C77" s="13" t="s">
        <v>38</v>
      </c>
      <c r="D77" s="177"/>
      <c r="E77" s="177"/>
      <c r="F77" s="2"/>
    </row>
    <row r="78" spans="1:6">
      <c r="B78" s="14" t="s">
        <v>11</v>
      </c>
      <c r="C78" s="10" t="s">
        <v>44</v>
      </c>
      <c r="D78" s="177"/>
      <c r="E78" s="177"/>
      <c r="F78" s="2"/>
    </row>
    <row r="79" spans="1:6" ht="12.75" customHeight="1">
      <c r="B79" s="15"/>
      <c r="C79" s="16" t="s">
        <v>0</v>
      </c>
      <c r="D79" s="214"/>
      <c r="E79" s="214"/>
      <c r="F79" s="3"/>
    </row>
    <row r="80" spans="1:6" ht="20.25" customHeight="1">
      <c r="B80" s="217" t="s">
        <v>7</v>
      </c>
      <c r="C80" s="217"/>
      <c r="D80" s="94">
        <v>-3500000</v>
      </c>
      <c r="E80" s="94">
        <v>-3500000</v>
      </c>
      <c r="F80" s="94">
        <v>-3500000</v>
      </c>
    </row>
    <row r="81" spans="1:6" s="5" customFormat="1" ht="12.75" customHeight="1">
      <c r="A81" s="109"/>
      <c r="B81" s="109"/>
      <c r="C81" s="109"/>
      <c r="D81" s="109"/>
      <c r="E81" s="109"/>
      <c r="F81" s="109"/>
    </row>
  </sheetData>
  <mergeCells count="40">
    <mergeCell ref="B38:C38"/>
    <mergeCell ref="B39:C39"/>
    <mergeCell ref="B41:C41"/>
    <mergeCell ref="B40:C40"/>
    <mergeCell ref="D40:F40"/>
    <mergeCell ref="D39:F39"/>
    <mergeCell ref="B18:C18"/>
    <mergeCell ref="A22:F22"/>
    <mergeCell ref="A23:F23"/>
    <mergeCell ref="A25:F25"/>
    <mergeCell ref="A7:F7"/>
    <mergeCell ref="B17:C17"/>
    <mergeCell ref="D17:F17"/>
    <mergeCell ref="D50:F50"/>
    <mergeCell ref="B50:C50"/>
    <mergeCell ref="B51:C51"/>
    <mergeCell ref="A6:F6"/>
    <mergeCell ref="A8:F8"/>
    <mergeCell ref="D32:F32"/>
    <mergeCell ref="D45:D49"/>
    <mergeCell ref="E45:E49"/>
    <mergeCell ref="F45:F49"/>
    <mergeCell ref="A24:F24"/>
    <mergeCell ref="B49:C49"/>
    <mergeCell ref="D43:F43"/>
    <mergeCell ref="D10:F10"/>
    <mergeCell ref="D12:D16"/>
    <mergeCell ref="E12:E16"/>
    <mergeCell ref="F12:F16"/>
    <mergeCell ref="B80:C80"/>
    <mergeCell ref="B71:C71"/>
    <mergeCell ref="D73:F73"/>
    <mergeCell ref="D75:D79"/>
    <mergeCell ref="E75:E79"/>
    <mergeCell ref="D64:F64"/>
    <mergeCell ref="D66:D70"/>
    <mergeCell ref="E66:E70"/>
    <mergeCell ref="F66:F70"/>
    <mergeCell ref="B54:F54"/>
    <mergeCell ref="A57:F57"/>
  </mergeCells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Home</cp:lastModifiedBy>
  <cp:lastPrinted>2020-03-20T07:05:27Z</cp:lastPrinted>
  <dcterms:created xsi:type="dcterms:W3CDTF">2019-11-07T07:37:19Z</dcterms:created>
  <dcterms:modified xsi:type="dcterms:W3CDTF">2020-05-20T07:51:03Z</dcterms:modified>
</cp:coreProperties>
</file>