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hidePivotFieldList="1" defaultThemeVersion="124226"/>
  <bookViews>
    <workbookView xWindow="0" yWindow="0" windowWidth="14400" windowHeight="12510"/>
  </bookViews>
  <sheets>
    <sheet name="Հավելված 1" sheetId="31" r:id="rId1"/>
    <sheet name="Հավելված 2" sheetId="32" r:id="rId2"/>
    <sheet name="Հավելված 3" sheetId="27" r:id="rId3"/>
    <sheet name="Հավելված 4" sheetId="28" r:id="rId4"/>
  </sheets>
  <definedNames>
    <definedName name="AgencyCode">#REF!</definedName>
    <definedName name="AgencyName">#REF!</definedName>
    <definedName name="Functional1">#REF!</definedName>
    <definedName name="PANature">#REF!</definedName>
    <definedName name="PAType">#REF!</definedName>
    <definedName name="Performance2">#REF!</definedName>
    <definedName name="PerformanceType">#REF!</definedName>
    <definedName name="_xlnm.Print_Area" localSheetId="1">'Հավելված 2'!$A$1:$G$59</definedName>
  </definedNames>
  <calcPr calcId="125725"/>
</workbook>
</file>

<file path=xl/calcChain.xml><?xml version="1.0" encoding="utf-8"?>
<calcChain xmlns="http://schemas.openxmlformats.org/spreadsheetml/2006/main">
  <c r="E24" i="31"/>
  <c r="F24"/>
  <c r="D24"/>
  <c r="G65" i="32" l="1"/>
  <c r="G64" s="1"/>
  <c r="G63" s="1"/>
  <c r="G61" s="1"/>
  <c r="G59" s="1"/>
  <c r="G58" s="1"/>
  <c r="G56" s="1"/>
  <c r="G54" s="1"/>
  <c r="G52" s="1"/>
  <c r="H65"/>
  <c r="H64" s="1"/>
  <c r="H63" s="1"/>
  <c r="H61" s="1"/>
  <c r="H59" s="1"/>
  <c r="H58" s="1"/>
  <c r="H56" s="1"/>
  <c r="H54" s="1"/>
  <c r="H52" s="1"/>
  <c r="I65"/>
  <c r="I64" s="1"/>
  <c r="I63" s="1"/>
  <c r="I61" s="1"/>
  <c r="I59" s="1"/>
  <c r="I58" s="1"/>
  <c r="I56" s="1"/>
  <c r="I54" s="1"/>
  <c r="I52" s="1"/>
  <c r="G83"/>
  <c r="G82" s="1"/>
  <c r="G81" s="1"/>
  <c r="G79" s="1"/>
  <c r="G77" s="1"/>
  <c r="G76" s="1"/>
  <c r="G74" s="1"/>
  <c r="G72" s="1"/>
  <c r="G70" s="1"/>
  <c r="G68" s="1"/>
  <c r="H83"/>
  <c r="H82" s="1"/>
  <c r="H81" s="1"/>
  <c r="H79" s="1"/>
  <c r="H77" s="1"/>
  <c r="H76" s="1"/>
  <c r="H74" s="1"/>
  <c r="H72" s="1"/>
  <c r="H70" s="1"/>
  <c r="H68" s="1"/>
  <c r="I83"/>
  <c r="I82" s="1"/>
  <c r="I81" s="1"/>
  <c r="I79" s="1"/>
  <c r="I77" s="1"/>
  <c r="I76" s="1"/>
  <c r="I74" s="1"/>
  <c r="I72" s="1"/>
  <c r="I70" s="1"/>
  <c r="I68" s="1"/>
  <c r="G41"/>
  <c r="G40" s="1"/>
  <c r="G39" s="1"/>
  <c r="H41"/>
  <c r="H40" s="1"/>
  <c r="H39" s="1"/>
  <c r="I41"/>
  <c r="I40" s="1"/>
  <c r="I39" s="1"/>
  <c r="G49"/>
  <c r="G48" s="1"/>
  <c r="G47" s="1"/>
  <c r="G45" s="1"/>
  <c r="G43" s="1"/>
  <c r="H49"/>
  <c r="H48" s="1"/>
  <c r="H47" s="1"/>
  <c r="H45" s="1"/>
  <c r="H43" s="1"/>
  <c r="I49"/>
  <c r="I48" s="1"/>
  <c r="I47" s="1"/>
  <c r="I45" s="1"/>
  <c r="I43" s="1"/>
  <c r="G24"/>
  <c r="G23" s="1"/>
  <c r="G22" s="1"/>
  <c r="G18" s="1"/>
  <c r="G16" s="1"/>
  <c r="G14" s="1"/>
  <c r="G12" s="1"/>
  <c r="H24"/>
  <c r="H23" s="1"/>
  <c r="H22" s="1"/>
  <c r="H18" s="1"/>
  <c r="H16" s="1"/>
  <c r="H14" s="1"/>
  <c r="H12" s="1"/>
  <c r="I24"/>
  <c r="I23" s="1"/>
  <c r="I22" s="1"/>
  <c r="I18" s="1"/>
  <c r="I16" s="1"/>
  <c r="I14" s="1"/>
  <c r="I12" s="1"/>
  <c r="G37" l="1"/>
  <c r="G34"/>
  <c r="I37"/>
  <c r="I34"/>
  <c r="H37"/>
  <c r="H34"/>
  <c r="I10"/>
  <c r="H32"/>
  <c r="H30" s="1"/>
  <c r="H28" s="1"/>
  <c r="I32"/>
  <c r="I30" s="1"/>
  <c r="I28" s="1"/>
  <c r="G32"/>
  <c r="G30" s="1"/>
  <c r="G28" s="1"/>
  <c r="G10"/>
  <c r="H10"/>
</calcChain>
</file>

<file path=xl/sharedStrings.xml><?xml version="1.0" encoding="utf-8"?>
<sst xmlns="http://schemas.openxmlformats.org/spreadsheetml/2006/main" count="409" uniqueCount="141">
  <si>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</si>
  <si>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</si>
  <si>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</si>
  <si>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</si>
  <si>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</si>
  <si>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</si>
  <si>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</si>
  <si>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</si>
  <si>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</si>
  <si>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</si>
  <si>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</si>
  <si>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</si>
  <si>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Առաջին կիսամյակ </t>
  </si>
  <si>
    <t xml:space="preserve"> Ինն ամիս </t>
  </si>
  <si>
    <t xml:space="preserve"> Տարի </t>
  </si>
  <si>
    <t xml:space="preserve">Միջոցառումն իրականացնողի անվանումը </t>
  </si>
  <si>
    <t>ՄԱՍ 1. ՊԵՏԱԿԱՆ ՄԱՐՄՆԻ ԳԾՈՎ ԱՐԴՅՈՒՆՔԱՅԻՆ (ԿԱՏԱՐՈՂԱԿԱՆ) ՑՈՒՑԱՆԻՇՆԵՐԸ</t>
  </si>
  <si>
    <t xml:space="preserve"> Ծառայությունների մատուցում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</si>
  <si>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</si>
  <si>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</si>
  <si>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Ինն ամիս</t>
  </si>
  <si>
    <t xml:space="preserve"> Տարի</t>
  </si>
  <si>
    <t xml:space="preserve"> Ծրագիր</t>
  </si>
  <si>
    <t xml:space="preserve"> Միջոցառում</t>
  </si>
  <si>
    <t>Ծրագրի միջոցառումներ</t>
  </si>
  <si>
    <t>Միջոցառման նկարագրությունը՝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</si>
  <si>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</si>
  <si>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ԸՆԴԱՄԵՆԸ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</si>
  <si>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</si>
  <si>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</si>
  <si>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</si>
  <si>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</si>
  <si>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</si>
  <si>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</si>
  <si>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</si>
  <si>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</si>
  <si>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</si>
  <si>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01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</si>
  <si>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</si>
  <si>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</si>
  <si>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</si>
  <si>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</si>
  <si>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</si>
  <si>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Ծառայությունների մատուցում</t>
  </si>
  <si>
    <t>ՀՀ կառավարություն</t>
  </si>
  <si>
    <t>Կրթության որակի ապահովում</t>
  </si>
  <si>
    <t>Ընթացիկ աշխատանքների, բարեփոխումների և նոր նախաձեռնությունների միջոցով ֆորմալ և ոչ ֆորմալ կրթության ոլորտում իրականացվող միջոցառումների, մատուցվող ծառայությունների բովանդակության և կազմակերպման որակի շարունակական բարելավում</t>
  </si>
  <si>
    <t>Նախադպրոցականից մինչև հետբուհական կրթության որակի, այն է սովորողների, միջավայրի, ծրագրերի և ուսումնական նյութերի բովանդակության, գործընթացների, ինչպես նաև վերջնաարդյուքների որակի բարելավում ըստ ներպետական և միջազգային ցուցիչների</t>
  </si>
  <si>
    <t>ԾԱՌԱՅՈՒԹՅՈՒՆՆԵՐԻ ԵՎ ԱՊՐԱՆՔՆԵՐԻ ՁԵՌՔԲԵՐՈՒՄ</t>
  </si>
  <si>
    <t>Պայմանագրային այլ ծառայությունների ձեռքբերում</t>
  </si>
  <si>
    <t>Ընդհանուր բնույթի այլ ծառայություններ</t>
  </si>
  <si>
    <t>«Գնումների մասին» ՀՀ օրենքի համաձայն ընտրված կազմակերպություն</t>
  </si>
  <si>
    <t>հազ. դրամ</t>
  </si>
  <si>
    <t>Միջոցառման վրա կատարվող ծախսերը (հազար դրամ)</t>
  </si>
  <si>
    <t xml:space="preserve">Ծրագրի անվանումը՝ </t>
  </si>
  <si>
    <t xml:space="preserve"> Միջոցառման տեսակը՝</t>
  </si>
  <si>
    <t xml:space="preserve">Միջոցառումն իրականացնողի անվանումը՝ </t>
  </si>
  <si>
    <t>Միջոցառումն իրականացնողի անվանումը ՝</t>
  </si>
  <si>
    <t>Ցուցանիշների փոփոխությունը (ավելացումները նշված են դրական նշանով, իսկ նվազեցումները` փակագծերում</t>
  </si>
  <si>
    <t xml:space="preserve"> 08</t>
  </si>
  <si>
    <t xml:space="preserve"> Կրթություն (այլ դասերին չպատկանող)</t>
  </si>
  <si>
    <t xml:space="preserve"> 1130</t>
  </si>
  <si>
    <t xml:space="preserve"> 11001</t>
  </si>
  <si>
    <t xml:space="preserve"> Կրթության, գիտության, մշակույթի և սպորտի  բնագավառի պետական քաղաքականության մշակման, ծրագրերի համակարգման և մոնիտորինգի ծառայություններ</t>
  </si>
  <si>
    <t xml:space="preserve"> ՀՀ  կրթության , գիտության, մշակույթի և սպորտի նախարարություն</t>
  </si>
  <si>
    <t>Առաջին կիսամյակ</t>
  </si>
  <si>
    <t>ՀՀ կրթության, գիտության, մշակույթի և սպորտի նախարարություն</t>
  </si>
  <si>
    <t>ԸՆԹԱՑԻԿ ԾԱԽՍԵՐ</t>
  </si>
  <si>
    <t xml:space="preserve"> Կրթության, գիտության, մշակույթի և սպորտի  բնագավառի   պետական քաղաքականության մշակում, ծրագրերի համակարգում և մոնիտորինգ</t>
  </si>
  <si>
    <t>Կրթության, գիտության, մշակույթի, սպորտի և երիտասարդության ոլորտների այլ միջոցառումներ</t>
  </si>
  <si>
    <t>Ծառայությունը մատուցող կազմակերպության(ների)անվանում(ներ)ը`</t>
  </si>
  <si>
    <t>ՀՀ Կրթության գիտության մշակույթի և սպորտի նախարարություն</t>
  </si>
  <si>
    <t>Կրթության գիտության մշակույթի և սպորտի բնագավառի պետական քաղաքականության մշակում,ծրագրերի համակարգում և մոնիտորինգ</t>
  </si>
  <si>
    <t xml:space="preserve"> Կրթության, գիտության, մշակույթի և սպորտի  բնագավառում իրականացվող ծրագրերի ազդեցության և արդյունավետության  բարելավում
</t>
  </si>
  <si>
    <t xml:space="preserve"> 09</t>
  </si>
  <si>
    <t xml:space="preserve"> ԿՐԹՈՒԹՅՈՒՆ</t>
  </si>
  <si>
    <t xml:space="preserve"> Կրթությանը տրամադրվող օժանդակ ծառայություններ</t>
  </si>
  <si>
    <t xml:space="preserve"> 06</t>
  </si>
  <si>
    <t xml:space="preserve">ՀՀ կառավարության  2020 թվականի </t>
  </si>
  <si>
    <t>ՀՀ կառավարության  2020 թվականի</t>
  </si>
  <si>
    <t>ՀՀ կառավարության պահուստային ֆոնդ</t>
  </si>
  <si>
    <t xml:space="preserve"> 1139</t>
  </si>
  <si>
    <t xml:space="preserve"> ՀՀ կառավարության պահուստային ֆոնդ</t>
  </si>
  <si>
    <t xml:space="preserve"> Պետական բյուջեում չկանխատեսված՝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</si>
  <si>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արդյունավետություն և թափանցիկություն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</si>
  <si>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</si>
  <si>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Միջոցառման տեսակը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</si>
  <si>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</si>
  <si>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</si>
  <si>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</si>
  <si>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կառավարություն</t>
  </si>
  <si>
    <t xml:space="preserve"> ԱՅԼ  ԾԱԽՍԵՐ</t>
  </si>
  <si>
    <t xml:space="preserve"> Պահուստային միջոցներ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</si>
  <si>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</si>
  <si>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</si>
  <si>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 xml:space="preserve"> Ապահովել համընդհանուր, հավասարապես հասանելի, ներառական և որակյալ կրթություն՛  բավարարելով տնտեսության ու հասարակության պահանջները, լիարժեք ծառայելով  ազգային շահերին
</t>
  </si>
  <si>
    <t>09</t>
  </si>
  <si>
    <t>ԿՐԹՈՒԹՅՈՒՆ</t>
  </si>
  <si>
    <t>այդ թվում` ըստ կատարողների</t>
  </si>
  <si>
    <t xml:space="preserve"> Կրթության, գիտության, մշակույթի,  սպորտի և երիտասարդության ոլորտների այլ միջոցառումներ</t>
  </si>
  <si>
    <t xml:space="preserve"> Կրթության, գիտության, մշակույթի,  սպորտի և երիտասարդության ոլորտների այլ միջոցառումներ
</t>
  </si>
  <si>
    <t>ԸՆԴԱՄԵՆԸ ԾԱԽՍԵՐ</t>
  </si>
  <si>
    <t>Հավելված 4</t>
  </si>
  <si>
    <t>Կրթության գիտության մշակույթի և սպորտի բնագավառի պետական քաղաքականության մշակում, ծրագրերի համակարգում և մոնիտորինգ</t>
  </si>
  <si>
    <t xml:space="preserve"> 1168</t>
  </si>
  <si>
    <t xml:space="preserve"> Արվեստների ծրագիր</t>
  </si>
  <si>
    <t xml:space="preserve"> Նպաստել ազգային հենքի վրա ժամանակակից թատերարվեստի, երաժշտարվեստի, կերպարվեստի և պարարվեստի զարգացմանը և հանրահռչակմանը</t>
  </si>
  <si>
    <t xml:space="preserve"> Մրցունակ արվեստային արտադրանքի ստեղծում, ստեղծագործական գործընթացների խթանում, արվեստի նոր նախագծերի ներդրում և մշակութային կյանքում հասարակության ներգրավում</t>
  </si>
  <si>
    <t>08</t>
  </si>
  <si>
    <t xml:space="preserve"> ՀԱՆԳԻՍՏ, ՄՇԱԿՈՒՅԹ ԵՎ ԿՐՈՆ</t>
  </si>
  <si>
    <t xml:space="preserve"> 02</t>
  </si>
  <si>
    <t xml:space="preserve"> Մշակութային ծառայություններ</t>
  </si>
  <si>
    <t xml:space="preserve"> 05</t>
  </si>
  <si>
    <t xml:space="preserve"> Արվեստ</t>
  </si>
  <si>
    <t>Արվեստի ծրագիր</t>
  </si>
  <si>
    <t>Տրանֆերտների տրամադրում</t>
  </si>
  <si>
    <t>Արվեստների ծրագիր</t>
  </si>
  <si>
    <t>«Ալ. Սպենդիարյանի անվան  օպերայի և բալետի ազգային ակադեմիական թատրոն»  ՊՈԱԿ</t>
  </si>
  <si>
    <t>Ծրագրի անվանումը`</t>
  </si>
  <si>
    <t xml:space="preserve"> ՀՀ կառավարության պահուստային ֆոնդ  </t>
  </si>
  <si>
    <t xml:space="preserve"> Կրթության, գիտության, մշակույթի և սպորտի  բնագավառի պետական քաղաքականության մշակման, ծրագրերի համակարգման և մոնիտորինգի ծառայությունների ապահովում
</t>
  </si>
  <si>
    <t>Դատարանների կողմից նշանակված տույժեր և տուգանքներ</t>
  </si>
  <si>
    <t>ԴԱՏԱՐԱՆՆԵՐԻ ԿՈՂՄԻՑ ՆՇԱՆԱԿՎԱԾ ՏՈՒՅԺԵՐ ԵՎ ՏՈՒԳԱՆՔՆԵՐ</t>
  </si>
  <si>
    <t xml:space="preserve"> -դատարանների կողմից նշանակված տույժեր և տուգանքներ</t>
  </si>
  <si>
    <t>Հավելված 3</t>
  </si>
  <si>
    <t xml:space="preserve">                               ՀՀ Կառավարություն</t>
  </si>
  <si>
    <t>Կրթության, գիտության, մշակույթի,  սպորտի և երիտասարդության ոլորտների այլ միջոցառումներ</t>
  </si>
  <si>
    <t>ՀՀ  կառավարություն</t>
  </si>
  <si>
    <t>Հավելված 2</t>
  </si>
  <si>
    <t>Հավելված 1</t>
  </si>
  <si>
    <t>(4382.6)</t>
  </si>
  <si>
    <t>(4097.8)</t>
  </si>
  <si>
    <t>4097.8</t>
  </si>
  <si>
    <t>4097.9</t>
  </si>
  <si>
    <t>4097.10</t>
  </si>
  <si>
    <t xml:space="preserve"> Կրթության, գիտության, մշակույթի և սպորտի  բնագավառի պետական քաղաքականության մշակման, ծրագրերի համակարգման և մոնիտորինգի ծառայություններ </t>
  </si>
  <si>
    <t xml:space="preserve"> Կրթության, գիտության, մշակույթի և սպորտի  բնագավառի պետական քաղաքականության մշակման, ծրագրերի համակարգման և մոնիտորինգի ծառայությունների ապահովում_x000D_
 </t>
  </si>
  <si>
    <t>«ՀԱՅԱUՏԱՆԻ ՀԱՆՐԱՊԵՏՈՒԹՅԱՆ 2020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2019 ԹՎԱԿԱՆԻ ԴԵԿՏԵՄԲԵՐԻ 26-Ի ԹԻՎ 1919-Ն ՈՐՈՇՄԱՆ N5  ՀԱՎԵԼՎԱԾԻ  N1  ԱՂՅՈՒՍԱԿՈՒՄ ԿԱՏԱՐՎՈՂ ՓՈՓՈԽՈՒԹՅՈՒՆՆԵՐԸ ԵՎ ԼՐԱՑՈՒՄՆԵՐԸ</t>
  </si>
  <si>
    <t>ՀԱՅԱՍՏԱՆԻ ՀԱՆՐԱՊԵՏՈՒԹՅԱՆ ԿԱՌԱՎԱՐՈՒԹՅԱՆ 2019 ԹՎԱԿԱՆԻ ԴԵԿՏԵՄԲԵՐԻ 26-Ի ԹԻՎ 1919-Ն ՈՐՈՇՄԱՆ N3 և N4   ՀԱՎԵԼՎԱԾՆԵՐՈՒՄ  ԿԱՏԱՐՎՈՂ  ՓՈՓՈԽՈՒԹՅՈՒՆՆԵՐԸ ԵՎ ԼՐԱՑՈՒՄՆԵՐԸ</t>
  </si>
  <si>
    <t>ՀԱՅԱՍՏԱՆԻ ՀԱՆՐԱՊԵՏՈՒԹՅԱՆ ԿԱՌԱՎԱՐՈՒԹՅԱՆ 2019 ԹՎԱԿԱՆԻ ԴԵԿՏԵՄԲԵՐԻ 26-Ի ԹԻՎ 1919-Ն ՈՐՈՇՄԱՆ N9  ՀԱՎԵԼՎԱԾԻ  N 9.14 ԵՎ  9.47 ԱՂՅՈՒՍԱԿՆԵՐՈՒՄ ԿԱՏԱՐՎՈՂ ՓՈՓՈԽՈՒԹՅՈՒՆՆԵՐԸ ԵՎ ԼՐԱՑՈՒՄՆԵՐԸ</t>
  </si>
  <si>
    <t>ՀԱՅԱՍՏԱՆԻ ՀԱՆՐԱՊԵՏՈՒԹՅԱՆ ԿԱՌԱՎԱՐՈՒԹՅԱՆ 2019 ԹՎԱԿԱՆԻ ԴԵԿՏԵՄԲԵՐԻ 26-Ի ԹԻՎ 1919-Ն ՈՐՈՇՄԱՆ  N9.1  ՀԱՎԵԼՎԱԾԻ  N 9.1.14 ԵՎ  9.1.58  ԱՂՅՈՒՍԱԿՆԵՐՈՒՄ ԿԱՏԱՐՎՈՂ ՓՈՓՈԽՈՒԹՅՈՒՆՆԵՐԸ ԵՎ ԼՐԱՑՈՒՄՆԵՐԸ</t>
  </si>
</sst>
</file>

<file path=xl/styles.xml><?xml version="1.0" encoding="utf-8"?>
<styleSheet xmlns="http://schemas.openxmlformats.org/spreadsheetml/2006/main">
  <numFmts count="7">
    <numFmt numFmtId="43" formatCode="_(* #,##0.00_);_(* \(#,##0.00\);_(* &quot;-&quot;??_);_(@_)"/>
    <numFmt numFmtId="164" formatCode="_-* #,##0.00\ &quot;֏&quot;_-;\-* #,##0.00\ &quot;֏&quot;_-;_-* &quot;-&quot;??\ &quot;֏&quot;_-;_-@_-"/>
    <numFmt numFmtId="165" formatCode="0.0"/>
    <numFmt numFmtId="166" formatCode="_-* #,##0.00_р_._-;\-* #,##0.00_р_._-;_-* &quot;-&quot;??_р_._-;_-@_-"/>
    <numFmt numFmtId="167" formatCode="0.0_);\(0.0\)"/>
    <numFmt numFmtId="168" formatCode="#,##0.0_);\(#,##0.0\)"/>
    <numFmt numFmtId="169" formatCode="##,##0.0;\(##,##0.0\);\-"/>
  </numFmts>
  <fonts count="38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0"/>
      <color theme="1"/>
      <name val="GHEA Grapalat"/>
      <family val="3"/>
    </font>
    <font>
      <i/>
      <sz val="10"/>
      <color theme="1"/>
      <name val="GHEA Grapalat"/>
      <family val="3"/>
    </font>
    <font>
      <b/>
      <sz val="10"/>
      <name val="GHEA Grapalat"/>
      <family val="3"/>
    </font>
    <font>
      <sz val="9"/>
      <color theme="1"/>
      <name val="GHEA Grapalat"/>
      <family val="3"/>
    </font>
    <font>
      <i/>
      <sz val="10"/>
      <name val="GHEA Grapalat"/>
      <family val="3"/>
    </font>
    <font>
      <i/>
      <sz val="10"/>
      <name val="GHEA Grapalat"/>
      <family val="2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1"/>
      <color theme="1"/>
      <name val="GHEA Grapalat"/>
      <family val="3"/>
    </font>
    <font>
      <b/>
      <sz val="9"/>
      <color theme="1"/>
      <name val="GHEA Grapalat"/>
      <family val="3"/>
    </font>
    <font>
      <b/>
      <sz val="10"/>
      <name val="GHEA Grapalat"/>
      <family val="2"/>
    </font>
    <font>
      <b/>
      <sz val="10"/>
      <color rgb="FFFF0000"/>
      <name val="GHEA Grapalat"/>
      <family val="2"/>
    </font>
    <font>
      <sz val="10"/>
      <color rgb="FFFF0000"/>
      <name val="GHEA Grapalat"/>
      <family val="3"/>
    </font>
    <font>
      <b/>
      <u/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1"/>
      <name val="GHEA Grapalat"/>
      <family val="3"/>
    </font>
    <font>
      <i/>
      <sz val="11"/>
      <name val="GHEA Grapalat"/>
      <family val="3"/>
    </font>
    <font>
      <sz val="11"/>
      <name val="GHEA Grapalat"/>
      <family val="3"/>
    </font>
    <font>
      <b/>
      <sz val="8"/>
      <name val="GHEA Grapalat"/>
      <family val="2"/>
    </font>
    <font>
      <sz val="8"/>
      <name val="GHEA Grapalat"/>
      <family val="2"/>
    </font>
    <font>
      <b/>
      <i/>
      <sz val="10"/>
      <name val="GHEA Grapalat"/>
      <family val="3"/>
    </font>
    <font>
      <sz val="10"/>
      <name val="Arial Unicode"/>
      <family val="2"/>
    </font>
    <font>
      <sz val="11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i/>
      <sz val="8"/>
      <name val="GHEA Grapalat"/>
      <family val="2"/>
    </font>
    <font>
      <sz val="11"/>
      <name val="GHEA Grapalat"/>
      <family val="2"/>
    </font>
    <font>
      <sz val="10"/>
      <name val="GHEA Grapalat"/>
      <family val="2"/>
    </font>
    <font>
      <sz val="8"/>
      <color rgb="FFFF0000"/>
      <name val="GHEA Grapalat"/>
      <family val="2"/>
    </font>
    <font>
      <b/>
      <sz val="8"/>
      <color rgb="FFFF0000"/>
      <name val="GHEA Grapalat"/>
      <family val="2"/>
    </font>
    <font>
      <b/>
      <i/>
      <sz val="10"/>
      <color theme="1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2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0" fontId="13" fillId="0" borderId="0"/>
    <xf numFmtId="166" fontId="14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27" fillId="0" borderId="0" applyFill="0" applyBorder="0" applyProtection="0">
      <alignment horizontal="right" vertical="top"/>
    </xf>
    <xf numFmtId="0" fontId="29" fillId="0" borderId="0"/>
    <xf numFmtId="165" fontId="26" fillId="0" borderId="0" applyFill="0" applyBorder="0" applyProtection="0">
      <alignment horizontal="right" vertical="top"/>
    </xf>
  </cellStyleXfs>
  <cellXfs count="306">
    <xf numFmtId="0" fontId="0" fillId="0" borderId="0" xfId="0"/>
    <xf numFmtId="0" fontId="6" fillId="0" borderId="0" xfId="0" applyFont="1"/>
    <xf numFmtId="0" fontId="8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justify"/>
    </xf>
    <xf numFmtId="0" fontId="6" fillId="2" borderId="1" xfId="0" applyFont="1" applyFill="1" applyBorder="1" applyAlignment="1">
      <alignment vertical="top" wrapText="1"/>
    </xf>
    <xf numFmtId="0" fontId="8" fillId="2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wrapText="1"/>
    </xf>
    <xf numFmtId="0" fontId="6" fillId="2" borderId="4" xfId="0" applyFont="1" applyFill="1" applyBorder="1" applyAlignment="1">
      <alignment vertical="top" wrapText="1"/>
    </xf>
    <xf numFmtId="0" fontId="6" fillId="2" borderId="5" xfId="0" applyFont="1" applyFill="1" applyBorder="1" applyAlignment="1">
      <alignment vertical="top" wrapText="1"/>
    </xf>
    <xf numFmtId="0" fontId="6" fillId="2" borderId="4" xfId="0" applyFont="1" applyFill="1" applyBorder="1" applyAlignment="1">
      <alignment horizontal="left" vertical="top"/>
    </xf>
    <xf numFmtId="0" fontId="6" fillId="2" borderId="5" xfId="0" applyFont="1" applyFill="1" applyBorder="1" applyAlignment="1">
      <alignment horizontal="left" vertical="top"/>
    </xf>
    <xf numFmtId="0" fontId="6" fillId="2" borderId="2" xfId="0" applyFont="1" applyFill="1" applyBorder="1" applyAlignment="1">
      <alignment vertical="top" wrapText="1"/>
    </xf>
    <xf numFmtId="0" fontId="6" fillId="2" borderId="3" xfId="0" applyFont="1" applyFill="1" applyBorder="1" applyAlignment="1">
      <alignment vertical="top" wrapText="1"/>
    </xf>
    <xf numFmtId="0" fontId="7" fillId="2" borderId="1" xfId="0" applyFont="1" applyFill="1" applyBorder="1" applyAlignment="1">
      <alignment vertical="top" wrapText="1"/>
    </xf>
    <xf numFmtId="0" fontId="10" fillId="2" borderId="1" xfId="0" applyFont="1" applyFill="1" applyBorder="1" applyAlignment="1">
      <alignment horizontal="center" vertical="top" wrapText="1"/>
    </xf>
    <xf numFmtId="0" fontId="12" fillId="0" borderId="0" xfId="0" applyFont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6" fillId="0" borderId="1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6" fillId="0" borderId="11" xfId="0" applyFont="1" applyBorder="1" applyAlignment="1">
      <alignment horizontal="center" vertical="center" wrapText="1"/>
    </xf>
    <xf numFmtId="0" fontId="16" fillId="0" borderId="11" xfId="0" applyFont="1" applyBorder="1" applyAlignment="1">
      <alignment vertical="top" wrapText="1"/>
    </xf>
    <xf numFmtId="0" fontId="6" fillId="2" borderId="0" xfId="0" applyFont="1" applyFill="1"/>
    <xf numFmtId="0" fontId="12" fillId="0" borderId="1" xfId="0" applyFont="1" applyBorder="1" applyAlignment="1">
      <alignment horizontal="left" vertical="top" wrapText="1"/>
    </xf>
    <xf numFmtId="0" fontId="18" fillId="2" borderId="10" xfId="0" applyFont="1" applyFill="1" applyBorder="1" applyAlignment="1">
      <alignment vertical="top" wrapText="1"/>
    </xf>
    <xf numFmtId="0" fontId="19" fillId="2" borderId="10" xfId="0" applyFont="1" applyFill="1" applyBorder="1" applyAlignment="1">
      <alignment vertical="top" wrapText="1"/>
    </xf>
    <xf numFmtId="0" fontId="21" fillId="0" borderId="1" xfId="0" applyFont="1" applyBorder="1" applyAlignment="1">
      <alignment horizontal="left" vertical="top" wrapText="1"/>
    </xf>
    <xf numFmtId="0" fontId="10" fillId="0" borderId="0" xfId="0" applyFont="1"/>
    <xf numFmtId="0" fontId="7" fillId="2" borderId="3" xfId="0" applyFont="1" applyFill="1" applyBorder="1" applyAlignment="1">
      <alignment vertical="top" wrapText="1"/>
    </xf>
    <xf numFmtId="0" fontId="6" fillId="0" borderId="10" xfId="0" applyFont="1" applyBorder="1" applyAlignment="1">
      <alignment horizontal="justify"/>
    </xf>
    <xf numFmtId="0" fontId="6" fillId="0" borderId="10" xfId="0" applyFont="1" applyBorder="1" applyAlignment="1">
      <alignment horizontal="center"/>
    </xf>
    <xf numFmtId="0" fontId="22" fillId="0" borderId="0" xfId="0" applyFont="1" applyAlignment="1">
      <alignment horizontal="center" wrapText="1"/>
    </xf>
    <xf numFmtId="0" fontId="22" fillId="0" borderId="0" xfId="0" applyFont="1" applyAlignment="1">
      <alignment wrapText="1"/>
    </xf>
    <xf numFmtId="0" fontId="6" fillId="0" borderId="10" xfId="0" applyFont="1" applyBorder="1"/>
    <xf numFmtId="0" fontId="7" fillId="0" borderId="1" xfId="0" applyFont="1" applyBorder="1" applyAlignment="1">
      <alignment horizontal="left" vertical="top" wrapText="1"/>
    </xf>
    <xf numFmtId="0" fontId="15" fillId="0" borderId="10" xfId="0" applyFont="1" applyFill="1" applyBorder="1" applyAlignment="1">
      <alignment vertical="top" wrapText="1"/>
    </xf>
    <xf numFmtId="0" fontId="9" fillId="0" borderId="7" xfId="0" applyFont="1" applyBorder="1" applyAlignment="1">
      <alignment horizontal="left"/>
    </xf>
    <xf numFmtId="0" fontId="9" fillId="0" borderId="8" xfId="0" applyFont="1" applyBorder="1" applyAlignment="1">
      <alignment horizontal="left"/>
    </xf>
    <xf numFmtId="0" fontId="9" fillId="0" borderId="9" xfId="0" applyFont="1" applyBorder="1" applyAlignment="1">
      <alignment horizontal="left"/>
    </xf>
    <xf numFmtId="0" fontId="20" fillId="0" borderId="10" xfId="0" applyFont="1" applyBorder="1" applyAlignment="1">
      <alignment vertical="top" wrapText="1"/>
    </xf>
    <xf numFmtId="167" fontId="11" fillId="0" borderId="3" xfId="8" applyNumberFormat="1" applyFont="1" applyFill="1" applyBorder="1" applyAlignment="1">
      <alignment horizontal="right"/>
    </xf>
    <xf numFmtId="0" fontId="15" fillId="0" borderId="1" xfId="0" applyFont="1" applyBorder="1" applyAlignment="1">
      <alignment vertical="top" wrapText="1"/>
    </xf>
    <xf numFmtId="0" fontId="20" fillId="0" borderId="10" xfId="0" applyFont="1" applyBorder="1" applyAlignment="1">
      <alignment horizontal="justify"/>
    </xf>
    <xf numFmtId="0" fontId="20" fillId="0" borderId="0" xfId="0" applyFont="1" applyAlignment="1">
      <alignment horizontal="justify"/>
    </xf>
    <xf numFmtId="0" fontId="15" fillId="2" borderId="1" xfId="0" applyFont="1" applyFill="1" applyBorder="1" applyAlignment="1">
      <alignment vertical="top" wrapText="1"/>
    </xf>
    <xf numFmtId="0" fontId="11" fillId="2" borderId="1" xfId="0" applyFont="1" applyFill="1" applyBorder="1" applyAlignment="1">
      <alignment horizontal="left" vertical="top" wrapText="1"/>
    </xf>
    <xf numFmtId="0" fontId="15" fillId="2" borderId="1" xfId="0" applyFont="1" applyFill="1" applyBorder="1" applyAlignment="1">
      <alignment wrapText="1"/>
    </xf>
    <xf numFmtId="0" fontId="11" fillId="0" borderId="0" xfId="0" applyFont="1" applyAlignment="1">
      <alignment horizontal="left" vertical="top" wrapText="1"/>
    </xf>
    <xf numFmtId="0" fontId="15" fillId="2" borderId="4" xfId="0" applyFont="1" applyFill="1" applyBorder="1" applyAlignment="1">
      <alignment vertical="top" wrapText="1"/>
    </xf>
    <xf numFmtId="0" fontId="15" fillId="2" borderId="5" xfId="0" applyFont="1" applyFill="1" applyBorder="1" applyAlignment="1">
      <alignment vertical="top" wrapText="1"/>
    </xf>
    <xf numFmtId="0" fontId="15" fillId="2" borderId="7" xfId="0" applyFont="1" applyFill="1" applyBorder="1" applyAlignment="1">
      <alignment horizontal="left" vertical="top"/>
    </xf>
    <xf numFmtId="0" fontId="15" fillId="2" borderId="9" xfId="0" applyFont="1" applyFill="1" applyBorder="1" applyAlignment="1">
      <alignment horizontal="left" vertical="top"/>
    </xf>
    <xf numFmtId="0" fontId="24" fillId="0" borderId="10" xfId="0" applyFont="1" applyFill="1" applyBorder="1"/>
    <xf numFmtId="168" fontId="16" fillId="2" borderId="10" xfId="0" applyNumberFormat="1" applyFont="1" applyFill="1" applyBorder="1" applyAlignment="1">
      <alignment horizontal="center" vertical="center" wrapText="1"/>
    </xf>
    <xf numFmtId="0" fontId="16" fillId="2" borderId="0" xfId="0" applyFont="1" applyFill="1" applyAlignment="1">
      <alignment horizontal="center" vertical="center" wrapText="1"/>
    </xf>
    <xf numFmtId="0" fontId="24" fillId="0" borderId="10" xfId="0" applyFont="1" applyFill="1" applyBorder="1" applyAlignment="1">
      <alignment vertical="top" wrapText="1"/>
    </xf>
    <xf numFmtId="0" fontId="25" fillId="0" borderId="10" xfId="0" applyFont="1" applyFill="1" applyBorder="1" applyAlignment="1">
      <alignment vertical="top" wrapText="1"/>
    </xf>
    <xf numFmtId="0" fontId="24" fillId="0" borderId="10" xfId="0" applyFont="1" applyFill="1" applyBorder="1" applyAlignment="1">
      <alignment horizontal="left" vertical="center" wrapText="1"/>
    </xf>
    <xf numFmtId="0" fontId="24" fillId="0" borderId="10" xfId="0" applyFont="1" applyFill="1" applyBorder="1" applyAlignment="1">
      <alignment wrapText="1"/>
    </xf>
    <xf numFmtId="0" fontId="25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top" wrapText="1"/>
    </xf>
    <xf numFmtId="0" fontId="26" fillId="0" borderId="10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15" fillId="0" borderId="10" xfId="0" applyFont="1" applyFill="1" applyBorder="1" applyAlignment="1">
      <alignment horizontal="left" vertical="center" wrapText="1"/>
    </xf>
    <xf numFmtId="0" fontId="6" fillId="0" borderId="10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top" wrapText="1"/>
    </xf>
    <xf numFmtId="0" fontId="6" fillId="2" borderId="14" xfId="0" applyFont="1" applyFill="1" applyBorder="1" applyAlignment="1">
      <alignment vertical="top" wrapText="1"/>
    </xf>
    <xf numFmtId="0" fontId="6" fillId="2" borderId="15" xfId="0" applyFont="1" applyFill="1" applyBorder="1" applyAlignment="1">
      <alignment vertical="top" wrapText="1"/>
    </xf>
    <xf numFmtId="0" fontId="20" fillId="2" borderId="10" xfId="0" applyFont="1" applyFill="1" applyBorder="1" applyAlignment="1">
      <alignment vertical="top" wrapText="1"/>
    </xf>
    <xf numFmtId="2" fontId="11" fillId="2" borderId="10" xfId="0" applyNumberFormat="1" applyFont="1" applyFill="1" applyBorder="1" applyAlignment="1">
      <alignment horizontal="right" wrapText="1"/>
    </xf>
    <xf numFmtId="0" fontId="16" fillId="2" borderId="10" xfId="0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left" vertical="top" wrapText="1"/>
    </xf>
    <xf numFmtId="0" fontId="6" fillId="0" borderId="0" xfId="0" applyFont="1" applyAlignment="1"/>
    <xf numFmtId="0" fontId="6" fillId="2" borderId="8" xfId="0" applyFont="1" applyFill="1" applyBorder="1" applyAlignment="1">
      <alignment vertical="top" wrapText="1"/>
    </xf>
    <xf numFmtId="0" fontId="6" fillId="0" borderId="0" xfId="0" applyFont="1" applyAlignment="1">
      <alignment horizontal="right"/>
    </xf>
    <xf numFmtId="0" fontId="6" fillId="2" borderId="9" xfId="0" applyFont="1" applyFill="1" applyBorder="1" applyAlignment="1">
      <alignment horizontal="right" vertical="top"/>
    </xf>
    <xf numFmtId="0" fontId="11" fillId="0" borderId="8" xfId="0" applyFont="1" applyBorder="1" applyAlignment="1"/>
    <xf numFmtId="0" fontId="11" fillId="0" borderId="9" xfId="0" applyFont="1" applyBorder="1" applyAlignment="1"/>
    <xf numFmtId="2" fontId="16" fillId="0" borderId="1" xfId="0" applyNumberFormat="1" applyFont="1" applyBorder="1" applyAlignment="1">
      <alignment horizontal="right" vertical="top" wrapText="1"/>
    </xf>
    <xf numFmtId="0" fontId="16" fillId="2" borderId="0" xfId="0" applyFont="1" applyFill="1" applyAlignment="1">
      <alignment horizontal="left" vertical="top" wrapText="1"/>
    </xf>
    <xf numFmtId="0" fontId="15" fillId="0" borderId="10" xfId="0" applyFont="1" applyFill="1" applyBorder="1" applyAlignment="1">
      <alignment horizontal="left" vertical="top" wrapText="1"/>
    </xf>
    <xf numFmtId="0" fontId="9" fillId="0" borderId="10" xfId="0" applyFont="1" applyFill="1" applyBorder="1" applyAlignment="1">
      <alignment horizontal="left" vertical="center" wrapText="1"/>
    </xf>
    <xf numFmtId="167" fontId="9" fillId="2" borderId="10" xfId="8" applyNumberFormat="1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vertical="top" wrapText="1"/>
    </xf>
    <xf numFmtId="0" fontId="15" fillId="0" borderId="3" xfId="10" applyFont="1" applyFill="1" applyBorder="1" applyAlignment="1">
      <alignment vertical="top" wrapText="1"/>
    </xf>
    <xf numFmtId="0" fontId="6" fillId="2" borderId="10" xfId="0" applyFont="1" applyFill="1" applyBorder="1"/>
    <xf numFmtId="167" fontId="9" fillId="2" borderId="10" xfId="8" applyNumberFormat="1" applyFont="1" applyFill="1" applyBorder="1" applyAlignment="1">
      <alignment horizontal="right" vertical="center" wrapText="1"/>
    </xf>
    <xf numFmtId="0" fontId="9" fillId="0" borderId="10" xfId="0" applyFont="1" applyFill="1" applyBorder="1" applyAlignment="1">
      <alignment vertical="top" wrapText="1"/>
    </xf>
    <xf numFmtId="0" fontId="11" fillId="0" borderId="10" xfId="0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vertical="top" wrapText="1"/>
    </xf>
    <xf numFmtId="0" fontId="15" fillId="0" borderId="0" xfId="0" applyFont="1" applyFill="1"/>
    <xf numFmtId="0" fontId="15" fillId="2" borderId="10" xfId="0" applyFont="1" applyFill="1" applyBorder="1" applyAlignment="1">
      <alignment vertical="top" wrapText="1"/>
    </xf>
    <xf numFmtId="0" fontId="11" fillId="2" borderId="10" xfId="0" applyFont="1" applyFill="1" applyBorder="1" applyAlignment="1">
      <alignment horizontal="left" vertical="top" wrapText="1"/>
    </xf>
    <xf numFmtId="0" fontId="15" fillId="2" borderId="10" xfId="0" applyFont="1" applyFill="1" applyBorder="1" applyAlignment="1">
      <alignment vertical="center" wrapText="1"/>
    </xf>
    <xf numFmtId="0" fontId="11" fillId="2" borderId="10" xfId="0" applyFont="1" applyFill="1" applyBorder="1" applyAlignment="1">
      <alignment horizontal="left" vertical="center" wrapText="1"/>
    </xf>
    <xf numFmtId="2" fontId="15" fillId="2" borderId="10" xfId="0" applyNumberFormat="1" applyFont="1" applyFill="1" applyBorder="1" applyAlignment="1">
      <alignment wrapText="1"/>
    </xf>
    <xf numFmtId="0" fontId="15" fillId="2" borderId="10" xfId="0" applyFont="1" applyFill="1" applyBorder="1" applyAlignment="1">
      <alignment wrapText="1"/>
    </xf>
    <xf numFmtId="0" fontId="15" fillId="2" borderId="10" xfId="0" applyFont="1" applyFill="1" applyBorder="1" applyAlignment="1">
      <alignment horizontal="left" vertical="center" wrapText="1"/>
    </xf>
    <xf numFmtId="0" fontId="15" fillId="2" borderId="7" xfId="0" applyFont="1" applyFill="1" applyBorder="1" applyAlignment="1">
      <alignment vertical="top" wrapText="1"/>
    </xf>
    <xf numFmtId="0" fontId="15" fillId="2" borderId="9" xfId="0" applyFont="1" applyFill="1" applyBorder="1" applyAlignment="1">
      <alignment vertical="top" wrapText="1"/>
    </xf>
    <xf numFmtId="0" fontId="6" fillId="2" borderId="10" xfId="0" applyFont="1" applyFill="1" applyBorder="1" applyAlignment="1">
      <alignment vertical="top" wrapText="1"/>
    </xf>
    <xf numFmtId="0" fontId="9" fillId="0" borderId="10" xfId="0" applyFont="1" applyFill="1" applyBorder="1" applyAlignment="1">
      <alignment horizontal="left" vertical="top" wrapText="1"/>
    </xf>
    <xf numFmtId="167" fontId="28" fillId="0" borderId="3" xfId="8" applyNumberFormat="1" applyFont="1" applyFill="1" applyBorder="1" applyAlignment="1">
      <alignment horizontal="right"/>
    </xf>
    <xf numFmtId="0" fontId="31" fillId="0" borderId="10" xfId="0" applyFont="1" applyBorder="1" applyAlignment="1">
      <alignment horizontal="left" vertical="top" wrapText="1"/>
    </xf>
    <xf numFmtId="0" fontId="7" fillId="2" borderId="10" xfId="0" applyFont="1" applyFill="1" applyBorder="1"/>
    <xf numFmtId="0" fontId="0" fillId="0" borderId="10" xfId="0" applyBorder="1" applyAlignment="1">
      <alignment horizontal="right" vertical="top" wrapText="1"/>
    </xf>
    <xf numFmtId="0" fontId="9" fillId="2" borderId="7" xfId="0" applyFont="1" applyFill="1" applyBorder="1" applyAlignment="1"/>
    <xf numFmtId="0" fontId="9" fillId="2" borderId="8" xfId="0" applyFont="1" applyFill="1" applyBorder="1" applyAlignment="1"/>
    <xf numFmtId="0" fontId="9" fillId="2" borderId="9" xfId="0" applyFont="1" applyFill="1" applyBorder="1" applyAlignment="1"/>
    <xf numFmtId="0" fontId="7" fillId="2" borderId="7" xfId="0" applyFont="1" applyFill="1" applyBorder="1" applyAlignment="1">
      <alignment vertical="top" wrapText="1"/>
    </xf>
    <xf numFmtId="0" fontId="11" fillId="0" borderId="7" xfId="0" applyFont="1" applyBorder="1" applyAlignment="1"/>
    <xf numFmtId="0" fontId="20" fillId="0" borderId="7" xfId="0" applyFont="1" applyBorder="1" applyAlignment="1"/>
    <xf numFmtId="0" fontId="21" fillId="0" borderId="10" xfId="0" applyFont="1" applyBorder="1" applyAlignment="1">
      <alignment horizontal="left" vertical="top" wrapText="1"/>
    </xf>
    <xf numFmtId="0" fontId="15" fillId="0" borderId="10" xfId="10" applyFont="1" applyFill="1" applyBorder="1" applyAlignment="1">
      <alignment wrapText="1"/>
    </xf>
    <xf numFmtId="0" fontId="0" fillId="0" borderId="11" xfId="0" applyBorder="1" applyAlignment="1">
      <alignment horizontal="left" vertical="top" wrapText="1"/>
    </xf>
    <xf numFmtId="167" fontId="9" fillId="2" borderId="3" xfId="8" applyNumberFormat="1" applyFont="1" applyFill="1" applyBorder="1" applyAlignment="1">
      <alignment horizontal="center" vertical="center" wrapText="1"/>
    </xf>
    <xf numFmtId="0" fontId="7" fillId="2" borderId="3" xfId="0" applyFont="1" applyFill="1" applyBorder="1"/>
    <xf numFmtId="0" fontId="15" fillId="0" borderId="8" xfId="0" applyFont="1" applyFill="1" applyBorder="1" applyAlignment="1">
      <alignment horizontal="left" vertical="center" wrapText="1"/>
    </xf>
    <xf numFmtId="0" fontId="19" fillId="2" borderId="11" xfId="0" applyFont="1" applyFill="1" applyBorder="1" applyAlignment="1">
      <alignment vertical="top" wrapText="1"/>
    </xf>
    <xf numFmtId="0" fontId="20" fillId="0" borderId="11" xfId="0" applyFont="1" applyBorder="1" applyAlignment="1">
      <alignment vertical="top" wrapText="1"/>
    </xf>
    <xf numFmtId="0" fontId="9" fillId="0" borderId="11" xfId="0" applyFont="1" applyBorder="1" applyAlignment="1">
      <alignment horizontal="left" vertical="top" wrapText="1"/>
    </xf>
    <xf numFmtId="167" fontId="28" fillId="0" borderId="2" xfId="8" applyNumberFormat="1" applyFont="1" applyFill="1" applyBorder="1" applyAlignment="1">
      <alignment horizontal="right"/>
    </xf>
    <xf numFmtId="0" fontId="9" fillId="0" borderId="2" xfId="0" applyFont="1" applyFill="1" applyBorder="1" applyAlignment="1">
      <alignment vertical="top" wrapText="1"/>
    </xf>
    <xf numFmtId="0" fontId="0" fillId="0" borderId="3" xfId="0" applyBorder="1" applyAlignment="1">
      <alignment horizontal="left" vertical="top" wrapText="1"/>
    </xf>
    <xf numFmtId="0" fontId="9" fillId="0" borderId="3" xfId="0" applyFont="1" applyFill="1" applyBorder="1" applyAlignment="1">
      <alignment horizontal="left" vertical="center" wrapText="1"/>
    </xf>
    <xf numFmtId="0" fontId="15" fillId="0" borderId="10" xfId="0" applyFont="1" applyBorder="1" applyAlignment="1">
      <alignment horizontal="left" vertical="top" wrapText="1"/>
    </xf>
    <xf numFmtId="0" fontId="0" fillId="0" borderId="11" xfId="0" applyBorder="1" applyAlignment="1">
      <alignment horizontal="right" vertical="top" wrapText="1"/>
    </xf>
    <xf numFmtId="167" fontId="28" fillId="0" borderId="10" xfId="8" applyNumberFormat="1" applyFont="1" applyFill="1" applyBorder="1" applyAlignment="1">
      <alignment horizontal="right"/>
    </xf>
    <xf numFmtId="0" fontId="0" fillId="0" borderId="9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49" fontId="11" fillId="2" borderId="11" xfId="0" applyNumberFormat="1" applyFont="1" applyFill="1" applyBorder="1" applyAlignment="1">
      <alignment horizontal="right" wrapText="1"/>
    </xf>
    <xf numFmtId="49" fontId="11" fillId="2" borderId="10" xfId="0" applyNumberFormat="1" applyFont="1" applyFill="1" applyBorder="1" applyAlignment="1">
      <alignment horizontal="right" wrapText="1"/>
    </xf>
    <xf numFmtId="167" fontId="11" fillId="0" borderId="3" xfId="8" applyNumberFormat="1" applyFont="1" applyFill="1" applyBorder="1" applyAlignment="1">
      <alignment horizontal="right"/>
    </xf>
    <xf numFmtId="0" fontId="32" fillId="0" borderId="10" xfId="0" applyFont="1" applyBorder="1" applyAlignment="1">
      <alignment horizontal="left" vertical="top" wrapText="1"/>
    </xf>
    <xf numFmtId="0" fontId="9" fillId="0" borderId="10" xfId="0" applyFont="1" applyBorder="1" applyAlignment="1">
      <alignment horizontal="center" vertical="center" wrapText="1"/>
    </xf>
    <xf numFmtId="0" fontId="33" fillId="0" borderId="10" xfId="0" applyFont="1" applyFill="1" applyBorder="1" applyAlignment="1">
      <alignment horizontal="center" vertical="center" wrapText="1"/>
    </xf>
    <xf numFmtId="169" fontId="23" fillId="0" borderId="0" xfId="9" applyNumberFormat="1" applyFont="1" applyBorder="1" applyAlignment="1">
      <alignment horizontal="right" vertical="center"/>
    </xf>
    <xf numFmtId="0" fontId="33" fillId="0" borderId="0" xfId="0" applyFont="1" applyAlignment="1">
      <alignment horizontal="left" vertical="top" wrapText="1"/>
    </xf>
    <xf numFmtId="169" fontId="34" fillId="0" borderId="0" xfId="9" applyNumberFormat="1" applyFont="1" applyBorder="1" applyAlignment="1">
      <alignment horizontal="right" vertical="center"/>
    </xf>
    <xf numFmtId="0" fontId="33" fillId="0" borderId="0" xfId="0" applyFont="1" applyBorder="1" applyAlignment="1">
      <alignment horizontal="left" vertical="top" wrapText="1"/>
    </xf>
    <xf numFmtId="0" fontId="23" fillId="0" borderId="10" xfId="0" applyFont="1" applyBorder="1" applyAlignment="1">
      <alignment horizontal="left" vertical="center" wrapText="1"/>
    </xf>
    <xf numFmtId="169" fontId="26" fillId="0" borderId="0" xfId="11" applyNumberFormat="1" applyFont="1" applyBorder="1" applyAlignment="1">
      <alignment horizontal="right" vertical="top"/>
    </xf>
    <xf numFmtId="0" fontId="35" fillId="0" borderId="10" xfId="0" applyFont="1" applyBorder="1" applyAlignment="1">
      <alignment horizontal="left" vertical="top" wrapText="1"/>
    </xf>
    <xf numFmtId="169" fontId="36" fillId="0" borderId="0" xfId="11" applyNumberFormat="1" applyFont="1" applyBorder="1" applyAlignment="1">
      <alignment horizontal="right" vertical="top"/>
    </xf>
    <xf numFmtId="0" fontId="35" fillId="0" borderId="0" xfId="0" applyFont="1" applyAlignment="1">
      <alignment horizontal="left" vertical="top" wrapText="1"/>
    </xf>
    <xf numFmtId="0" fontId="36" fillId="0" borderId="10" xfId="0" applyFont="1" applyBorder="1" applyAlignment="1">
      <alignment horizontal="left" vertical="top" wrapText="1"/>
    </xf>
    <xf numFmtId="49" fontId="15" fillId="0" borderId="10" xfId="0" applyNumberFormat="1" applyFont="1" applyBorder="1" applyAlignment="1">
      <alignment horizontal="center" vertical="center" wrapText="1"/>
    </xf>
    <xf numFmtId="169" fontId="33" fillId="0" borderId="0" xfId="9" applyNumberFormat="1" applyFont="1" applyBorder="1" applyAlignment="1">
      <alignment horizontal="right" vertical="center"/>
    </xf>
    <xf numFmtId="0" fontId="33" fillId="0" borderId="10" xfId="0" applyFont="1" applyBorder="1" applyAlignment="1">
      <alignment horizontal="center" vertical="center" wrapText="1"/>
    </xf>
    <xf numFmtId="169" fontId="33" fillId="0" borderId="0" xfId="0" applyNumberFormat="1" applyFont="1" applyBorder="1" applyAlignment="1">
      <alignment horizontal="left" vertical="center" wrapText="1"/>
    </xf>
    <xf numFmtId="0" fontId="0" fillId="0" borderId="10" xfId="0" applyFont="1" applyBorder="1" applyAlignment="1">
      <alignment horizontal="right" vertical="top" wrapText="1"/>
    </xf>
    <xf numFmtId="0" fontId="15" fillId="2" borderId="10" xfId="0" applyFont="1" applyFill="1" applyBorder="1" applyAlignment="1">
      <alignment horizontal="left" vertical="center"/>
    </xf>
    <xf numFmtId="167" fontId="11" fillId="0" borderId="3" xfId="8" applyNumberFormat="1" applyFont="1" applyFill="1" applyBorder="1" applyAlignment="1">
      <alignment horizontal="right"/>
    </xf>
    <xf numFmtId="0" fontId="6" fillId="0" borderId="0" xfId="1" applyFont="1"/>
    <xf numFmtId="0" fontId="7" fillId="0" borderId="0" xfId="1" applyFont="1" applyFill="1" applyBorder="1" applyAlignment="1">
      <alignment vertical="center" wrapText="1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justify" vertical="center"/>
    </xf>
    <xf numFmtId="0" fontId="6" fillId="2" borderId="10" xfId="1" applyFont="1" applyFill="1" applyBorder="1" applyAlignment="1">
      <alignment vertical="center" wrapText="1"/>
    </xf>
    <xf numFmtId="0" fontId="8" fillId="2" borderId="10" xfId="1" applyFont="1" applyFill="1" applyBorder="1" applyAlignment="1">
      <alignment horizontal="left" vertical="center" wrapText="1"/>
    </xf>
    <xf numFmtId="0" fontId="8" fillId="0" borderId="10" xfId="1" applyFont="1" applyFill="1" applyBorder="1" applyAlignment="1">
      <alignment horizontal="left" vertical="center" wrapText="1"/>
    </xf>
    <xf numFmtId="0" fontId="10" fillId="2" borderId="11" xfId="1" applyFont="1" applyFill="1" applyBorder="1" applyAlignment="1">
      <alignment horizontal="center" vertical="center" wrapText="1"/>
    </xf>
    <xf numFmtId="0" fontId="10" fillId="2" borderId="10" xfId="1" applyFont="1" applyFill="1" applyBorder="1" applyAlignment="1">
      <alignment horizontal="center" vertical="center" wrapText="1"/>
    </xf>
    <xf numFmtId="0" fontId="11" fillId="0" borderId="10" xfId="1" applyFont="1" applyBorder="1" applyAlignment="1">
      <alignment horizontal="left" vertical="center" wrapText="1"/>
    </xf>
    <xf numFmtId="0" fontId="6" fillId="0" borderId="10" xfId="1" applyFont="1" applyBorder="1"/>
    <xf numFmtId="0" fontId="12" fillId="0" borderId="0" xfId="1" applyFont="1" applyAlignment="1">
      <alignment horizontal="left" vertical="center" wrapText="1"/>
    </xf>
    <xf numFmtId="0" fontId="6" fillId="0" borderId="10" xfId="1" applyFont="1" applyBorder="1" applyAlignment="1">
      <alignment horizontal="left" vertical="center" wrapText="1"/>
    </xf>
    <xf numFmtId="0" fontId="6" fillId="2" borderId="7" xfId="1" applyFont="1" applyFill="1" applyBorder="1" applyAlignment="1">
      <alignment vertical="center" wrapText="1"/>
    </xf>
    <xf numFmtId="0" fontId="6" fillId="2" borderId="9" xfId="1" applyFont="1" applyFill="1" applyBorder="1" applyAlignment="1">
      <alignment vertical="center" wrapText="1"/>
    </xf>
    <xf numFmtId="0" fontId="6" fillId="2" borderId="7" xfId="1" applyFont="1" applyFill="1" applyBorder="1" applyAlignment="1">
      <alignment horizontal="left" vertical="center"/>
    </xf>
    <xf numFmtId="0" fontId="6" fillId="2" borderId="9" xfId="1" applyFont="1" applyFill="1" applyBorder="1" applyAlignment="1">
      <alignment horizontal="left" vertical="center"/>
    </xf>
    <xf numFmtId="0" fontId="7" fillId="2" borderId="10" xfId="1" applyFont="1" applyFill="1" applyBorder="1" applyAlignment="1">
      <alignment vertical="center" wrapText="1"/>
    </xf>
    <xf numFmtId="0" fontId="8" fillId="0" borderId="10" xfId="1" applyFont="1" applyBorder="1" applyAlignment="1">
      <alignment horizontal="left" vertical="center" wrapText="1"/>
    </xf>
    <xf numFmtId="0" fontId="37" fillId="0" borderId="10" xfId="1" applyFont="1" applyBorder="1" applyAlignment="1">
      <alignment vertical="center"/>
    </xf>
    <xf numFmtId="0" fontId="6" fillId="0" borderId="0" xfId="1" applyFont="1" applyBorder="1"/>
    <xf numFmtId="0" fontId="6" fillId="0" borderId="0" xfId="0" applyFont="1" applyBorder="1"/>
    <xf numFmtId="167" fontId="11" fillId="0" borderId="3" xfId="8" applyNumberFormat="1" applyFont="1" applyFill="1" applyBorder="1" applyAlignment="1">
      <alignment horizontal="right"/>
    </xf>
    <xf numFmtId="0" fontId="15" fillId="0" borderId="11" xfId="0" applyFont="1" applyFill="1" applyBorder="1" applyAlignment="1">
      <alignment horizontal="left" vertical="top" wrapText="1"/>
    </xf>
    <xf numFmtId="0" fontId="9" fillId="0" borderId="3" xfId="0" applyFont="1" applyFill="1" applyBorder="1" applyAlignment="1">
      <alignment horizontal="left" vertical="top" wrapText="1"/>
    </xf>
    <xf numFmtId="167" fontId="11" fillId="0" borderId="10" xfId="8" applyNumberFormat="1" applyFont="1" applyFill="1" applyBorder="1" applyAlignment="1">
      <alignment horizontal="right"/>
    </xf>
    <xf numFmtId="0" fontId="15" fillId="0" borderId="10" xfId="0" applyFont="1" applyFill="1" applyBorder="1" applyAlignment="1">
      <alignment wrapText="1"/>
    </xf>
    <xf numFmtId="0" fontId="15" fillId="0" borderId="0" xfId="0" applyFont="1" applyFill="1" applyBorder="1" applyAlignment="1">
      <alignment horizontal="right" vertical="top" wrapText="1"/>
    </xf>
    <xf numFmtId="0" fontId="23" fillId="0" borderId="10" xfId="0" applyFont="1" applyFill="1" applyBorder="1" applyAlignment="1">
      <alignment horizontal="left" vertical="center" wrapText="1"/>
    </xf>
    <xf numFmtId="0" fontId="16" fillId="0" borderId="10" xfId="0" applyFont="1" applyBorder="1" applyAlignment="1">
      <alignment horizontal="left" vertical="top" wrapText="1"/>
    </xf>
    <xf numFmtId="0" fontId="15" fillId="0" borderId="2" xfId="0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top" wrapText="1"/>
    </xf>
    <xf numFmtId="0" fontId="0" fillId="0" borderId="12" xfId="0" applyBorder="1" applyAlignment="1">
      <alignment horizontal="left" vertical="top" wrapText="1"/>
    </xf>
    <xf numFmtId="0" fontId="0" fillId="0" borderId="3" xfId="0" applyFont="1" applyBorder="1" applyAlignment="1">
      <alignment horizontal="left" vertical="top" wrapText="1"/>
    </xf>
    <xf numFmtId="0" fontId="18" fillId="2" borderId="11" xfId="0" applyFont="1" applyFill="1" applyBorder="1" applyAlignment="1">
      <alignment vertical="top" wrapText="1"/>
    </xf>
    <xf numFmtId="0" fontId="15" fillId="0" borderId="2" xfId="10" applyFont="1" applyFill="1" applyBorder="1" applyAlignment="1">
      <alignment vertical="top" wrapText="1"/>
    </xf>
    <xf numFmtId="167" fontId="11" fillId="0" borderId="0" xfId="8" applyNumberFormat="1" applyFont="1" applyFill="1" applyBorder="1" applyAlignment="1">
      <alignment horizontal="right"/>
    </xf>
    <xf numFmtId="0" fontId="15" fillId="0" borderId="3" xfId="0" applyFont="1" applyFill="1" applyBorder="1" applyAlignment="1">
      <alignment horizontal="left" vertical="top" wrapText="1"/>
    </xf>
    <xf numFmtId="0" fontId="6" fillId="0" borderId="0" xfId="0" applyFont="1" applyAlignment="1">
      <alignment horizontal="center"/>
    </xf>
    <xf numFmtId="0" fontId="30" fillId="0" borderId="0" xfId="0" applyFont="1" applyBorder="1" applyAlignment="1">
      <alignment wrapText="1"/>
    </xf>
    <xf numFmtId="167" fontId="9" fillId="2" borderId="3" xfId="8" applyNumberFormat="1" applyFont="1" applyFill="1" applyBorder="1" applyAlignment="1">
      <alignment horizontal="right" vertical="center" wrapText="1"/>
    </xf>
    <xf numFmtId="0" fontId="9" fillId="0" borderId="10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center" wrapText="1"/>
    </xf>
    <xf numFmtId="2" fontId="6" fillId="0" borderId="0" xfId="0" applyNumberFormat="1" applyFont="1"/>
    <xf numFmtId="167" fontId="28" fillId="2" borderId="10" xfId="8" applyNumberFormat="1" applyFont="1" applyFill="1" applyBorder="1" applyAlignment="1">
      <alignment horizontal="right"/>
    </xf>
    <xf numFmtId="167" fontId="11" fillId="2" borderId="10" xfId="8" applyNumberFormat="1" applyFont="1" applyFill="1" applyBorder="1" applyAlignment="1">
      <alignment horizontal="right"/>
    </xf>
    <xf numFmtId="0" fontId="9" fillId="2" borderId="10" xfId="0" applyFont="1" applyFill="1" applyBorder="1" applyAlignment="1">
      <alignment horizontal="left" vertical="top" wrapText="1"/>
    </xf>
    <xf numFmtId="0" fontId="15" fillId="2" borderId="10" xfId="0" applyFont="1" applyFill="1" applyBorder="1" applyAlignment="1">
      <alignment horizontal="left" vertical="top" wrapText="1"/>
    </xf>
    <xf numFmtId="0" fontId="23" fillId="0" borderId="11" xfId="0" applyFont="1" applyFill="1" applyBorder="1" applyAlignment="1">
      <alignment horizontal="center" vertical="top"/>
    </xf>
    <xf numFmtId="0" fontId="23" fillId="0" borderId="2" xfId="0" applyFont="1" applyFill="1" applyBorder="1" applyAlignment="1">
      <alignment horizontal="center" vertical="top"/>
    </xf>
    <xf numFmtId="0" fontId="23" fillId="0" borderId="3" xfId="0" applyFont="1" applyFill="1" applyBorder="1" applyAlignment="1">
      <alignment horizontal="center" vertical="top"/>
    </xf>
    <xf numFmtId="0" fontId="23" fillId="0" borderId="7" xfId="0" applyFont="1" applyFill="1" applyBorder="1" applyAlignment="1">
      <alignment horizontal="center"/>
    </xf>
    <xf numFmtId="0" fontId="23" fillId="0" borderId="9" xfId="0" applyFont="1" applyFill="1" applyBorder="1" applyAlignment="1">
      <alignment horizontal="center"/>
    </xf>
    <xf numFmtId="0" fontId="15" fillId="0" borderId="11" xfId="0" applyFont="1" applyFill="1" applyBorder="1" applyAlignment="1">
      <alignment horizontal="center" vertical="top" wrapText="1"/>
    </xf>
    <xf numFmtId="0" fontId="15" fillId="0" borderId="2" xfId="0" applyFont="1" applyFill="1" applyBorder="1" applyAlignment="1">
      <alignment horizontal="center" vertical="top" wrapText="1"/>
    </xf>
    <xf numFmtId="0" fontId="15" fillId="0" borderId="3" xfId="0" applyFont="1" applyFill="1" applyBorder="1" applyAlignment="1">
      <alignment horizontal="center" vertical="top" wrapText="1"/>
    </xf>
    <xf numFmtId="0" fontId="9" fillId="0" borderId="7" xfId="0" applyFont="1" applyFill="1" applyBorder="1" applyAlignment="1">
      <alignment horizontal="center" vertical="top" wrapText="1"/>
    </xf>
    <xf numFmtId="0" fontId="9" fillId="0" borderId="9" xfId="0" applyFont="1" applyFill="1" applyBorder="1" applyAlignment="1">
      <alignment horizontal="center" vertical="top" wrapText="1"/>
    </xf>
    <xf numFmtId="0" fontId="7" fillId="0" borderId="12" xfId="0" applyFont="1" applyBorder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7" fillId="0" borderId="13" xfId="0" applyFont="1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7" xfId="0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16" fillId="2" borderId="7" xfId="0" applyFont="1" applyFill="1" applyBorder="1" applyAlignment="1">
      <alignment horizontal="center"/>
    </xf>
    <xf numFmtId="0" fontId="16" fillId="2" borderId="9" xfId="0" applyFont="1" applyFill="1" applyBorder="1" applyAlignment="1">
      <alignment horizontal="center"/>
    </xf>
    <xf numFmtId="0" fontId="0" fillId="0" borderId="1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18" fillId="0" borderId="4" xfId="0" applyFont="1" applyFill="1" applyBorder="1" applyAlignment="1">
      <alignment horizontal="left" vertical="top" wrapText="1"/>
    </xf>
    <xf numFmtId="0" fontId="18" fillId="0" borderId="5" xfId="0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16" fillId="0" borderId="7" xfId="0" applyFont="1" applyBorder="1" applyAlignment="1">
      <alignment horizontal="center" vertical="top" wrapText="1"/>
    </xf>
    <xf numFmtId="0" fontId="16" fillId="0" borderId="8" xfId="0" applyFont="1" applyBorder="1" applyAlignment="1">
      <alignment horizontal="center" vertical="top" wrapText="1"/>
    </xf>
    <xf numFmtId="0" fontId="16" fillId="0" borderId="9" xfId="0" applyFont="1" applyBorder="1" applyAlignment="1">
      <alignment horizontal="center" vertical="top" wrapText="1"/>
    </xf>
    <xf numFmtId="0" fontId="7" fillId="0" borderId="0" xfId="0" applyFont="1" applyAlignment="1">
      <alignment horizontal="center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11" xfId="0" applyFont="1" applyBorder="1" applyAlignment="1">
      <alignment horizontal="right" vertical="top" wrapText="1"/>
    </xf>
    <xf numFmtId="0" fontId="6" fillId="0" borderId="2" xfId="0" applyFont="1" applyBorder="1" applyAlignment="1">
      <alignment horizontal="right" vertical="top" wrapText="1"/>
    </xf>
    <xf numFmtId="0" fontId="6" fillId="0" borderId="3" xfId="0" applyFont="1" applyBorder="1" applyAlignment="1">
      <alignment horizontal="right" vertical="top" wrapText="1"/>
    </xf>
    <xf numFmtId="0" fontId="6" fillId="0" borderId="7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0" fontId="6" fillId="0" borderId="9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wrapText="1"/>
    </xf>
    <xf numFmtId="0" fontId="30" fillId="0" borderId="0" xfId="0" applyFont="1" applyBorder="1" applyAlignment="1">
      <alignment wrapText="1"/>
    </xf>
    <xf numFmtId="0" fontId="15" fillId="2" borderId="10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7" fillId="2" borderId="0" xfId="0" applyFont="1" applyFill="1" applyAlignment="1">
      <alignment horizontal="center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top" wrapText="1"/>
    </xf>
    <xf numFmtId="0" fontId="15" fillId="0" borderId="7" xfId="0" applyFont="1" applyFill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 wrapText="1"/>
    </xf>
    <xf numFmtId="0" fontId="20" fillId="0" borderId="8" xfId="0" applyFont="1" applyBorder="1" applyAlignment="1">
      <alignment horizontal="center"/>
    </xf>
    <xf numFmtId="0" fontId="20" fillId="0" borderId="9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7" fillId="2" borderId="8" xfId="0" applyFont="1" applyFill="1" applyBorder="1" applyAlignment="1">
      <alignment horizontal="center" vertical="top" wrapText="1"/>
    </xf>
    <xf numFmtId="0" fontId="7" fillId="2" borderId="9" xfId="0" applyFont="1" applyFill="1" applyBorder="1" applyAlignment="1">
      <alignment horizontal="center" vertical="top" wrapText="1"/>
    </xf>
    <xf numFmtId="0" fontId="6" fillId="0" borderId="7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0" fontId="12" fillId="2" borderId="10" xfId="1" applyFont="1" applyFill="1" applyBorder="1" applyAlignment="1">
      <alignment horizontal="left" vertical="center" wrapText="1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2" borderId="7" xfId="0" applyFont="1" applyFill="1" applyBorder="1" applyAlignment="1">
      <alignment horizontal="left" vertical="top" wrapText="1"/>
    </xf>
    <xf numFmtId="0" fontId="7" fillId="2" borderId="8" xfId="0" applyFont="1" applyFill="1" applyBorder="1" applyAlignment="1">
      <alignment horizontal="left" vertical="top" wrapText="1"/>
    </xf>
    <xf numFmtId="0" fontId="12" fillId="0" borderId="7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9" fillId="2" borderId="7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left" vertical="top" wrapText="1"/>
    </xf>
    <xf numFmtId="0" fontId="15" fillId="2" borderId="7" xfId="0" applyFont="1" applyFill="1" applyBorder="1" applyAlignment="1">
      <alignment horizontal="left" vertical="center"/>
    </xf>
    <xf numFmtId="0" fontId="15" fillId="2" borderId="9" xfId="0" applyFont="1" applyFill="1" applyBorder="1" applyAlignment="1">
      <alignment horizontal="left" vertical="center"/>
    </xf>
    <xf numFmtId="0" fontId="17" fillId="0" borderId="0" xfId="0" applyFont="1" applyAlignment="1">
      <alignment horizontal="center"/>
    </xf>
    <xf numFmtId="0" fontId="9" fillId="0" borderId="7" xfId="0" applyFont="1" applyBorder="1" applyAlignment="1">
      <alignment horizontal="left"/>
    </xf>
    <xf numFmtId="0" fontId="9" fillId="0" borderId="8" xfId="0" applyFont="1" applyBorder="1" applyAlignment="1">
      <alignment horizontal="left"/>
    </xf>
    <xf numFmtId="0" fontId="9" fillId="0" borderId="9" xfId="0" applyFont="1" applyBorder="1" applyAlignment="1">
      <alignment horizontal="left"/>
    </xf>
    <xf numFmtId="0" fontId="9" fillId="2" borderId="7" xfId="0" applyFont="1" applyFill="1" applyBorder="1" applyAlignment="1">
      <alignment horizontal="left"/>
    </xf>
    <xf numFmtId="0" fontId="9" fillId="2" borderId="8" xfId="0" applyFont="1" applyFill="1" applyBorder="1" applyAlignment="1">
      <alignment horizontal="left"/>
    </xf>
    <xf numFmtId="0" fontId="9" fillId="2" borderId="9" xfId="0" applyFont="1" applyFill="1" applyBorder="1" applyAlignment="1">
      <alignment horizontal="left"/>
    </xf>
    <xf numFmtId="0" fontId="12" fillId="0" borderId="9" xfId="0" applyFont="1" applyBorder="1" applyAlignment="1">
      <alignment horizontal="left" vertical="top" wrapText="1"/>
    </xf>
  </cellXfs>
  <cellStyles count="12">
    <cellStyle name="Comma" xfId="8" builtinId="3"/>
    <cellStyle name="Normal" xfId="0" builtinId="0"/>
    <cellStyle name="Normal 10" xfId="4"/>
    <cellStyle name="Normal 2" xfId="1"/>
    <cellStyle name="Normal 3" xfId="3"/>
    <cellStyle name="Normal 4" xfId="5"/>
    <cellStyle name="Normal 8" xfId="10"/>
    <cellStyle name="Percent 2" xfId="2"/>
    <cellStyle name="SN_241" xfId="9"/>
    <cellStyle name="SN_b" xfId="11"/>
    <cellStyle name="Обычный 2" xfId="6"/>
    <cellStyle name="Финансовый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P70"/>
  <sheetViews>
    <sheetView tabSelected="1" workbookViewId="0">
      <selection activeCell="B4" sqref="B4:D4"/>
    </sheetView>
  </sheetViews>
  <sheetFormatPr defaultColWidth="9.140625" defaultRowHeight="13.5"/>
  <cols>
    <col min="1" max="1" width="10.42578125" style="1" customWidth="1"/>
    <col min="2" max="2" width="19.85546875" style="1" customWidth="1"/>
    <col min="3" max="3" width="62.140625" style="1" customWidth="1"/>
    <col min="4" max="4" width="13.85546875" style="1" customWidth="1"/>
    <col min="5" max="5" width="14.85546875" style="1" customWidth="1"/>
    <col min="6" max="6" width="15.28515625" style="1" customWidth="1"/>
    <col min="7" max="16384" width="9.140625" style="1"/>
  </cols>
  <sheetData>
    <row r="1" spans="1:12">
      <c r="D1" s="78"/>
      <c r="E1" s="1" t="s">
        <v>129</v>
      </c>
    </row>
    <row r="2" spans="1:12">
      <c r="D2" s="197"/>
      <c r="E2" s="1" t="s">
        <v>79</v>
      </c>
    </row>
    <row r="3" spans="1:12">
      <c r="D3" s="197"/>
      <c r="E3" s="1" t="s">
        <v>9</v>
      </c>
    </row>
    <row r="4" spans="1:12" ht="75.75" customHeight="1">
      <c r="B4" s="240" t="s">
        <v>137</v>
      </c>
      <c r="C4" s="240"/>
      <c r="D4" s="240"/>
    </row>
    <row r="7" spans="1:12" s="18" customFormat="1" ht="50.25" customHeight="1">
      <c r="A7" s="241" t="s">
        <v>18</v>
      </c>
      <c r="B7" s="241"/>
      <c r="C7" s="241" t="s">
        <v>19</v>
      </c>
      <c r="D7" s="237" t="s">
        <v>58</v>
      </c>
      <c r="E7" s="238"/>
      <c r="F7" s="239"/>
    </row>
    <row r="8" spans="1:12" s="18" customFormat="1" ht="42.75" customHeight="1">
      <c r="A8" s="19" t="s">
        <v>22</v>
      </c>
      <c r="B8" s="19" t="s">
        <v>23</v>
      </c>
      <c r="C8" s="241"/>
      <c r="D8" s="27" t="s">
        <v>65</v>
      </c>
      <c r="E8" s="27" t="s">
        <v>20</v>
      </c>
      <c r="F8" s="27" t="s">
        <v>21</v>
      </c>
    </row>
    <row r="9" spans="1:12" s="18" customFormat="1" ht="18.600000000000001" customHeight="1">
      <c r="A9" s="23"/>
      <c r="B9" s="230" t="s">
        <v>71</v>
      </c>
      <c r="C9" s="231"/>
      <c r="D9" s="84">
        <v>0</v>
      </c>
      <c r="E9" s="84">
        <v>0</v>
      </c>
      <c r="F9" s="84">
        <v>0</v>
      </c>
    </row>
    <row r="10" spans="1:12" s="18" customFormat="1" ht="19.5" customHeight="1">
      <c r="A10" s="217">
        <v>1192</v>
      </c>
      <c r="B10" s="232"/>
      <c r="C10" s="17" t="s">
        <v>38</v>
      </c>
      <c r="D10" s="181">
        <v>-4382.6000000000004</v>
      </c>
      <c r="E10" s="181">
        <v>-4382.6000000000004</v>
      </c>
      <c r="F10" s="181">
        <v>-4382.6000000000004</v>
      </c>
    </row>
    <row r="11" spans="1:12" s="18" customFormat="1" ht="21" customHeight="1">
      <c r="A11" s="218"/>
      <c r="B11" s="232"/>
      <c r="C11" s="40" t="s">
        <v>45</v>
      </c>
      <c r="D11" s="138"/>
      <c r="E11" s="138"/>
      <c r="F11" s="138"/>
      <c r="J11" s="237"/>
      <c r="K11" s="238"/>
      <c r="L11" s="239"/>
    </row>
    <row r="12" spans="1:12" s="18" customFormat="1" ht="16.5">
      <c r="A12" s="218"/>
      <c r="B12" s="232"/>
      <c r="C12" s="17" t="s">
        <v>39</v>
      </c>
      <c r="D12" s="23"/>
      <c r="E12" s="66"/>
      <c r="F12" s="66"/>
    </row>
    <row r="13" spans="1:12" s="18" customFormat="1" ht="67.5">
      <c r="A13" s="218"/>
      <c r="B13" s="232"/>
      <c r="C13" s="16" t="s">
        <v>46</v>
      </c>
      <c r="D13" s="46"/>
      <c r="E13" s="46"/>
      <c r="F13" s="46"/>
    </row>
    <row r="14" spans="1:12" s="18" customFormat="1" ht="16.5">
      <c r="A14" s="218"/>
      <c r="B14" s="232"/>
      <c r="C14" s="17" t="s">
        <v>40</v>
      </c>
      <c r="D14" s="23"/>
      <c r="E14" s="66"/>
      <c r="F14" s="66"/>
    </row>
    <row r="15" spans="1:12" s="18" customFormat="1" ht="66.75" customHeight="1">
      <c r="A15" s="219"/>
      <c r="B15" s="232"/>
      <c r="C15" s="16" t="s">
        <v>47</v>
      </c>
      <c r="D15" s="46"/>
      <c r="E15" s="46"/>
      <c r="F15" s="46"/>
    </row>
    <row r="16" spans="1:12" ht="14.25">
      <c r="A16" s="233"/>
      <c r="B16" s="234"/>
      <c r="C16" s="235" t="s">
        <v>24</v>
      </c>
      <c r="D16" s="236"/>
      <c r="E16" s="39"/>
      <c r="F16" s="39"/>
    </row>
    <row r="17" spans="1:16" s="18" customFormat="1" ht="15">
      <c r="A17" s="243"/>
      <c r="B17" s="246">
        <v>11017</v>
      </c>
      <c r="C17" s="17" t="s">
        <v>41</v>
      </c>
      <c r="D17" s="181">
        <v>-4382.6000000000004</v>
      </c>
      <c r="E17" s="181">
        <v>-4382.6000000000004</v>
      </c>
      <c r="F17" s="181">
        <v>-4382.6000000000004</v>
      </c>
    </row>
    <row r="18" spans="1:16" s="18" customFormat="1" ht="35.25" customHeight="1">
      <c r="A18" s="244"/>
      <c r="B18" s="247"/>
      <c r="C18" s="16" t="s">
        <v>99</v>
      </c>
      <c r="D18" s="158"/>
      <c r="E18" s="158"/>
      <c r="F18" s="158"/>
    </row>
    <row r="19" spans="1:16" s="18" customFormat="1" ht="16.5">
      <c r="A19" s="244"/>
      <c r="B19" s="247"/>
      <c r="C19" s="17" t="s">
        <v>42</v>
      </c>
      <c r="D19" s="23"/>
      <c r="E19" s="66"/>
      <c r="F19" s="66"/>
    </row>
    <row r="20" spans="1:16" s="18" customFormat="1" ht="40.5">
      <c r="A20" s="244"/>
      <c r="B20" s="247"/>
      <c r="C20" s="16" t="s">
        <v>100</v>
      </c>
      <c r="D20" s="46"/>
      <c r="E20" s="46"/>
      <c r="F20" s="46"/>
    </row>
    <row r="21" spans="1:16" s="18" customFormat="1" ht="16.5">
      <c r="A21" s="244"/>
      <c r="B21" s="247"/>
      <c r="C21" s="17" t="s">
        <v>55</v>
      </c>
      <c r="D21" s="23"/>
      <c r="E21" s="66"/>
      <c r="F21" s="66"/>
    </row>
    <row r="22" spans="1:16" s="18" customFormat="1" ht="19.5" customHeight="1">
      <c r="A22" s="245"/>
      <c r="B22" s="248"/>
      <c r="C22" s="16" t="s">
        <v>43</v>
      </c>
      <c r="D22" s="46"/>
      <c r="E22" s="46"/>
      <c r="F22" s="46"/>
    </row>
    <row r="23" spans="1:16" s="18" customFormat="1" ht="19.5" customHeight="1">
      <c r="A23" s="190"/>
      <c r="B23" s="215" t="s">
        <v>127</v>
      </c>
      <c r="C23" s="216"/>
      <c r="D23" s="181"/>
      <c r="E23" s="181"/>
      <c r="F23" s="181"/>
    </row>
    <row r="24" spans="1:16" s="18" customFormat="1" ht="21.75" customHeight="1">
      <c r="A24" s="217" t="s">
        <v>81</v>
      </c>
      <c r="B24" s="212"/>
      <c r="C24" s="66" t="s">
        <v>118</v>
      </c>
      <c r="D24" s="203">
        <f>+D31+D37</f>
        <v>0</v>
      </c>
      <c r="E24" s="203">
        <f t="shared" ref="E24:F24" si="0">+E31+E37</f>
        <v>0</v>
      </c>
      <c r="F24" s="203">
        <f t="shared" si="0"/>
        <v>0</v>
      </c>
    </row>
    <row r="25" spans="1:16" s="18" customFormat="1" ht="21.75" customHeight="1">
      <c r="A25" s="242"/>
      <c r="B25" s="213"/>
      <c r="C25" s="107" t="s">
        <v>119</v>
      </c>
      <c r="D25" s="184"/>
      <c r="E25" s="184"/>
      <c r="F25" s="184"/>
    </row>
    <row r="26" spans="1:16" s="18" customFormat="1" ht="15">
      <c r="A26" s="218"/>
      <c r="B26" s="213"/>
      <c r="C26" s="139" t="s">
        <v>86</v>
      </c>
      <c r="D26" s="139"/>
      <c r="E26" s="139"/>
      <c r="F26" s="139"/>
    </row>
    <row r="27" spans="1:16" s="18" customFormat="1" ht="15">
      <c r="A27" s="218"/>
      <c r="B27" s="213"/>
      <c r="C27" s="68" t="s">
        <v>43</v>
      </c>
      <c r="D27" s="68"/>
      <c r="E27" s="68"/>
      <c r="F27" s="68"/>
    </row>
    <row r="28" spans="1:16" s="85" customFormat="1" ht="45" customHeight="1">
      <c r="A28" s="218"/>
      <c r="B28" s="213"/>
      <c r="C28" s="86" t="s">
        <v>83</v>
      </c>
      <c r="D28" s="86"/>
      <c r="E28" s="86"/>
      <c r="F28" s="86"/>
      <c r="G28" s="18"/>
      <c r="H28" s="18"/>
      <c r="I28" s="18"/>
      <c r="J28" s="18"/>
      <c r="K28" s="18"/>
      <c r="L28" s="18"/>
      <c r="M28" s="18"/>
      <c r="N28" s="18"/>
      <c r="O28" s="18"/>
      <c r="P28" s="18"/>
    </row>
    <row r="29" spans="1:16" s="85" customFormat="1" ht="16.5" customHeight="1">
      <c r="A29" s="218"/>
      <c r="B29" s="213"/>
      <c r="C29" s="86" t="s">
        <v>40</v>
      </c>
      <c r="D29" s="86"/>
      <c r="E29" s="86"/>
      <c r="F29" s="86"/>
      <c r="G29" s="135"/>
      <c r="H29" s="18"/>
      <c r="I29" s="18"/>
      <c r="J29" s="18"/>
      <c r="K29" s="18"/>
      <c r="L29" s="18"/>
      <c r="M29" s="18"/>
      <c r="N29" s="18"/>
      <c r="O29" s="18"/>
      <c r="P29" s="18"/>
    </row>
    <row r="30" spans="1:16" s="85" customFormat="1" ht="16.5" customHeight="1">
      <c r="A30" s="219"/>
      <c r="B30" s="214"/>
      <c r="C30" s="86" t="s">
        <v>84</v>
      </c>
      <c r="D30" s="86"/>
      <c r="E30" s="86"/>
      <c r="F30" s="86"/>
      <c r="G30" s="135"/>
      <c r="H30" s="18"/>
      <c r="I30" s="18"/>
      <c r="J30" s="18"/>
      <c r="K30" s="18"/>
      <c r="L30" s="18"/>
      <c r="M30" s="18"/>
      <c r="N30" s="18"/>
      <c r="O30" s="18"/>
      <c r="P30" s="18"/>
    </row>
    <row r="31" spans="1:16" s="85" customFormat="1" ht="16.5" customHeight="1">
      <c r="A31" s="212"/>
      <c r="B31" s="212" t="s">
        <v>62</v>
      </c>
      <c r="C31" s="86" t="s">
        <v>41</v>
      </c>
      <c r="D31" s="204">
        <v>4097.8</v>
      </c>
      <c r="E31" s="204">
        <v>4097.8</v>
      </c>
      <c r="F31" s="204">
        <v>4097.8</v>
      </c>
      <c r="G31" s="186"/>
      <c r="H31" s="18"/>
      <c r="I31" s="18"/>
      <c r="J31" s="18"/>
      <c r="K31" s="18"/>
      <c r="L31" s="18"/>
      <c r="M31" s="18"/>
      <c r="N31" s="18"/>
      <c r="O31" s="18"/>
      <c r="P31" s="18"/>
    </row>
    <row r="32" spans="1:16" s="85" customFormat="1" ht="16.5" customHeight="1">
      <c r="A32" s="213"/>
      <c r="B32" s="213"/>
      <c r="C32" s="107" t="s">
        <v>82</v>
      </c>
      <c r="D32" s="205"/>
      <c r="E32" s="205"/>
      <c r="F32" s="205"/>
      <c r="G32" s="135"/>
      <c r="H32" s="18"/>
      <c r="I32" s="18"/>
      <c r="J32" s="18"/>
      <c r="K32" s="18"/>
      <c r="L32" s="18"/>
      <c r="M32" s="18"/>
      <c r="N32" s="18"/>
      <c r="O32" s="18"/>
      <c r="P32" s="18"/>
    </row>
    <row r="33" spans="1:16" s="85" customFormat="1" ht="16.5" customHeight="1">
      <c r="A33" s="213"/>
      <c r="B33" s="213"/>
      <c r="C33" s="86" t="s">
        <v>42</v>
      </c>
      <c r="D33" s="206"/>
      <c r="E33" s="206"/>
      <c r="F33" s="206"/>
      <c r="G33" s="18"/>
      <c r="H33" s="18"/>
      <c r="I33" s="18"/>
      <c r="J33" s="18"/>
      <c r="K33" s="18"/>
      <c r="L33" s="18"/>
      <c r="M33" s="18"/>
      <c r="N33" s="18"/>
      <c r="O33" s="18"/>
      <c r="P33" s="18"/>
    </row>
    <row r="34" spans="1:16" s="85" customFormat="1" ht="58.5" customHeight="1">
      <c r="A34" s="213"/>
      <c r="B34" s="213"/>
      <c r="C34" s="86" t="s">
        <v>85</v>
      </c>
      <c r="D34" s="206"/>
      <c r="E34" s="206"/>
      <c r="F34" s="206"/>
      <c r="G34" s="18"/>
      <c r="H34" s="18"/>
      <c r="I34" s="18"/>
      <c r="J34" s="18"/>
      <c r="K34" s="18"/>
      <c r="L34" s="18"/>
      <c r="M34" s="18"/>
      <c r="N34" s="18"/>
      <c r="O34" s="18"/>
      <c r="P34" s="18"/>
    </row>
    <row r="35" spans="1:16" s="85" customFormat="1" ht="16.5" customHeight="1">
      <c r="A35" s="213"/>
      <c r="B35" s="213"/>
      <c r="C35" s="86" t="s">
        <v>86</v>
      </c>
      <c r="D35" s="206"/>
      <c r="E35" s="206"/>
      <c r="F35" s="206"/>
      <c r="G35" s="18"/>
      <c r="H35" s="18"/>
      <c r="I35" s="18"/>
      <c r="J35" s="18"/>
      <c r="K35" s="18"/>
      <c r="L35" s="18"/>
      <c r="M35" s="18"/>
      <c r="N35" s="18"/>
      <c r="O35" s="18"/>
      <c r="P35" s="18"/>
    </row>
    <row r="36" spans="1:16" s="85" customFormat="1" ht="17.25" customHeight="1">
      <c r="A36" s="214"/>
      <c r="B36" s="214"/>
      <c r="C36" s="182" t="s">
        <v>43</v>
      </c>
      <c r="D36" s="206"/>
      <c r="E36" s="206"/>
      <c r="F36" s="206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76" customFormat="1" ht="16.5">
      <c r="A37" s="212"/>
      <c r="B37" s="212" t="s">
        <v>62</v>
      </c>
      <c r="C37" s="86" t="s">
        <v>41</v>
      </c>
      <c r="D37" s="204">
        <v>-4097.8</v>
      </c>
      <c r="E37" s="204">
        <v>-4097.8</v>
      </c>
      <c r="F37" s="204">
        <v>-4097.8</v>
      </c>
      <c r="G37" s="66"/>
      <c r="H37" s="66"/>
      <c r="I37" s="66"/>
      <c r="J37" s="66"/>
      <c r="K37" s="66"/>
      <c r="L37" s="66"/>
      <c r="M37" s="66"/>
      <c r="N37" s="66"/>
      <c r="O37" s="66"/>
      <c r="P37" s="66"/>
    </row>
    <row r="38" spans="1:16" s="60" customFormat="1" ht="28.5" customHeight="1">
      <c r="A38" s="213"/>
      <c r="B38" s="213"/>
      <c r="C38" s="183" t="s">
        <v>82</v>
      </c>
      <c r="D38" s="181"/>
      <c r="E38" s="181"/>
      <c r="F38" s="181"/>
      <c r="G38" s="18"/>
      <c r="H38" s="18"/>
      <c r="I38" s="18"/>
      <c r="J38" s="18"/>
      <c r="K38" s="18"/>
      <c r="L38" s="18"/>
      <c r="M38" s="18"/>
      <c r="N38" s="18"/>
      <c r="O38" s="18"/>
      <c r="P38" s="18"/>
    </row>
    <row r="39" spans="1:16" s="60" customFormat="1" ht="16.5">
      <c r="A39" s="213"/>
      <c r="B39" s="213"/>
      <c r="C39" s="86" t="s">
        <v>42</v>
      </c>
      <c r="D39" s="86"/>
      <c r="E39" s="86"/>
      <c r="F39" s="86"/>
      <c r="G39" s="18"/>
      <c r="H39" s="18"/>
      <c r="I39" s="18"/>
      <c r="J39" s="18"/>
      <c r="K39" s="18"/>
      <c r="L39" s="18"/>
      <c r="M39" s="18"/>
      <c r="N39" s="18"/>
      <c r="O39" s="18"/>
      <c r="P39" s="18"/>
    </row>
    <row r="40" spans="1:16" s="60" customFormat="1" ht="85.5" customHeight="1">
      <c r="A40" s="213"/>
      <c r="B40" s="213"/>
      <c r="C40" s="86" t="s">
        <v>85</v>
      </c>
      <c r="D40" s="86"/>
      <c r="E40" s="86"/>
      <c r="F40" s="86"/>
      <c r="G40" s="18"/>
      <c r="H40" s="18"/>
      <c r="I40" s="18"/>
      <c r="J40" s="18"/>
      <c r="K40" s="18"/>
      <c r="L40" s="18"/>
      <c r="M40" s="18"/>
      <c r="N40" s="18"/>
      <c r="O40" s="18"/>
      <c r="P40" s="18"/>
    </row>
    <row r="41" spans="1:16" s="60" customFormat="1" ht="26.25" customHeight="1">
      <c r="A41" s="213"/>
      <c r="B41" s="213"/>
      <c r="C41" s="86" t="s">
        <v>86</v>
      </c>
      <c r="D41" s="86"/>
      <c r="E41" s="86"/>
      <c r="F41" s="86"/>
      <c r="G41" s="18"/>
      <c r="H41" s="18"/>
      <c r="I41" s="18"/>
      <c r="J41" s="18"/>
      <c r="K41" s="18"/>
      <c r="L41" s="18"/>
      <c r="M41" s="18"/>
      <c r="N41" s="18"/>
      <c r="O41" s="18"/>
      <c r="P41" s="18"/>
    </row>
    <row r="42" spans="1:16" s="60" customFormat="1" ht="58.5" customHeight="1">
      <c r="A42" s="214"/>
      <c r="B42" s="214"/>
      <c r="C42" s="86" t="s">
        <v>43</v>
      </c>
      <c r="D42" s="86"/>
      <c r="E42" s="86"/>
      <c r="F42" s="86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60" customFormat="1" ht="27.75" customHeight="1">
      <c r="A43" s="189"/>
      <c r="B43" s="215" t="s">
        <v>71</v>
      </c>
      <c r="C43" s="216"/>
      <c r="D43" s="196"/>
      <c r="E43" s="196"/>
      <c r="F43" s="196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60" customFormat="1" ht="21" customHeight="1">
      <c r="A44" s="207">
        <v>1130</v>
      </c>
      <c r="B44" s="207"/>
      <c r="C44" s="58" t="s">
        <v>54</v>
      </c>
      <c r="D44" s="181">
        <v>284.8</v>
      </c>
      <c r="E44" s="181">
        <v>284.8</v>
      </c>
      <c r="F44" s="181">
        <v>284.8</v>
      </c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60" customFormat="1" ht="49.5">
      <c r="A45" s="208"/>
      <c r="B45" s="208"/>
      <c r="C45" s="62" t="s">
        <v>68</v>
      </c>
      <c r="D45" s="181"/>
      <c r="E45" s="181"/>
      <c r="F45" s="181"/>
      <c r="G45" s="18"/>
      <c r="H45" s="18"/>
      <c r="I45" s="18"/>
      <c r="J45" s="18"/>
      <c r="K45" s="18"/>
    </row>
    <row r="46" spans="1:16" s="60" customFormat="1" ht="25.5" customHeight="1">
      <c r="A46" s="208"/>
      <c r="B46" s="208"/>
      <c r="C46" s="61" t="s">
        <v>39</v>
      </c>
      <c r="D46" s="59"/>
      <c r="E46" s="76"/>
      <c r="F46" s="76"/>
      <c r="G46" s="18"/>
      <c r="H46" s="18"/>
      <c r="I46" s="18"/>
      <c r="J46" s="18"/>
      <c r="K46" s="18"/>
    </row>
    <row r="47" spans="1:16" s="60" customFormat="1" ht="70.5" customHeight="1">
      <c r="A47" s="208"/>
      <c r="B47" s="208"/>
      <c r="C47" s="62" t="s">
        <v>95</v>
      </c>
      <c r="D47" s="46"/>
      <c r="E47" s="46"/>
      <c r="F47" s="46"/>
      <c r="G47" s="18"/>
      <c r="H47" s="18"/>
      <c r="I47" s="18"/>
      <c r="J47" s="18"/>
      <c r="K47" s="18"/>
    </row>
    <row r="48" spans="1:16" s="60" customFormat="1" ht="21.75" customHeight="1">
      <c r="A48" s="208"/>
      <c r="B48" s="208"/>
      <c r="C48" s="63" t="s">
        <v>40</v>
      </c>
      <c r="D48" s="59"/>
      <c r="E48" s="76"/>
      <c r="F48" s="76"/>
      <c r="G48" s="18"/>
      <c r="H48" s="18"/>
      <c r="I48" s="18"/>
      <c r="J48" s="18"/>
      <c r="K48" s="18"/>
    </row>
    <row r="49" spans="1:11" ht="54" customHeight="1">
      <c r="A49" s="209"/>
      <c r="B49" s="209"/>
      <c r="C49" s="62" t="s">
        <v>73</v>
      </c>
      <c r="D49" s="46"/>
      <c r="E49" s="46"/>
      <c r="F49" s="46"/>
      <c r="G49" s="18"/>
      <c r="H49" s="18"/>
      <c r="I49" s="18"/>
      <c r="J49" s="18"/>
      <c r="K49" s="18"/>
    </row>
    <row r="50" spans="1:11" ht="16.5">
      <c r="A50" s="210"/>
      <c r="B50" s="211"/>
      <c r="C50" s="225" t="s">
        <v>24</v>
      </c>
      <c r="D50" s="226"/>
      <c r="E50" s="76"/>
      <c r="F50" s="76"/>
      <c r="H50" s="18"/>
      <c r="I50" s="18"/>
      <c r="J50" s="18"/>
      <c r="K50" s="18"/>
    </row>
    <row r="51" spans="1:11" ht="16.5">
      <c r="A51" s="207"/>
      <c r="B51" s="227">
        <v>11001</v>
      </c>
      <c r="C51" s="64" t="s">
        <v>6</v>
      </c>
      <c r="D51" s="181">
        <v>284.8</v>
      </c>
      <c r="E51" s="181">
        <v>284.8</v>
      </c>
      <c r="F51" s="181">
        <v>284.8</v>
      </c>
      <c r="H51" s="18"/>
      <c r="I51" s="18"/>
      <c r="J51" s="18"/>
      <c r="K51" s="18"/>
    </row>
    <row r="52" spans="1:11" ht="48.75" customHeight="1">
      <c r="A52" s="208"/>
      <c r="B52" s="228"/>
      <c r="C52" s="65" t="s">
        <v>63</v>
      </c>
      <c r="D52" s="158"/>
      <c r="E52" s="158"/>
      <c r="F52" s="158"/>
      <c r="H52" s="18"/>
      <c r="I52" s="18"/>
      <c r="J52" s="18"/>
      <c r="K52" s="18"/>
    </row>
    <row r="53" spans="1:11" ht="16.5">
      <c r="A53" s="208"/>
      <c r="B53" s="228"/>
      <c r="C53" s="64" t="s">
        <v>25</v>
      </c>
      <c r="D53" s="59"/>
      <c r="E53" s="76"/>
      <c r="F53" s="76"/>
    </row>
    <row r="54" spans="1:11" ht="67.5" customHeight="1">
      <c r="A54" s="209"/>
      <c r="B54" s="229"/>
      <c r="C54" s="65" t="s">
        <v>120</v>
      </c>
      <c r="D54" s="46"/>
      <c r="E54" s="46"/>
      <c r="F54" s="46"/>
    </row>
    <row r="55" spans="1:11" s="18" customFormat="1" ht="21.75" customHeight="1">
      <c r="A55" s="66"/>
      <c r="B55" s="66"/>
      <c r="C55" s="139" t="s">
        <v>86</v>
      </c>
      <c r="D55" s="68"/>
      <c r="E55" s="68"/>
      <c r="F55" s="68"/>
    </row>
    <row r="56" spans="1:11" s="18" customFormat="1" ht="18.75" customHeight="1">
      <c r="A56" s="66"/>
      <c r="B56" s="66"/>
      <c r="C56" s="68" t="s">
        <v>43</v>
      </c>
      <c r="D56" s="68"/>
      <c r="E56" s="68"/>
      <c r="F56" s="68"/>
    </row>
    <row r="57" spans="1:11" s="18" customFormat="1" ht="33" customHeight="1">
      <c r="A57" s="191"/>
      <c r="B57" s="215" t="s">
        <v>71</v>
      </c>
      <c r="C57" s="216"/>
      <c r="D57" s="192"/>
      <c r="E57" s="192"/>
      <c r="F57" s="192"/>
    </row>
    <row r="58" spans="1:11" ht="22.5" customHeight="1">
      <c r="A58" s="217" t="s">
        <v>104</v>
      </c>
      <c r="B58" s="220"/>
      <c r="C58" s="139" t="s">
        <v>38</v>
      </c>
      <c r="D58" s="181">
        <v>4097.8</v>
      </c>
      <c r="E58" s="181">
        <v>4097.8</v>
      </c>
      <c r="F58" s="181">
        <v>4097.8</v>
      </c>
    </row>
    <row r="59" spans="1:11" ht="15">
      <c r="A59" s="218"/>
      <c r="B59" s="221"/>
      <c r="C59" s="66" t="s">
        <v>105</v>
      </c>
      <c r="D59" s="158"/>
      <c r="E59" s="158"/>
      <c r="F59" s="158"/>
    </row>
    <row r="60" spans="1:11">
      <c r="A60" s="218"/>
      <c r="B60" s="221"/>
      <c r="C60" s="139" t="s">
        <v>39</v>
      </c>
      <c r="D60" s="158"/>
      <c r="E60" s="158"/>
      <c r="F60" s="158"/>
    </row>
    <row r="61" spans="1:11" ht="45">
      <c r="A61" s="218"/>
      <c r="B61" s="221"/>
      <c r="C61" s="68" t="s">
        <v>106</v>
      </c>
      <c r="D61" s="158"/>
      <c r="E61" s="158"/>
      <c r="F61" s="158"/>
    </row>
    <row r="62" spans="1:11">
      <c r="A62" s="218"/>
      <c r="B62" s="221"/>
      <c r="C62" s="139" t="s">
        <v>40</v>
      </c>
      <c r="D62" s="158"/>
      <c r="E62" s="158"/>
      <c r="F62" s="158"/>
    </row>
    <row r="63" spans="1:11" ht="60">
      <c r="A63" s="219"/>
      <c r="B63" s="222"/>
      <c r="C63" s="66" t="s">
        <v>107</v>
      </c>
      <c r="D63" s="158"/>
      <c r="E63" s="158"/>
      <c r="F63" s="184"/>
      <c r="G63" s="180"/>
    </row>
    <row r="64" spans="1:11" ht="15">
      <c r="A64" s="66"/>
      <c r="B64" s="66"/>
      <c r="C64" s="223" t="s">
        <v>24</v>
      </c>
      <c r="D64" s="224"/>
      <c r="E64" s="68"/>
      <c r="F64" s="68"/>
      <c r="G64" s="180"/>
    </row>
    <row r="65" spans="1:7" ht="24.75" customHeight="1">
      <c r="A65" s="66"/>
      <c r="B65" s="156">
        <v>11013</v>
      </c>
      <c r="C65" s="139" t="s">
        <v>41</v>
      </c>
      <c r="D65" s="181">
        <v>4097.8</v>
      </c>
      <c r="E65" s="181">
        <v>4097.8</v>
      </c>
      <c r="F65" s="181">
        <v>4097.8</v>
      </c>
      <c r="G65" s="195"/>
    </row>
    <row r="66" spans="1:7" ht="20.25" customHeight="1">
      <c r="A66" s="66"/>
      <c r="B66" s="66"/>
      <c r="C66" s="66" t="s">
        <v>121</v>
      </c>
      <c r="D66" s="68"/>
      <c r="E66" s="68"/>
      <c r="F66" s="68"/>
      <c r="G66" s="180"/>
    </row>
    <row r="67" spans="1:7" s="18" customFormat="1" ht="18" customHeight="1">
      <c r="A67" s="66"/>
      <c r="B67" s="66"/>
      <c r="C67" s="139" t="s">
        <v>42</v>
      </c>
      <c r="D67" s="68"/>
      <c r="E67" s="68"/>
      <c r="F67" s="68"/>
      <c r="G67" s="135"/>
    </row>
    <row r="68" spans="1:7" s="18" customFormat="1" ht="19.5" customHeight="1">
      <c r="A68" s="66"/>
      <c r="B68" s="66"/>
      <c r="C68" s="66" t="s">
        <v>121</v>
      </c>
      <c r="D68" s="68"/>
      <c r="E68" s="68"/>
      <c r="F68" s="68"/>
      <c r="G68" s="135"/>
    </row>
    <row r="69" spans="1:7" s="18" customFormat="1" ht="18.75" customHeight="1">
      <c r="A69" s="66"/>
      <c r="B69" s="66"/>
      <c r="C69" s="139" t="s">
        <v>86</v>
      </c>
      <c r="D69" s="68"/>
      <c r="E69" s="68"/>
      <c r="F69" s="68"/>
    </row>
    <row r="70" spans="1:7" s="18" customFormat="1" ht="23.25" customHeight="1">
      <c r="A70" s="66"/>
      <c r="B70" s="66"/>
      <c r="C70" s="68" t="s">
        <v>43</v>
      </c>
      <c r="D70" s="68"/>
      <c r="E70" s="68"/>
      <c r="F70" s="68"/>
    </row>
  </sheetData>
  <mergeCells count="30">
    <mergeCell ref="J11:L11"/>
    <mergeCell ref="B4:D4"/>
    <mergeCell ref="A7:B7"/>
    <mergeCell ref="C7:C8"/>
    <mergeCell ref="A24:A30"/>
    <mergeCell ref="D7:F7"/>
    <mergeCell ref="A17:A22"/>
    <mergeCell ref="B17:B22"/>
    <mergeCell ref="A31:A36"/>
    <mergeCell ref="B24:B30"/>
    <mergeCell ref="B31:B36"/>
    <mergeCell ref="B9:C9"/>
    <mergeCell ref="A10:A15"/>
    <mergeCell ref="B10:B15"/>
    <mergeCell ref="A16:B16"/>
    <mergeCell ref="C16:D16"/>
    <mergeCell ref="B23:C23"/>
    <mergeCell ref="A58:A63"/>
    <mergeCell ref="B58:B63"/>
    <mergeCell ref="C64:D64"/>
    <mergeCell ref="C50:D50"/>
    <mergeCell ref="A51:A54"/>
    <mergeCell ref="B51:B54"/>
    <mergeCell ref="B57:C57"/>
    <mergeCell ref="A44:A49"/>
    <mergeCell ref="B44:B49"/>
    <mergeCell ref="A50:B50"/>
    <mergeCell ref="A37:A42"/>
    <mergeCell ref="B37:B42"/>
    <mergeCell ref="B43:C43"/>
  </mergeCells>
  <pageMargins left="0.71" right="0.7" top="0.75" bottom="0.75" header="0.3" footer="0.3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Y84"/>
  <sheetViews>
    <sheetView workbookViewId="0">
      <selection activeCell="A5" sqref="A5:G5"/>
    </sheetView>
  </sheetViews>
  <sheetFormatPr defaultColWidth="9.140625" defaultRowHeight="13.5"/>
  <cols>
    <col min="1" max="3" width="9.140625" style="1"/>
    <col min="4" max="4" width="10.42578125" style="1" customWidth="1"/>
    <col min="5" max="5" width="16.7109375" style="1" customWidth="1"/>
    <col min="6" max="6" width="62.140625" style="1" customWidth="1"/>
    <col min="7" max="7" width="13.28515625" style="1" customWidth="1"/>
    <col min="8" max="8" width="13.5703125" style="1" customWidth="1"/>
    <col min="9" max="9" width="12.5703125" style="1" customWidth="1"/>
    <col min="10" max="16384" width="9.140625" style="1"/>
  </cols>
  <sheetData>
    <row r="1" spans="1:9">
      <c r="G1" s="1" t="s">
        <v>128</v>
      </c>
    </row>
    <row r="2" spans="1:9">
      <c r="G2" s="1" t="s">
        <v>79</v>
      </c>
    </row>
    <row r="3" spans="1:9">
      <c r="G3" s="1" t="s">
        <v>9</v>
      </c>
    </row>
    <row r="5" spans="1:9" ht="45" customHeight="1">
      <c r="A5" s="240" t="s">
        <v>138</v>
      </c>
      <c r="B5" s="240"/>
      <c r="C5" s="240"/>
      <c r="D5" s="240"/>
      <c r="E5" s="240"/>
      <c r="F5" s="240"/>
      <c r="G5" s="240"/>
    </row>
    <row r="7" spans="1:9" ht="28.5">
      <c r="F7" s="87" t="s">
        <v>71</v>
      </c>
      <c r="G7" s="1" t="s">
        <v>52</v>
      </c>
    </row>
    <row r="8" spans="1:9" s="18" customFormat="1" ht="62.25" customHeight="1">
      <c r="A8" s="249" t="s">
        <v>33</v>
      </c>
      <c r="B8" s="250"/>
      <c r="C8" s="251"/>
      <c r="D8" s="252" t="s">
        <v>18</v>
      </c>
      <c r="E8" s="252"/>
      <c r="F8" s="252" t="s">
        <v>26</v>
      </c>
      <c r="G8" s="253" t="s">
        <v>58</v>
      </c>
      <c r="H8" s="254"/>
      <c r="I8" s="255"/>
    </row>
    <row r="9" spans="1:9" s="18" customFormat="1" ht="43.5" customHeight="1">
      <c r="A9" s="26" t="s">
        <v>34</v>
      </c>
      <c r="B9" s="26" t="s">
        <v>35</v>
      </c>
      <c r="C9" s="26" t="s">
        <v>36</v>
      </c>
      <c r="D9" s="201" t="s">
        <v>22</v>
      </c>
      <c r="E9" s="201" t="s">
        <v>23</v>
      </c>
      <c r="F9" s="252"/>
      <c r="G9" s="26" t="s">
        <v>65</v>
      </c>
      <c r="H9" s="26" t="s">
        <v>20</v>
      </c>
      <c r="I9" s="26" t="s">
        <v>21</v>
      </c>
    </row>
    <row r="10" spans="1:9" s="18" customFormat="1" ht="19.5" customHeight="1">
      <c r="A10" s="25"/>
      <c r="B10" s="25"/>
      <c r="C10" s="25"/>
      <c r="D10" s="22"/>
      <c r="E10" s="22"/>
      <c r="F10" s="21" t="s">
        <v>27</v>
      </c>
      <c r="G10" s="92">
        <f>G12+G52+G68</f>
        <v>0</v>
      </c>
      <c r="H10" s="92">
        <f>H12+H52+H68</f>
        <v>0</v>
      </c>
      <c r="I10" s="92">
        <f>I12+I52+I68</f>
        <v>0</v>
      </c>
    </row>
    <row r="11" spans="1:9" s="18" customFormat="1" ht="28.5" customHeight="1">
      <c r="A11" s="120"/>
      <c r="B11" s="66"/>
      <c r="C11" s="66"/>
      <c r="D11" s="70"/>
      <c r="E11" s="70"/>
      <c r="F11" s="200" t="s">
        <v>71</v>
      </c>
      <c r="G11" s="199"/>
      <c r="H11" s="199"/>
      <c r="I11" s="199"/>
    </row>
    <row r="12" spans="1:9" s="18" customFormat="1" ht="15.75" customHeight="1">
      <c r="A12" s="89" t="s">
        <v>74</v>
      </c>
      <c r="B12" s="66"/>
      <c r="C12" s="66"/>
      <c r="D12" s="66"/>
      <c r="E12" s="66"/>
      <c r="F12" s="87" t="s">
        <v>75</v>
      </c>
      <c r="G12" s="108">
        <f t="shared" ref="G12:I12" si="0">G14</f>
        <v>-4382.6000000000004</v>
      </c>
      <c r="H12" s="108">
        <f t="shared" si="0"/>
        <v>-4382.6000000000004</v>
      </c>
      <c r="I12" s="108">
        <f t="shared" si="0"/>
        <v>-4382.6000000000004</v>
      </c>
    </row>
    <row r="13" spans="1:9" s="18" customFormat="1" ht="18" customHeight="1">
      <c r="A13" s="66"/>
      <c r="B13" s="66"/>
      <c r="C13" s="66"/>
      <c r="D13" s="66"/>
      <c r="E13" s="66"/>
      <c r="F13" s="188" t="s">
        <v>28</v>
      </c>
      <c r="G13" s="109"/>
      <c r="H13" s="109"/>
      <c r="I13" s="109"/>
    </row>
    <row r="14" spans="1:9" s="18" customFormat="1" ht="15">
      <c r="A14" s="66"/>
      <c r="B14" s="89" t="s">
        <v>77</v>
      </c>
      <c r="C14" s="66"/>
      <c r="D14" s="66"/>
      <c r="E14" s="66"/>
      <c r="F14" s="87" t="s">
        <v>76</v>
      </c>
      <c r="G14" s="108">
        <f t="shared" ref="G14:I14" si="1">G16</f>
        <v>-4382.6000000000004</v>
      </c>
      <c r="H14" s="108">
        <f t="shared" si="1"/>
        <v>-4382.6000000000004</v>
      </c>
      <c r="I14" s="108">
        <f t="shared" si="1"/>
        <v>-4382.6000000000004</v>
      </c>
    </row>
    <row r="15" spans="1:9" s="18" customFormat="1" ht="16.5">
      <c r="A15" s="66"/>
      <c r="B15" s="66"/>
      <c r="C15" s="66"/>
      <c r="D15" s="66"/>
      <c r="E15" s="66"/>
      <c r="F15" s="188" t="s">
        <v>28</v>
      </c>
      <c r="G15" s="109"/>
      <c r="H15" s="109"/>
      <c r="I15" s="109"/>
    </row>
    <row r="16" spans="1:9" s="18" customFormat="1" ht="15">
      <c r="A16" s="66"/>
      <c r="B16" s="66"/>
      <c r="C16" s="89" t="s">
        <v>37</v>
      </c>
      <c r="D16" s="66"/>
      <c r="E16" s="66"/>
      <c r="F16" s="87" t="s">
        <v>76</v>
      </c>
      <c r="G16" s="108">
        <f t="shared" ref="G16:I16" si="2">G18</f>
        <v>-4382.6000000000004</v>
      </c>
      <c r="H16" s="108">
        <f t="shared" si="2"/>
        <v>-4382.6000000000004</v>
      </c>
      <c r="I16" s="108">
        <f t="shared" si="2"/>
        <v>-4382.6000000000004</v>
      </c>
    </row>
    <row r="17" spans="1:25" s="18" customFormat="1" ht="16.5">
      <c r="A17" s="66"/>
      <c r="B17" s="66"/>
      <c r="C17" s="66"/>
      <c r="D17" s="66"/>
      <c r="E17" s="66"/>
      <c r="F17" s="188" t="s">
        <v>28</v>
      </c>
      <c r="G17" s="109"/>
      <c r="H17" s="109"/>
      <c r="I17" s="109"/>
    </row>
    <row r="18" spans="1:25" s="18" customFormat="1" ht="37.5" customHeight="1">
      <c r="A18" s="30"/>
      <c r="B18" s="30"/>
      <c r="C18" s="30"/>
      <c r="D18" s="89">
        <v>1192</v>
      </c>
      <c r="E18" s="89">
        <v>11017</v>
      </c>
      <c r="F18" s="32" t="s">
        <v>126</v>
      </c>
      <c r="G18" s="108">
        <f t="shared" ref="G18:I18" si="3">G22</f>
        <v>-4382.6000000000004</v>
      </c>
      <c r="H18" s="108">
        <f t="shared" si="3"/>
        <v>-4382.6000000000004</v>
      </c>
      <c r="I18" s="108">
        <f t="shared" si="3"/>
        <v>-4382.6000000000004</v>
      </c>
    </row>
    <row r="19" spans="1:25" s="18" customFormat="1" ht="21" customHeight="1">
      <c r="A19" s="30"/>
      <c r="B19" s="30"/>
      <c r="C19" s="30"/>
      <c r="D19" s="111"/>
      <c r="E19" s="119"/>
      <c r="F19" s="118" t="s">
        <v>98</v>
      </c>
      <c r="G19" s="108"/>
      <c r="H19" s="108"/>
      <c r="I19" s="108"/>
    </row>
    <row r="20" spans="1:25" s="18" customFormat="1" ht="21" customHeight="1">
      <c r="A20" s="30"/>
      <c r="B20" s="30"/>
      <c r="C20" s="30"/>
      <c r="D20" s="111"/>
      <c r="E20" s="119"/>
      <c r="F20" s="118" t="s">
        <v>44</v>
      </c>
      <c r="G20" s="108"/>
      <c r="H20" s="108"/>
      <c r="I20" s="108"/>
    </row>
    <row r="21" spans="1:25" s="18" customFormat="1" ht="33.75" customHeight="1">
      <c r="A21" s="30"/>
      <c r="B21" s="30"/>
      <c r="C21" s="30"/>
      <c r="D21" s="111"/>
      <c r="E21" s="119"/>
      <c r="F21" s="118" t="s">
        <v>30</v>
      </c>
      <c r="G21" s="108"/>
      <c r="H21" s="108"/>
      <c r="I21" s="108"/>
    </row>
    <row r="22" spans="1:25" s="18" customFormat="1" ht="21" customHeight="1">
      <c r="A22" s="30"/>
      <c r="B22" s="30"/>
      <c r="C22" s="30"/>
      <c r="D22" s="111"/>
      <c r="E22" s="119"/>
      <c r="F22" s="118" t="s">
        <v>31</v>
      </c>
      <c r="G22" s="108">
        <f t="shared" ref="G22:I24" si="4">G23</f>
        <v>-4382.6000000000004</v>
      </c>
      <c r="H22" s="108">
        <f t="shared" si="4"/>
        <v>-4382.6000000000004</v>
      </c>
      <c r="I22" s="108">
        <f t="shared" si="4"/>
        <v>-4382.6000000000004</v>
      </c>
    </row>
    <row r="23" spans="1:25" s="18" customFormat="1" ht="21" customHeight="1">
      <c r="A23" s="30"/>
      <c r="B23" s="30"/>
      <c r="C23" s="30"/>
      <c r="D23" s="111"/>
      <c r="E23" s="119"/>
      <c r="F23" s="118" t="s">
        <v>32</v>
      </c>
      <c r="G23" s="108">
        <f t="shared" si="4"/>
        <v>-4382.6000000000004</v>
      </c>
      <c r="H23" s="108">
        <f t="shared" si="4"/>
        <v>-4382.6000000000004</v>
      </c>
      <c r="I23" s="108">
        <f t="shared" si="4"/>
        <v>-4382.6000000000004</v>
      </c>
    </row>
    <row r="24" spans="1:25" s="18" customFormat="1" ht="21" customHeight="1">
      <c r="A24" s="30"/>
      <c r="B24" s="30"/>
      <c r="C24" s="30"/>
      <c r="D24" s="111"/>
      <c r="E24" s="119"/>
      <c r="F24" s="118" t="s">
        <v>48</v>
      </c>
      <c r="G24" s="108">
        <f t="shared" si="4"/>
        <v>-4382.6000000000004</v>
      </c>
      <c r="H24" s="108">
        <f t="shared" si="4"/>
        <v>-4382.6000000000004</v>
      </c>
      <c r="I24" s="108">
        <f t="shared" si="4"/>
        <v>-4382.6000000000004</v>
      </c>
    </row>
    <row r="25" spans="1:25" s="18" customFormat="1" ht="21" customHeight="1">
      <c r="A25" s="30"/>
      <c r="B25" s="30"/>
      <c r="C25" s="30"/>
      <c r="D25" s="111"/>
      <c r="E25" s="119"/>
      <c r="F25" s="118" t="s">
        <v>49</v>
      </c>
      <c r="G25" s="108">
        <v>-4382.6000000000004</v>
      </c>
      <c r="H25" s="108">
        <v>-4382.6000000000004</v>
      </c>
      <c r="I25" s="108">
        <v>-4382.6000000000004</v>
      </c>
    </row>
    <row r="26" spans="1:25" s="18" customFormat="1" ht="21" customHeight="1">
      <c r="A26" s="30"/>
      <c r="B26" s="30"/>
      <c r="C26" s="30"/>
      <c r="D26" s="111"/>
      <c r="E26" s="119"/>
      <c r="F26" s="118" t="s">
        <v>50</v>
      </c>
      <c r="G26" s="108">
        <v>-4382.6000000000004</v>
      </c>
      <c r="H26" s="108">
        <v>-4382.6000000000004</v>
      </c>
      <c r="I26" s="108">
        <v>-4382.6000000000004</v>
      </c>
    </row>
    <row r="27" spans="1:25" s="18" customFormat="1" ht="21" customHeight="1">
      <c r="A27" s="193"/>
      <c r="B27" s="30"/>
      <c r="C27" s="30"/>
      <c r="D27" s="111"/>
      <c r="E27" s="119"/>
      <c r="F27" s="87" t="s">
        <v>44</v>
      </c>
      <c r="G27" s="108"/>
      <c r="H27" s="108"/>
      <c r="I27" s="108"/>
    </row>
    <row r="28" spans="1:25" s="28" customFormat="1" ht="20.25" customHeight="1">
      <c r="A28" s="89" t="s">
        <v>87</v>
      </c>
      <c r="B28" s="25"/>
      <c r="C28" s="25"/>
      <c r="D28" s="66"/>
      <c r="E28" s="66"/>
      <c r="F28" s="87" t="s">
        <v>88</v>
      </c>
      <c r="G28" s="92">
        <f t="shared" ref="G28:I28" si="5">G30</f>
        <v>0</v>
      </c>
      <c r="H28" s="92">
        <f t="shared" si="5"/>
        <v>0</v>
      </c>
      <c r="I28" s="92">
        <f t="shared" si="5"/>
        <v>0</v>
      </c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</row>
    <row r="29" spans="1:25" s="28" customFormat="1" ht="14.25" customHeight="1">
      <c r="A29" s="67"/>
      <c r="B29" s="66"/>
      <c r="C29" s="66"/>
      <c r="D29" s="66"/>
      <c r="E29" s="66"/>
      <c r="F29" s="69" t="s">
        <v>28</v>
      </c>
      <c r="G29" s="92"/>
      <c r="H29" s="92"/>
      <c r="I29" s="92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</row>
    <row r="30" spans="1:25" s="28" customFormat="1" ht="17.25" customHeight="1">
      <c r="A30" s="66"/>
      <c r="B30" s="89" t="s">
        <v>37</v>
      </c>
      <c r="C30" s="66"/>
      <c r="D30" s="66"/>
      <c r="E30" s="66"/>
      <c r="F30" s="87" t="s">
        <v>89</v>
      </c>
      <c r="G30" s="92">
        <f t="shared" ref="G30:I30" si="6">G32</f>
        <v>0</v>
      </c>
      <c r="H30" s="92">
        <f t="shared" si="6"/>
        <v>0</v>
      </c>
      <c r="I30" s="92">
        <f t="shared" si="6"/>
        <v>0</v>
      </c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</row>
    <row r="31" spans="1:25" s="28" customFormat="1" ht="14.25" customHeight="1">
      <c r="A31" s="66"/>
      <c r="B31" s="89"/>
      <c r="C31" s="66"/>
      <c r="D31" s="66"/>
      <c r="E31" s="66"/>
      <c r="F31" s="69" t="s">
        <v>28</v>
      </c>
      <c r="G31" s="92"/>
      <c r="H31" s="92"/>
      <c r="I31" s="92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</row>
    <row r="32" spans="1:25" s="28" customFormat="1" ht="14.25" customHeight="1">
      <c r="A32" s="66"/>
      <c r="B32" s="66"/>
      <c r="C32" s="89" t="s">
        <v>37</v>
      </c>
      <c r="D32" s="66"/>
      <c r="E32" s="66"/>
      <c r="F32" s="87" t="s">
        <v>82</v>
      </c>
      <c r="G32" s="92">
        <f t="shared" ref="G32:I32" si="7">G34+G43</f>
        <v>0</v>
      </c>
      <c r="H32" s="92">
        <f t="shared" si="7"/>
        <v>0</v>
      </c>
      <c r="I32" s="92">
        <f t="shared" si="7"/>
        <v>0</v>
      </c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</row>
    <row r="33" spans="1:25" s="28" customFormat="1" ht="14.25" customHeight="1">
      <c r="A33" s="66"/>
      <c r="B33" s="66"/>
      <c r="C33" s="89"/>
      <c r="D33" s="66"/>
      <c r="E33" s="66"/>
      <c r="F33" s="69" t="s">
        <v>28</v>
      </c>
      <c r="G33" s="88"/>
      <c r="H33" s="88"/>
      <c r="I33" s="8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</row>
    <row r="34" spans="1:25" s="28" customFormat="1" ht="14.25" customHeight="1">
      <c r="A34" s="66"/>
      <c r="B34" s="66"/>
      <c r="C34" s="66"/>
      <c r="D34" s="89">
        <v>1139</v>
      </c>
      <c r="E34" s="89">
        <v>11001</v>
      </c>
      <c r="F34" s="87" t="s">
        <v>82</v>
      </c>
      <c r="G34" s="108">
        <f>G39</f>
        <v>4097.8</v>
      </c>
      <c r="H34" s="108">
        <f t="shared" ref="H34:I34" si="8">H39</f>
        <v>4097.8</v>
      </c>
      <c r="I34" s="108">
        <f t="shared" si="8"/>
        <v>4097.8</v>
      </c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</row>
    <row r="35" spans="1:25" s="28" customFormat="1" ht="14.25" customHeight="1">
      <c r="A35" s="66"/>
      <c r="B35" s="66"/>
      <c r="C35" s="66"/>
      <c r="D35" s="89"/>
      <c r="E35" s="89"/>
      <c r="F35" s="87"/>
      <c r="G35" s="108"/>
      <c r="H35" s="108"/>
      <c r="I35" s="10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</row>
    <row r="36" spans="1:25" s="28" customFormat="1" ht="14.25" customHeight="1">
      <c r="A36" s="66"/>
      <c r="B36" s="66"/>
      <c r="C36" s="66"/>
      <c r="D36" s="66"/>
      <c r="E36" s="132"/>
      <c r="F36" s="69" t="s">
        <v>29</v>
      </c>
      <c r="G36" s="108"/>
      <c r="H36" s="108"/>
      <c r="I36" s="10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</row>
    <row r="37" spans="1:25" s="28" customFormat="1" ht="14.25" customHeight="1">
      <c r="A37" s="66"/>
      <c r="B37" s="66"/>
      <c r="C37" s="66"/>
      <c r="D37" s="66"/>
      <c r="E37" s="132"/>
      <c r="F37" s="87" t="s">
        <v>90</v>
      </c>
      <c r="G37" s="108">
        <f t="shared" ref="G37:I37" si="9">G39</f>
        <v>4097.8</v>
      </c>
      <c r="H37" s="108">
        <f t="shared" si="9"/>
        <v>4097.8</v>
      </c>
      <c r="I37" s="108">
        <f t="shared" si="9"/>
        <v>4097.8</v>
      </c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</row>
    <row r="38" spans="1:25" s="28" customFormat="1" ht="14.25" customHeight="1">
      <c r="A38" s="66"/>
      <c r="B38" s="66"/>
      <c r="C38" s="66"/>
      <c r="D38" s="66"/>
      <c r="E38" s="111"/>
      <c r="F38" s="69" t="s">
        <v>30</v>
      </c>
      <c r="G38" s="108"/>
      <c r="H38" s="108"/>
      <c r="I38" s="10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</row>
    <row r="39" spans="1:25" s="28" customFormat="1" ht="14.25" customHeight="1">
      <c r="A39" s="66"/>
      <c r="B39" s="66"/>
      <c r="C39" s="66"/>
      <c r="D39" s="111"/>
      <c r="E39" s="111"/>
      <c r="F39" s="87" t="s">
        <v>31</v>
      </c>
      <c r="G39" s="108">
        <f t="shared" ref="G39:I39" si="10">G40</f>
        <v>4097.8</v>
      </c>
      <c r="H39" s="108">
        <f t="shared" si="10"/>
        <v>4097.8</v>
      </c>
      <c r="I39" s="108">
        <f t="shared" si="10"/>
        <v>4097.8</v>
      </c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</row>
    <row r="40" spans="1:25" s="28" customFormat="1" ht="14.25" customHeight="1">
      <c r="A40" s="66"/>
      <c r="B40" s="66"/>
      <c r="C40" s="66"/>
      <c r="D40" s="111"/>
      <c r="E40" s="111"/>
      <c r="F40" s="87" t="s">
        <v>32</v>
      </c>
      <c r="G40" s="108">
        <f t="shared" ref="G40:I40" si="11">G41</f>
        <v>4097.8</v>
      </c>
      <c r="H40" s="108">
        <f t="shared" si="11"/>
        <v>4097.8</v>
      </c>
      <c r="I40" s="108">
        <f t="shared" si="11"/>
        <v>4097.8</v>
      </c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</row>
    <row r="41" spans="1:25" s="28" customFormat="1" ht="14.25" customHeight="1">
      <c r="A41" s="66"/>
      <c r="B41" s="66"/>
      <c r="C41" s="66"/>
      <c r="D41" s="111"/>
      <c r="E41" s="132"/>
      <c r="F41" s="87" t="s">
        <v>91</v>
      </c>
      <c r="G41" s="108">
        <f t="shared" ref="G41:I41" si="12">G42</f>
        <v>4097.8</v>
      </c>
      <c r="H41" s="108">
        <f t="shared" si="12"/>
        <v>4097.8</v>
      </c>
      <c r="I41" s="108">
        <f t="shared" si="12"/>
        <v>4097.8</v>
      </c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</row>
    <row r="42" spans="1:25" s="28" customFormat="1" ht="14.25" customHeight="1">
      <c r="A42" s="66"/>
      <c r="B42" s="66"/>
      <c r="C42" s="66"/>
      <c r="D42" s="66"/>
      <c r="E42" s="132"/>
      <c r="F42" s="69" t="s">
        <v>92</v>
      </c>
      <c r="G42" s="108">
        <v>4097.8</v>
      </c>
      <c r="H42" s="108">
        <v>4097.8</v>
      </c>
      <c r="I42" s="108">
        <v>4097.8</v>
      </c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</row>
    <row r="43" spans="1:25" s="28" customFormat="1" ht="15">
      <c r="A43" s="66"/>
      <c r="B43" s="66"/>
      <c r="C43" s="66"/>
      <c r="D43" s="89"/>
      <c r="E43" s="89">
        <v>11001</v>
      </c>
      <c r="F43" s="87" t="s">
        <v>82</v>
      </c>
      <c r="G43" s="108">
        <f t="shared" ref="G43:I43" si="13">G45</f>
        <v>-4097.8</v>
      </c>
      <c r="H43" s="108">
        <f t="shared" si="13"/>
        <v>-4097.8</v>
      </c>
      <c r="I43" s="108">
        <f t="shared" si="13"/>
        <v>-4097.8</v>
      </c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</row>
    <row r="44" spans="1:25" s="28" customFormat="1" ht="13.5" customHeight="1">
      <c r="A44" s="120"/>
      <c r="B44" s="66"/>
      <c r="C44" s="66"/>
      <c r="D44" s="66"/>
      <c r="E44" s="132"/>
      <c r="F44" s="69" t="s">
        <v>29</v>
      </c>
      <c r="G44" s="121"/>
      <c r="H44" s="122"/>
      <c r="I44" s="122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</row>
    <row r="45" spans="1:25" s="28" customFormat="1" ht="13.5" customHeight="1">
      <c r="A45" s="120"/>
      <c r="B45" s="66"/>
      <c r="C45" s="66"/>
      <c r="D45" s="66"/>
      <c r="E45" s="90"/>
      <c r="F45" s="87" t="s">
        <v>90</v>
      </c>
      <c r="G45" s="127">
        <f t="shared" ref="G45:I45" si="14">G47</f>
        <v>-4097.8</v>
      </c>
      <c r="H45" s="127">
        <f t="shared" si="14"/>
        <v>-4097.8</v>
      </c>
      <c r="I45" s="133">
        <f t="shared" si="14"/>
        <v>-4097.8</v>
      </c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</row>
    <row r="46" spans="1:25" s="28" customFormat="1" ht="13.5" customHeight="1">
      <c r="A46" s="120"/>
      <c r="B46" s="66"/>
      <c r="C46" s="66"/>
      <c r="D46" s="66"/>
      <c r="E46" s="90"/>
      <c r="F46" s="69" t="s">
        <v>30</v>
      </c>
      <c r="G46" s="88"/>
      <c r="H46" s="110"/>
      <c r="I46" s="122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</row>
    <row r="47" spans="1:25" s="28" customFormat="1" ht="13.5" customHeight="1">
      <c r="A47" s="120"/>
      <c r="B47" s="66"/>
      <c r="C47" s="66"/>
      <c r="D47" s="66"/>
      <c r="E47" s="90"/>
      <c r="F47" s="87" t="s">
        <v>31</v>
      </c>
      <c r="G47" s="133">
        <f t="shared" ref="G47:I47" si="15">G48</f>
        <v>-4097.8</v>
      </c>
      <c r="H47" s="133">
        <f t="shared" si="15"/>
        <v>-4097.8</v>
      </c>
      <c r="I47" s="133">
        <f t="shared" si="15"/>
        <v>-4097.8</v>
      </c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</row>
    <row r="48" spans="1:25" s="28" customFormat="1" ht="13.5" customHeight="1">
      <c r="A48" s="120"/>
      <c r="B48" s="66"/>
      <c r="C48" s="66"/>
      <c r="D48" s="66"/>
      <c r="E48" s="90"/>
      <c r="F48" s="87" t="s">
        <v>32</v>
      </c>
      <c r="G48" s="133">
        <f t="shared" ref="G48:I48" si="16">G49</f>
        <v>-4097.8</v>
      </c>
      <c r="H48" s="133">
        <f t="shared" si="16"/>
        <v>-4097.8</v>
      </c>
      <c r="I48" s="133">
        <f t="shared" si="16"/>
        <v>-4097.8</v>
      </c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</row>
    <row r="49" spans="1:25" s="28" customFormat="1" ht="13.5" customHeight="1">
      <c r="A49" s="120"/>
      <c r="B49" s="66"/>
      <c r="C49" s="66"/>
      <c r="D49" s="66"/>
      <c r="E49" s="90"/>
      <c r="F49" s="87" t="s">
        <v>91</v>
      </c>
      <c r="G49" s="133">
        <f t="shared" ref="G49:I49" si="17">G50</f>
        <v>-4097.8</v>
      </c>
      <c r="H49" s="133">
        <f t="shared" si="17"/>
        <v>-4097.8</v>
      </c>
      <c r="I49" s="133">
        <f t="shared" si="17"/>
        <v>-4097.8</v>
      </c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</row>
    <row r="50" spans="1:25" s="28" customFormat="1" ht="13.5" customHeight="1">
      <c r="A50" s="120"/>
      <c r="B50" s="66"/>
      <c r="C50" s="66"/>
      <c r="D50" s="66"/>
      <c r="E50" s="90"/>
      <c r="F50" s="69" t="s">
        <v>92</v>
      </c>
      <c r="G50" s="133">
        <v>-4097.8</v>
      </c>
      <c r="H50" s="133">
        <v>-4097.8</v>
      </c>
      <c r="I50" s="133">
        <v>-4097.8</v>
      </c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</row>
    <row r="51" spans="1:25" s="28" customFormat="1" ht="33.75" customHeight="1">
      <c r="A51" s="120"/>
      <c r="B51" s="120"/>
      <c r="C51" s="120"/>
      <c r="D51" s="120"/>
      <c r="E51" s="194"/>
      <c r="F51" s="126" t="s">
        <v>71</v>
      </c>
      <c r="G51" s="133"/>
      <c r="H51" s="133"/>
      <c r="I51" s="133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</row>
    <row r="52" spans="1:25" s="18" customFormat="1" ht="15" customHeight="1">
      <c r="A52" s="89" t="s">
        <v>96</v>
      </c>
      <c r="B52" s="124"/>
      <c r="C52" s="124"/>
      <c r="D52" s="125"/>
      <c r="E52" s="125"/>
      <c r="F52" s="126" t="s">
        <v>97</v>
      </c>
      <c r="G52" s="133">
        <f t="shared" ref="G52:I52" si="18">G54</f>
        <v>284.8</v>
      </c>
      <c r="H52" s="133">
        <f t="shared" si="18"/>
        <v>284.8</v>
      </c>
      <c r="I52" s="133">
        <f t="shared" si="18"/>
        <v>284.8</v>
      </c>
      <c r="J52" s="135"/>
      <c r="K52" s="135"/>
      <c r="L52" s="135"/>
      <c r="M52" s="135"/>
      <c r="N52" s="135"/>
    </row>
    <row r="53" spans="1:25" s="66" customFormat="1" ht="14.45" customHeight="1">
      <c r="A53" s="67"/>
      <c r="B53" s="31"/>
      <c r="C53" s="31"/>
      <c r="D53" s="45"/>
      <c r="E53" s="45"/>
      <c r="F53" s="131" t="s">
        <v>28</v>
      </c>
      <c r="G53" s="133"/>
      <c r="H53" s="133"/>
      <c r="I53" s="133"/>
      <c r="J53" s="135"/>
      <c r="K53" s="135"/>
      <c r="L53" s="135"/>
      <c r="M53" s="135"/>
      <c r="N53" s="135"/>
      <c r="O53" s="134"/>
    </row>
    <row r="54" spans="1:25" s="18" customFormat="1" ht="17.25" customHeight="1">
      <c r="A54" s="89"/>
      <c r="B54" s="128" t="s">
        <v>59</v>
      </c>
      <c r="C54" s="129"/>
      <c r="D54" s="129"/>
      <c r="E54" s="129"/>
      <c r="F54" s="130" t="s">
        <v>60</v>
      </c>
      <c r="G54" s="133">
        <f t="shared" ref="G54:I54" si="19">G56</f>
        <v>284.8</v>
      </c>
      <c r="H54" s="133">
        <f t="shared" si="19"/>
        <v>284.8</v>
      </c>
      <c r="I54" s="133">
        <f t="shared" si="19"/>
        <v>284.8</v>
      </c>
      <c r="J54" s="135"/>
      <c r="K54" s="135"/>
      <c r="L54" s="135"/>
      <c r="M54" s="135"/>
      <c r="N54" s="135"/>
    </row>
    <row r="55" spans="1:25" s="18" customFormat="1" ht="18.75" customHeight="1">
      <c r="A55" s="66"/>
      <c r="B55" s="66"/>
      <c r="C55" s="66"/>
      <c r="D55" s="66"/>
      <c r="E55" s="66"/>
      <c r="F55" s="69" t="s">
        <v>28</v>
      </c>
      <c r="G55" s="133"/>
      <c r="H55" s="133"/>
      <c r="I55" s="133"/>
    </row>
    <row r="56" spans="1:25" s="18" customFormat="1" ht="17.25" customHeight="1">
      <c r="A56" s="66"/>
      <c r="B56" s="66"/>
      <c r="C56" s="89" t="s">
        <v>37</v>
      </c>
      <c r="D56" s="66"/>
      <c r="E56" s="66"/>
      <c r="F56" s="87" t="s">
        <v>60</v>
      </c>
      <c r="G56" s="133">
        <f t="shared" ref="G56:I56" si="20">G58</f>
        <v>284.8</v>
      </c>
      <c r="H56" s="133">
        <f t="shared" si="20"/>
        <v>284.8</v>
      </c>
      <c r="I56" s="133">
        <f t="shared" si="20"/>
        <v>284.8</v>
      </c>
    </row>
    <row r="57" spans="1:25" s="18" customFormat="1" ht="17.25" customHeight="1">
      <c r="A57" s="66"/>
      <c r="B57" s="66"/>
      <c r="C57" s="66"/>
      <c r="D57" s="66"/>
      <c r="E57" s="66"/>
      <c r="F57" s="69" t="s">
        <v>28</v>
      </c>
      <c r="G57" s="133"/>
      <c r="H57" s="133"/>
      <c r="I57" s="133"/>
    </row>
    <row r="58" spans="1:25" s="18" customFormat="1" ht="50.25" customHeight="1">
      <c r="A58" s="66"/>
      <c r="B58" s="66"/>
      <c r="C58" s="66"/>
      <c r="D58" s="89" t="s">
        <v>61</v>
      </c>
      <c r="E58" s="89">
        <v>11001</v>
      </c>
      <c r="F58" s="87" t="s">
        <v>63</v>
      </c>
      <c r="G58" s="133">
        <f t="shared" ref="G58:H58" si="21">G59</f>
        <v>284.8</v>
      </c>
      <c r="H58" s="133">
        <f t="shared" si="21"/>
        <v>284.8</v>
      </c>
      <c r="I58" s="133">
        <f t="shared" ref="I58" si="22">I59</f>
        <v>284.8</v>
      </c>
    </row>
    <row r="59" spans="1:25" s="18" customFormat="1" ht="33.75" customHeight="1">
      <c r="A59" s="66"/>
      <c r="B59" s="66"/>
      <c r="C59" s="66"/>
      <c r="D59" s="66"/>
      <c r="E59" s="66"/>
      <c r="F59" s="130" t="s">
        <v>64</v>
      </c>
      <c r="G59" s="133">
        <f t="shared" ref="G59:I59" si="23">G61</f>
        <v>284.8</v>
      </c>
      <c r="H59" s="133">
        <f t="shared" si="23"/>
        <v>284.8</v>
      </c>
      <c r="I59" s="133">
        <f t="shared" si="23"/>
        <v>284.8</v>
      </c>
    </row>
    <row r="60" spans="1:25" ht="19.5" customHeight="1">
      <c r="A60" s="39"/>
      <c r="B60" s="39"/>
      <c r="C60" s="39"/>
      <c r="D60" s="39"/>
      <c r="E60" s="39"/>
      <c r="F60" s="123" t="s">
        <v>29</v>
      </c>
      <c r="G60" s="133"/>
      <c r="H60" s="133"/>
      <c r="I60" s="133"/>
    </row>
    <row r="61" spans="1:25" ht="28.5">
      <c r="A61" s="39"/>
      <c r="B61" s="39"/>
      <c r="C61" s="39"/>
      <c r="D61" s="39"/>
      <c r="E61" s="39"/>
      <c r="F61" s="130" t="s">
        <v>66</v>
      </c>
      <c r="G61" s="133">
        <f t="shared" ref="G61:I61" si="24">G63</f>
        <v>284.8</v>
      </c>
      <c r="H61" s="133">
        <f t="shared" si="24"/>
        <v>284.8</v>
      </c>
      <c r="I61" s="133">
        <f t="shared" si="24"/>
        <v>284.8</v>
      </c>
    </row>
    <row r="62" spans="1:25" ht="27">
      <c r="A62" s="39"/>
      <c r="B62" s="39"/>
      <c r="C62" s="39"/>
      <c r="D62" s="39"/>
      <c r="E62" s="39"/>
      <c r="F62" s="123" t="s">
        <v>30</v>
      </c>
      <c r="G62" s="133"/>
      <c r="H62" s="133"/>
      <c r="I62" s="133"/>
    </row>
    <row r="63" spans="1:25" ht="18" customHeight="1">
      <c r="A63" s="39"/>
      <c r="B63" s="39"/>
      <c r="C63" s="39"/>
      <c r="D63" s="39"/>
      <c r="E63" s="39"/>
      <c r="F63" s="87" t="s">
        <v>101</v>
      </c>
      <c r="G63" s="133">
        <f t="shared" ref="G63:I63" si="25">G64</f>
        <v>284.8</v>
      </c>
      <c r="H63" s="133">
        <f t="shared" si="25"/>
        <v>284.8</v>
      </c>
      <c r="I63" s="133">
        <f t="shared" si="25"/>
        <v>284.8</v>
      </c>
    </row>
    <row r="64" spans="1:25" ht="14.25" customHeight="1">
      <c r="A64" s="39"/>
      <c r="B64" s="39"/>
      <c r="C64" s="39"/>
      <c r="D64" s="39"/>
      <c r="E64" s="39"/>
      <c r="F64" s="87" t="s">
        <v>67</v>
      </c>
      <c r="G64" s="133">
        <f t="shared" ref="G64:I64" si="26">G65</f>
        <v>284.8</v>
      </c>
      <c r="H64" s="133">
        <f t="shared" si="26"/>
        <v>284.8</v>
      </c>
      <c r="I64" s="133">
        <f t="shared" si="26"/>
        <v>284.8</v>
      </c>
    </row>
    <row r="65" spans="1:15" ht="15" customHeight="1">
      <c r="A65" s="39"/>
      <c r="B65" s="39"/>
      <c r="C65" s="39"/>
      <c r="D65" s="39"/>
      <c r="E65" s="39"/>
      <c r="F65" s="87" t="s">
        <v>91</v>
      </c>
      <c r="G65" s="133">
        <f t="shared" ref="G65:I65" si="27">G66</f>
        <v>284.8</v>
      </c>
      <c r="H65" s="133">
        <f t="shared" si="27"/>
        <v>284.8</v>
      </c>
      <c r="I65" s="133">
        <f t="shared" si="27"/>
        <v>284.8</v>
      </c>
    </row>
    <row r="66" spans="1:15" ht="21" customHeight="1">
      <c r="A66" s="39"/>
      <c r="B66" s="39"/>
      <c r="C66" s="39"/>
      <c r="D66" s="39"/>
      <c r="E66" s="39"/>
      <c r="F66" s="185" t="s">
        <v>121</v>
      </c>
      <c r="G66" s="133">
        <v>284.8</v>
      </c>
      <c r="H66" s="133">
        <v>284.8</v>
      </c>
      <c r="I66" s="133">
        <v>284.8</v>
      </c>
    </row>
    <row r="67" spans="1:15" ht="30.75" customHeight="1">
      <c r="A67" s="39"/>
      <c r="B67" s="39"/>
      <c r="C67" s="39"/>
      <c r="D67" s="39"/>
      <c r="E67" s="39"/>
      <c r="F67" s="126" t="s">
        <v>71</v>
      </c>
      <c r="G67" s="108"/>
      <c r="H67" s="108"/>
      <c r="I67" s="108"/>
    </row>
    <row r="68" spans="1:15" s="143" customFormat="1" ht="25.5" customHeight="1">
      <c r="A68" s="140" t="s">
        <v>108</v>
      </c>
      <c r="B68" s="141"/>
      <c r="C68" s="141"/>
      <c r="D68" s="141"/>
      <c r="E68" s="141"/>
      <c r="F68" s="187" t="s">
        <v>109</v>
      </c>
      <c r="G68" s="108">
        <f t="shared" ref="G68:I68" si="28">G70</f>
        <v>4097.8</v>
      </c>
      <c r="H68" s="108">
        <f t="shared" si="28"/>
        <v>4097.8</v>
      </c>
      <c r="I68" s="108">
        <f t="shared" si="28"/>
        <v>4097.8</v>
      </c>
      <c r="J68" s="142"/>
      <c r="K68" s="142"/>
      <c r="L68" s="142"/>
    </row>
    <row r="69" spans="1:15" s="143" customFormat="1" ht="16.5">
      <c r="A69" s="141"/>
      <c r="B69" s="141"/>
      <c r="C69" s="141"/>
      <c r="D69" s="141"/>
      <c r="E69" s="141"/>
      <c r="F69" s="123" t="s">
        <v>28</v>
      </c>
      <c r="G69" s="108"/>
      <c r="H69" s="108"/>
      <c r="I69" s="108"/>
      <c r="J69" s="144"/>
      <c r="K69" s="144"/>
      <c r="L69" s="144"/>
      <c r="M69" s="145"/>
      <c r="N69" s="145"/>
      <c r="O69" s="145"/>
    </row>
    <row r="70" spans="1:15" s="18" customFormat="1" ht="16.5">
      <c r="A70" s="66"/>
      <c r="B70" s="140" t="s">
        <v>110</v>
      </c>
      <c r="C70" s="66"/>
      <c r="D70" s="66"/>
      <c r="E70" s="66"/>
      <c r="F70" s="146" t="s">
        <v>111</v>
      </c>
      <c r="G70" s="108">
        <f t="shared" ref="G70:I70" si="29">G72</f>
        <v>4097.8</v>
      </c>
      <c r="H70" s="108">
        <f t="shared" si="29"/>
        <v>4097.8</v>
      </c>
      <c r="I70" s="108">
        <f t="shared" si="29"/>
        <v>4097.8</v>
      </c>
      <c r="J70" s="147"/>
      <c r="K70" s="147"/>
      <c r="L70" s="147"/>
      <c r="M70" s="147"/>
      <c r="N70" s="147"/>
      <c r="O70" s="147"/>
    </row>
    <row r="71" spans="1:15" s="143" customFormat="1" ht="16.5">
      <c r="A71" s="141"/>
      <c r="B71" s="140"/>
      <c r="C71" s="141"/>
      <c r="D71" s="141"/>
      <c r="E71" s="141"/>
      <c r="F71" s="123" t="s">
        <v>28</v>
      </c>
      <c r="G71" s="108"/>
      <c r="H71" s="108"/>
      <c r="I71" s="108"/>
      <c r="J71" s="144"/>
      <c r="K71" s="144"/>
      <c r="L71" s="144"/>
      <c r="M71" s="145"/>
      <c r="N71" s="145"/>
      <c r="O71" s="145"/>
    </row>
    <row r="72" spans="1:15" s="150" customFormat="1" ht="16.5">
      <c r="A72" s="148"/>
      <c r="B72" s="148"/>
      <c r="C72" s="140" t="s">
        <v>112</v>
      </c>
      <c r="D72" s="148"/>
      <c r="E72" s="148"/>
      <c r="F72" s="146" t="s">
        <v>113</v>
      </c>
      <c r="G72" s="108">
        <f t="shared" ref="G72:I72" si="30">G74</f>
        <v>4097.8</v>
      </c>
      <c r="H72" s="108">
        <f t="shared" si="30"/>
        <v>4097.8</v>
      </c>
      <c r="I72" s="108">
        <f t="shared" si="30"/>
        <v>4097.8</v>
      </c>
      <c r="J72" s="149"/>
      <c r="K72" s="149"/>
      <c r="L72" s="149"/>
      <c r="M72" s="149"/>
      <c r="N72" s="149"/>
      <c r="O72" s="149"/>
    </row>
    <row r="73" spans="1:15" s="150" customFormat="1" ht="16.5">
      <c r="A73" s="148"/>
      <c r="B73" s="148"/>
      <c r="C73" s="151"/>
      <c r="D73" s="148"/>
      <c r="E73" s="148"/>
      <c r="F73" s="123" t="s">
        <v>28</v>
      </c>
      <c r="G73" s="108"/>
      <c r="H73" s="108"/>
      <c r="I73" s="108"/>
      <c r="J73" s="149"/>
      <c r="K73" s="149"/>
      <c r="L73" s="149"/>
      <c r="M73" s="149"/>
      <c r="N73" s="149"/>
      <c r="O73" s="145"/>
    </row>
    <row r="74" spans="1:15" s="143" customFormat="1" ht="23.25" customHeight="1">
      <c r="A74" s="152"/>
      <c r="B74" s="152"/>
      <c r="C74" s="152"/>
      <c r="D74" s="140">
        <v>1168</v>
      </c>
      <c r="E74" s="140"/>
      <c r="F74" s="146" t="s">
        <v>114</v>
      </c>
      <c r="G74" s="108">
        <f t="shared" ref="G74:I74" si="31">G76</f>
        <v>4097.8</v>
      </c>
      <c r="H74" s="108">
        <f t="shared" si="31"/>
        <v>4097.8</v>
      </c>
      <c r="I74" s="108">
        <f t="shared" si="31"/>
        <v>4097.8</v>
      </c>
      <c r="J74" s="153"/>
      <c r="K74" s="153"/>
      <c r="L74" s="153"/>
      <c r="M74" s="145"/>
      <c r="N74" s="145"/>
      <c r="O74" s="145"/>
    </row>
    <row r="75" spans="1:15" s="143" customFormat="1" ht="16.5">
      <c r="A75" s="154"/>
      <c r="B75" s="154"/>
      <c r="C75" s="154"/>
      <c r="D75" s="140"/>
      <c r="E75" s="140"/>
      <c r="F75" s="123" t="s">
        <v>28</v>
      </c>
      <c r="G75" s="108"/>
      <c r="H75" s="108"/>
      <c r="I75" s="108"/>
      <c r="J75" s="155"/>
      <c r="K75" s="155"/>
      <c r="L75" s="155"/>
      <c r="M75" s="145"/>
      <c r="N75" s="145"/>
      <c r="O75" s="145"/>
    </row>
    <row r="76" spans="1:15" s="18" customFormat="1" ht="18" customHeight="1">
      <c r="A76" s="66"/>
      <c r="B76" s="66"/>
      <c r="C76" s="66"/>
      <c r="D76" s="68"/>
      <c r="E76" s="156">
        <v>11013</v>
      </c>
      <c r="F76" s="87" t="s">
        <v>121</v>
      </c>
      <c r="G76" s="108">
        <f t="shared" ref="G76:I76" si="32">G77</f>
        <v>4097.8</v>
      </c>
      <c r="H76" s="108">
        <f t="shared" si="32"/>
        <v>4097.8</v>
      </c>
      <c r="I76" s="108">
        <f t="shared" si="32"/>
        <v>4097.8</v>
      </c>
    </row>
    <row r="77" spans="1:15" s="18" customFormat="1" ht="29.25" customHeight="1">
      <c r="A77" s="66"/>
      <c r="B77" s="66"/>
      <c r="C77" s="66"/>
      <c r="D77" s="66"/>
      <c r="E77" s="66"/>
      <c r="F77" s="87" t="s">
        <v>64</v>
      </c>
      <c r="G77" s="108">
        <f t="shared" ref="G77:I77" si="33">G79</f>
        <v>4097.8</v>
      </c>
      <c r="H77" s="108">
        <f t="shared" si="33"/>
        <v>4097.8</v>
      </c>
      <c r="I77" s="108">
        <f t="shared" si="33"/>
        <v>4097.8</v>
      </c>
    </row>
    <row r="78" spans="1:15" ht="21.75" customHeight="1">
      <c r="A78" s="39"/>
      <c r="B78" s="39"/>
      <c r="C78" s="39"/>
      <c r="D78" s="39"/>
      <c r="E78" s="39"/>
      <c r="F78" s="123" t="s">
        <v>29</v>
      </c>
      <c r="G78" s="108"/>
      <c r="H78" s="108"/>
      <c r="I78" s="108"/>
    </row>
    <row r="79" spans="1:15" ht="29.25" customHeight="1">
      <c r="A79" s="39"/>
      <c r="B79" s="39"/>
      <c r="C79" s="39"/>
      <c r="D79" s="39"/>
      <c r="E79" s="39"/>
      <c r="F79" s="130" t="s">
        <v>64</v>
      </c>
      <c r="G79" s="108">
        <f t="shared" ref="G79:I79" si="34">G81</f>
        <v>4097.8</v>
      </c>
      <c r="H79" s="108">
        <f t="shared" si="34"/>
        <v>4097.8</v>
      </c>
      <c r="I79" s="108">
        <f t="shared" si="34"/>
        <v>4097.8</v>
      </c>
    </row>
    <row r="80" spans="1:15" ht="27">
      <c r="A80" s="39"/>
      <c r="B80" s="39"/>
      <c r="C80" s="39"/>
      <c r="D80" s="39"/>
      <c r="E80" s="39"/>
      <c r="F80" s="123" t="s">
        <v>30</v>
      </c>
      <c r="G80" s="108"/>
      <c r="H80" s="108"/>
      <c r="I80" s="108"/>
    </row>
    <row r="81" spans="1:9" ht="18.75" customHeight="1">
      <c r="A81" s="39"/>
      <c r="B81" s="39"/>
      <c r="C81" s="39"/>
      <c r="D81" s="39"/>
      <c r="E81" s="39"/>
      <c r="F81" s="130" t="s">
        <v>31</v>
      </c>
      <c r="G81" s="108">
        <f t="shared" ref="G81:G83" si="35">G82</f>
        <v>4097.8</v>
      </c>
      <c r="H81" s="108">
        <f t="shared" ref="H81:H83" si="36">H82</f>
        <v>4097.8</v>
      </c>
      <c r="I81" s="108">
        <f t="shared" ref="I81:I83" si="37">I82</f>
        <v>4097.8</v>
      </c>
    </row>
    <row r="82" spans="1:9" ht="14.25">
      <c r="A82" s="39"/>
      <c r="B82" s="39"/>
      <c r="C82" s="39"/>
      <c r="D82" s="39"/>
      <c r="E82" s="39"/>
      <c r="F82" s="130" t="s">
        <v>32</v>
      </c>
      <c r="G82" s="108">
        <f t="shared" si="35"/>
        <v>4097.8</v>
      </c>
      <c r="H82" s="108">
        <f t="shared" si="36"/>
        <v>4097.8</v>
      </c>
      <c r="I82" s="108">
        <f t="shared" si="37"/>
        <v>4097.8</v>
      </c>
    </row>
    <row r="83" spans="1:9" ht="25.5" customHeight="1">
      <c r="A83" s="39"/>
      <c r="B83" s="39"/>
      <c r="C83" s="39"/>
      <c r="D83" s="39"/>
      <c r="E83" s="39"/>
      <c r="F83" s="87" t="s">
        <v>122</v>
      </c>
      <c r="G83" s="108">
        <f t="shared" si="35"/>
        <v>4097.8</v>
      </c>
      <c r="H83" s="108">
        <f t="shared" si="36"/>
        <v>4097.8</v>
      </c>
      <c r="I83" s="108">
        <f t="shared" si="37"/>
        <v>4097.8</v>
      </c>
    </row>
    <row r="84" spans="1:9" ht="22.5" customHeight="1">
      <c r="A84" s="39"/>
      <c r="B84" s="39"/>
      <c r="C84" s="39"/>
      <c r="D84" s="39"/>
      <c r="E84" s="39"/>
      <c r="F84" s="185" t="s">
        <v>123</v>
      </c>
      <c r="G84" s="108">
        <v>4097.8</v>
      </c>
      <c r="H84" s="108">
        <v>4097.8</v>
      </c>
      <c r="I84" s="108">
        <v>4097.8</v>
      </c>
    </row>
  </sheetData>
  <mergeCells count="5">
    <mergeCell ref="A5:G5"/>
    <mergeCell ref="A8:C8"/>
    <mergeCell ref="D8:E8"/>
    <mergeCell ref="F8:F9"/>
    <mergeCell ref="G8:I8"/>
  </mergeCells>
  <pageMargins left="0.37" right="0.16" top="0.17" bottom="0.16" header="0.17" footer="0.16"/>
  <pageSetup paperSize="9" scale="7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92D050"/>
  </sheetPr>
  <dimension ref="A1:Z70"/>
  <sheetViews>
    <sheetView workbookViewId="0">
      <selection activeCell="A6" sqref="A6:C6"/>
    </sheetView>
  </sheetViews>
  <sheetFormatPr defaultColWidth="9.140625" defaultRowHeight="13.5"/>
  <cols>
    <col min="1" max="1" width="41.85546875" style="1" customWidth="1"/>
    <col min="2" max="2" width="62.140625" style="1" customWidth="1"/>
    <col min="3" max="3" width="15.140625" style="1" customWidth="1"/>
    <col min="4" max="4" width="11.42578125" style="1" customWidth="1"/>
    <col min="5" max="5" width="17.5703125" style="1" customWidth="1"/>
    <col min="6" max="16384" width="9.140625" style="1"/>
  </cols>
  <sheetData>
    <row r="1" spans="1:5">
      <c r="C1" s="1" t="s">
        <v>124</v>
      </c>
    </row>
    <row r="2" spans="1:5">
      <c r="C2" s="1" t="s">
        <v>78</v>
      </c>
    </row>
    <row r="3" spans="1:5">
      <c r="C3" s="1" t="s">
        <v>9</v>
      </c>
    </row>
    <row r="6" spans="1:5" ht="45" customHeight="1">
      <c r="A6" s="259" t="s">
        <v>139</v>
      </c>
      <c r="B6" s="259"/>
      <c r="C6" s="259"/>
    </row>
    <row r="7" spans="1:5" s="33" customFormat="1">
      <c r="A7" s="263" t="s">
        <v>71</v>
      </c>
      <c r="B7" s="263"/>
      <c r="C7" s="263"/>
    </row>
    <row r="8" spans="1:5" ht="14.25">
      <c r="A8" s="112" t="s">
        <v>11</v>
      </c>
      <c r="B8" s="113"/>
      <c r="C8" s="113"/>
      <c r="D8" s="114"/>
      <c r="E8" s="39"/>
    </row>
    <row r="9" spans="1:5" ht="14.25">
      <c r="A9" s="34" t="s">
        <v>1</v>
      </c>
      <c r="B9" s="115" t="s">
        <v>2</v>
      </c>
      <c r="C9" s="277"/>
      <c r="D9" s="278"/>
      <c r="E9" s="39"/>
    </row>
    <row r="10" spans="1:5">
      <c r="A10" s="17">
        <v>1192</v>
      </c>
      <c r="B10" s="116" t="s">
        <v>45</v>
      </c>
      <c r="C10" s="275"/>
      <c r="D10" s="276"/>
      <c r="E10" s="39"/>
    </row>
    <row r="11" spans="1:5">
      <c r="A11" s="48"/>
      <c r="B11" s="117"/>
      <c r="C11" s="271"/>
      <c r="D11" s="272"/>
      <c r="E11" s="39"/>
    </row>
    <row r="12" spans="1:5">
      <c r="A12" s="41" t="s">
        <v>3</v>
      </c>
      <c r="B12" s="117"/>
      <c r="C12" s="271"/>
      <c r="D12" s="272"/>
      <c r="E12" s="39"/>
    </row>
    <row r="13" spans="1:5">
      <c r="A13" s="49"/>
      <c r="B13" s="117"/>
      <c r="C13" s="273"/>
      <c r="D13" s="274"/>
      <c r="E13" s="39"/>
    </row>
    <row r="14" spans="1:5" ht="66.75" customHeight="1">
      <c r="A14" s="50" t="s">
        <v>4</v>
      </c>
      <c r="B14" s="51">
        <v>1192</v>
      </c>
      <c r="C14" s="260" t="s">
        <v>58</v>
      </c>
      <c r="D14" s="261"/>
      <c r="E14" s="262"/>
    </row>
    <row r="15" spans="1:5" ht="40.5" customHeight="1">
      <c r="A15" s="50" t="s">
        <v>5</v>
      </c>
      <c r="B15" s="51">
        <v>11017</v>
      </c>
      <c r="C15" s="26" t="s">
        <v>65</v>
      </c>
      <c r="D15" s="26" t="s">
        <v>20</v>
      </c>
      <c r="E15" s="26" t="s">
        <v>21</v>
      </c>
    </row>
    <row r="16" spans="1:5" ht="38.25" customHeight="1">
      <c r="A16" s="52" t="s">
        <v>6</v>
      </c>
      <c r="B16" s="47" t="s">
        <v>69</v>
      </c>
      <c r="C16" s="74"/>
      <c r="D16" s="39"/>
      <c r="E16" s="39"/>
    </row>
    <row r="17" spans="1:26" ht="30.75" customHeight="1">
      <c r="A17" s="52" t="s">
        <v>10</v>
      </c>
      <c r="B17" s="47" t="s">
        <v>69</v>
      </c>
      <c r="C17" s="74"/>
      <c r="D17" s="39"/>
      <c r="E17" s="39"/>
    </row>
    <row r="18" spans="1:26" ht="25.5" customHeight="1">
      <c r="A18" s="52" t="s">
        <v>7</v>
      </c>
      <c r="B18" s="53" t="s">
        <v>17</v>
      </c>
      <c r="C18" s="74"/>
      <c r="D18" s="39"/>
      <c r="E18" s="39"/>
    </row>
    <row r="19" spans="1:26" ht="37.5" customHeight="1">
      <c r="A19" s="20" t="s">
        <v>70</v>
      </c>
      <c r="B19" s="71" t="s">
        <v>51</v>
      </c>
      <c r="C19" s="74"/>
      <c r="D19" s="39"/>
      <c r="E19" s="39"/>
    </row>
    <row r="20" spans="1:26">
      <c r="A20" s="54"/>
      <c r="B20" s="55" t="s">
        <v>0</v>
      </c>
      <c r="C20" s="74"/>
      <c r="D20" s="39"/>
      <c r="E20" s="39"/>
    </row>
    <row r="21" spans="1:26" ht="18.75" customHeight="1">
      <c r="A21" s="56" t="s">
        <v>53</v>
      </c>
      <c r="B21" s="57"/>
      <c r="C21" s="137" t="s">
        <v>130</v>
      </c>
      <c r="D21" s="137" t="s">
        <v>130</v>
      </c>
      <c r="E21" s="137" t="s">
        <v>130</v>
      </c>
    </row>
    <row r="22" spans="1:26" ht="25.5" customHeight="1">
      <c r="A22" s="256" t="s">
        <v>44</v>
      </c>
      <c r="B22" s="257"/>
    </row>
    <row r="23" spans="1:26" s="28" customFormat="1" ht="23.25" customHeight="1">
      <c r="A23" s="93" t="s">
        <v>1</v>
      </c>
      <c r="B23" s="215" t="s">
        <v>2</v>
      </c>
      <c r="C23" s="267"/>
      <c r="D23" s="267"/>
      <c r="E23" s="216"/>
      <c r="F23" s="1"/>
      <c r="G23" s="1"/>
      <c r="H23" s="1"/>
    </row>
    <row r="24" spans="1:26" s="28" customFormat="1">
      <c r="A24" s="94">
        <v>1139</v>
      </c>
      <c r="B24" s="268" t="s">
        <v>80</v>
      </c>
      <c r="C24" s="269"/>
      <c r="D24" s="269"/>
      <c r="E24" s="270"/>
      <c r="F24" s="1"/>
      <c r="G24" s="1"/>
      <c r="H24" s="1"/>
    </row>
    <row r="25" spans="1:26" s="28" customFormat="1" ht="22.5" customHeight="1">
      <c r="A25" s="95" t="s">
        <v>3</v>
      </c>
      <c r="B25" s="96"/>
      <c r="C25" s="1"/>
      <c r="D25" s="1"/>
      <c r="E25" s="1"/>
      <c r="F25" s="1"/>
      <c r="G25" s="1"/>
      <c r="H25" s="1"/>
    </row>
    <row r="26" spans="1:26" s="28" customFormat="1" ht="54.75" customHeight="1">
      <c r="A26" s="97" t="s">
        <v>4</v>
      </c>
      <c r="B26" s="98">
        <v>1139</v>
      </c>
      <c r="C26" s="264" t="s">
        <v>58</v>
      </c>
      <c r="D26" s="265"/>
      <c r="E26" s="266"/>
      <c r="F26" s="1"/>
      <c r="G26" s="1"/>
      <c r="H26" s="1"/>
    </row>
    <row r="27" spans="1:26" s="28" customFormat="1" ht="27">
      <c r="A27" s="99" t="s">
        <v>5</v>
      </c>
      <c r="B27" s="100">
        <v>11001</v>
      </c>
      <c r="C27" s="26" t="s">
        <v>65</v>
      </c>
      <c r="D27" s="26" t="s">
        <v>20</v>
      </c>
      <c r="E27" s="26" t="s">
        <v>21</v>
      </c>
      <c r="F27" s="1"/>
      <c r="G27" s="1"/>
      <c r="H27" s="1"/>
    </row>
    <row r="28" spans="1:26" s="28" customFormat="1">
      <c r="A28" s="99" t="s">
        <v>6</v>
      </c>
      <c r="B28" s="99" t="s">
        <v>80</v>
      </c>
      <c r="C28" s="106"/>
      <c r="D28" s="91"/>
      <c r="E28" s="91"/>
      <c r="F28" s="1"/>
      <c r="G28" s="1"/>
      <c r="H28" s="1"/>
    </row>
    <row r="29" spans="1:26" s="28" customFormat="1" ht="60.6" customHeight="1">
      <c r="A29" s="99" t="s">
        <v>10</v>
      </c>
      <c r="B29" s="101" t="s">
        <v>93</v>
      </c>
      <c r="C29" s="106"/>
      <c r="D29" s="91"/>
      <c r="E29" s="9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s="28" customFormat="1">
      <c r="A30" s="99" t="s">
        <v>7</v>
      </c>
      <c r="B30" s="102" t="s">
        <v>94</v>
      </c>
      <c r="C30" s="106"/>
      <c r="D30" s="91"/>
      <c r="E30" s="9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s="28" customFormat="1">
      <c r="A31" s="103" t="s">
        <v>15</v>
      </c>
      <c r="B31" s="97" t="s">
        <v>44</v>
      </c>
      <c r="C31" s="106"/>
      <c r="D31" s="91"/>
      <c r="E31" s="9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s="28" customFormat="1">
      <c r="A32" s="104"/>
      <c r="B32" s="105" t="s">
        <v>0</v>
      </c>
      <c r="C32" s="106"/>
      <c r="D32" s="91"/>
      <c r="E32" s="9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s="28" customFormat="1" ht="18" customHeight="1">
      <c r="A33" s="258" t="s">
        <v>8</v>
      </c>
      <c r="B33" s="258"/>
      <c r="C33" s="136" t="s">
        <v>131</v>
      </c>
      <c r="D33" s="136" t="s">
        <v>131</v>
      </c>
      <c r="E33" s="136" t="s">
        <v>131</v>
      </c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s="28" customFormat="1" ht="70.150000000000006" customHeight="1">
      <c r="A34" s="97" t="s">
        <v>4</v>
      </c>
      <c r="B34" s="98">
        <v>1139</v>
      </c>
      <c r="C34" s="264" t="s">
        <v>58</v>
      </c>
      <c r="D34" s="265"/>
      <c r="E34" s="266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s="28" customFormat="1" ht="27">
      <c r="A35" s="99" t="s">
        <v>5</v>
      </c>
      <c r="B35" s="100">
        <v>11001</v>
      </c>
      <c r="C35" s="26" t="s">
        <v>65</v>
      </c>
      <c r="D35" s="26" t="s">
        <v>20</v>
      </c>
      <c r="E35" s="26" t="s">
        <v>21</v>
      </c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s="28" customFormat="1" ht="18" customHeight="1">
      <c r="A36" s="99" t="s">
        <v>6</v>
      </c>
      <c r="B36" s="99" t="s">
        <v>80</v>
      </c>
      <c r="C36" s="106"/>
      <c r="D36" s="91"/>
      <c r="E36" s="9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s="28" customFormat="1" ht="54">
      <c r="A37" s="99" t="s">
        <v>10</v>
      </c>
      <c r="B37" s="101" t="s">
        <v>93</v>
      </c>
      <c r="C37" s="106"/>
      <c r="D37" s="91"/>
      <c r="E37" s="9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s="28" customFormat="1">
      <c r="A38" s="99" t="s">
        <v>7</v>
      </c>
      <c r="B38" s="102" t="s">
        <v>94</v>
      </c>
      <c r="C38" s="106"/>
      <c r="D38" s="91"/>
      <c r="E38" s="9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s="28" customFormat="1">
      <c r="A39" s="103" t="s">
        <v>15</v>
      </c>
      <c r="B39" s="97" t="s">
        <v>44</v>
      </c>
      <c r="C39" s="106"/>
      <c r="D39" s="91"/>
      <c r="E39" s="9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s="28" customFormat="1">
      <c r="A40" s="104"/>
      <c r="B40" s="105" t="s">
        <v>0</v>
      </c>
      <c r="C40" s="106"/>
      <c r="D40" s="91"/>
      <c r="E40" s="9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s="28" customFormat="1" ht="23.25" customHeight="1">
      <c r="A41" s="258" t="s">
        <v>8</v>
      </c>
      <c r="B41" s="258"/>
      <c r="C41" s="75">
        <v>4097.8</v>
      </c>
      <c r="D41" s="75">
        <v>4097.8</v>
      </c>
      <c r="E41" s="75">
        <v>4097.8</v>
      </c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</row>
    <row r="42" spans="1:26" ht="18.75" customHeight="1">
      <c r="A42" s="283" t="s">
        <v>71</v>
      </c>
      <c r="B42" s="284"/>
      <c r="C42" s="284"/>
      <c r="D42" s="39"/>
      <c r="E42" s="39"/>
    </row>
    <row r="43" spans="1:26" ht="14.25">
      <c r="A43" s="34" t="s">
        <v>1</v>
      </c>
      <c r="B43" s="285" t="s">
        <v>2</v>
      </c>
      <c r="C43" s="286"/>
      <c r="D43" s="39"/>
      <c r="E43" s="39"/>
    </row>
    <row r="44" spans="1:26" ht="28.5" customHeight="1">
      <c r="A44" s="24">
        <v>1130</v>
      </c>
      <c r="B44" s="287" t="s">
        <v>103</v>
      </c>
      <c r="C44" s="288"/>
      <c r="D44" s="39"/>
      <c r="E44" s="39"/>
    </row>
    <row r="45" spans="1:26">
      <c r="A45" s="35"/>
      <c r="B45" s="292"/>
      <c r="C45" s="273"/>
      <c r="D45" s="39"/>
      <c r="E45" s="39"/>
    </row>
    <row r="46" spans="1:26">
      <c r="A46" s="41" t="s">
        <v>3</v>
      </c>
      <c r="B46" s="292"/>
      <c r="C46" s="273"/>
      <c r="D46" s="39"/>
      <c r="E46" s="39"/>
    </row>
    <row r="47" spans="1:26">
      <c r="A47" s="35"/>
      <c r="B47" s="292"/>
      <c r="C47" s="273"/>
      <c r="D47" s="39"/>
      <c r="E47" s="39"/>
    </row>
    <row r="48" spans="1:26" ht="56.25" customHeight="1">
      <c r="A48" s="4" t="s">
        <v>4</v>
      </c>
      <c r="B48" s="24">
        <v>1130</v>
      </c>
      <c r="C48" s="253" t="s">
        <v>58</v>
      </c>
      <c r="D48" s="254"/>
      <c r="E48" s="255"/>
    </row>
    <row r="49" spans="1:6" ht="27">
      <c r="A49" s="4" t="s">
        <v>5</v>
      </c>
      <c r="B49" s="29">
        <v>11001</v>
      </c>
      <c r="C49" s="70" t="s">
        <v>65</v>
      </c>
      <c r="D49" s="70" t="s">
        <v>20</v>
      </c>
      <c r="E49" s="70" t="s">
        <v>21</v>
      </c>
    </row>
    <row r="50" spans="1:6" ht="53.25" customHeight="1">
      <c r="A50" s="6" t="s">
        <v>6</v>
      </c>
      <c r="B50" s="29" t="s">
        <v>135</v>
      </c>
      <c r="C50" s="72"/>
      <c r="D50" s="289"/>
      <c r="E50" s="289"/>
    </row>
    <row r="51" spans="1:6" ht="53.25" customHeight="1">
      <c r="A51" s="6" t="s">
        <v>10</v>
      </c>
      <c r="B51" s="29" t="s">
        <v>136</v>
      </c>
      <c r="C51" s="72"/>
      <c r="D51" s="290"/>
      <c r="E51" s="290"/>
    </row>
    <row r="52" spans="1:6">
      <c r="A52" s="6" t="s">
        <v>7</v>
      </c>
      <c r="B52" s="29" t="s">
        <v>17</v>
      </c>
      <c r="C52" s="72"/>
      <c r="D52" s="290"/>
      <c r="E52" s="290"/>
    </row>
    <row r="53" spans="1:6">
      <c r="A53" s="16" t="s">
        <v>15</v>
      </c>
      <c r="B53" s="29" t="s">
        <v>66</v>
      </c>
      <c r="C53" s="72"/>
      <c r="D53" s="290"/>
      <c r="E53" s="290"/>
    </row>
    <row r="54" spans="1:6" ht="15" customHeight="1">
      <c r="A54" s="7"/>
      <c r="B54" s="8" t="s">
        <v>0</v>
      </c>
      <c r="C54" s="73"/>
      <c r="D54" s="291"/>
      <c r="E54" s="291"/>
    </row>
    <row r="55" spans="1:6" ht="19.5" customHeight="1">
      <c r="A55" s="9" t="s">
        <v>8</v>
      </c>
      <c r="B55" s="10"/>
      <c r="C55" s="75">
        <v>284.8</v>
      </c>
      <c r="D55" s="75">
        <v>284.8</v>
      </c>
      <c r="E55" s="75">
        <v>284.8</v>
      </c>
    </row>
    <row r="56" spans="1:6" ht="15" customHeight="1">
      <c r="A56" s="284" t="s">
        <v>71</v>
      </c>
      <c r="B56" s="284"/>
    </row>
    <row r="57" spans="1:6" ht="14.25">
      <c r="A57" s="176" t="s">
        <v>1</v>
      </c>
      <c r="B57" s="176" t="s">
        <v>2</v>
      </c>
      <c r="C57" s="159"/>
      <c r="D57" s="161"/>
      <c r="E57" s="159"/>
    </row>
    <row r="58" spans="1:6" ht="14.25">
      <c r="A58" s="177">
        <v>1168</v>
      </c>
      <c r="B58" s="178" t="s">
        <v>116</v>
      </c>
      <c r="C58" s="159"/>
      <c r="D58" s="159"/>
      <c r="E58" s="159"/>
    </row>
    <row r="59" spans="1:6">
      <c r="A59" s="162"/>
      <c r="B59" s="159"/>
      <c r="C59" s="159"/>
      <c r="D59" s="159"/>
      <c r="E59" s="159"/>
    </row>
    <row r="60" spans="1:6" ht="14.25">
      <c r="A60" s="160" t="s">
        <v>3</v>
      </c>
      <c r="B60" s="159"/>
      <c r="C60" s="159"/>
      <c r="D60" s="159"/>
      <c r="E60" s="159"/>
      <c r="F60" s="202"/>
    </row>
    <row r="61" spans="1:6">
      <c r="A61" s="162"/>
      <c r="B61" s="161"/>
      <c r="C61" s="159"/>
      <c r="D61" s="159"/>
      <c r="E61" s="159"/>
    </row>
    <row r="62" spans="1:6" ht="43.5" customHeight="1">
      <c r="A62" s="163" t="s">
        <v>4</v>
      </c>
      <c r="B62" s="164">
        <v>1168</v>
      </c>
      <c r="C62" s="279" t="s">
        <v>58</v>
      </c>
      <c r="D62" s="280"/>
      <c r="E62" s="281"/>
    </row>
    <row r="63" spans="1:6" ht="27">
      <c r="A63" s="163" t="s">
        <v>5</v>
      </c>
      <c r="B63" s="165">
        <v>11013</v>
      </c>
      <c r="C63" s="166" t="s">
        <v>12</v>
      </c>
      <c r="D63" s="167" t="s">
        <v>13</v>
      </c>
      <c r="E63" s="167" t="s">
        <v>14</v>
      </c>
    </row>
    <row r="64" spans="1:6" ht="15" customHeight="1">
      <c r="A64" s="163" t="s">
        <v>6</v>
      </c>
      <c r="B64" s="168" t="s">
        <v>121</v>
      </c>
      <c r="C64" s="169"/>
      <c r="D64" s="169"/>
      <c r="E64" s="169"/>
    </row>
    <row r="65" spans="1:5" ht="15" customHeight="1">
      <c r="A65" s="163" t="s">
        <v>10</v>
      </c>
      <c r="B65" s="168" t="s">
        <v>121</v>
      </c>
      <c r="C65" s="169"/>
      <c r="D65" s="169"/>
      <c r="E65" s="169"/>
    </row>
    <row r="66" spans="1:5">
      <c r="A66" s="163" t="s">
        <v>7</v>
      </c>
      <c r="B66" s="170" t="s">
        <v>115</v>
      </c>
      <c r="C66" s="169"/>
      <c r="D66" s="169"/>
      <c r="E66" s="169"/>
    </row>
    <row r="67" spans="1:5" ht="27">
      <c r="A67" s="171" t="s">
        <v>15</v>
      </c>
      <c r="B67" s="168" t="s">
        <v>117</v>
      </c>
      <c r="C67" s="169"/>
      <c r="D67" s="169"/>
      <c r="E67" s="169"/>
    </row>
    <row r="68" spans="1:5">
      <c r="A68" s="172"/>
      <c r="B68" s="173" t="s">
        <v>0</v>
      </c>
      <c r="C68" s="169"/>
      <c r="D68" s="169"/>
      <c r="E68" s="169"/>
    </row>
    <row r="69" spans="1:5">
      <c r="A69" s="282"/>
      <c r="B69" s="282"/>
      <c r="C69" s="169"/>
      <c r="D69" s="169"/>
      <c r="E69" s="169"/>
    </row>
    <row r="70" spans="1:5">
      <c r="A70" s="174" t="s">
        <v>8</v>
      </c>
      <c r="B70" s="175"/>
      <c r="C70" s="75">
        <v>4097.8</v>
      </c>
      <c r="D70" s="75">
        <v>4097.8</v>
      </c>
      <c r="E70" s="75">
        <v>4097.8</v>
      </c>
    </row>
  </sheetData>
  <mergeCells count="27">
    <mergeCell ref="C62:E62"/>
    <mergeCell ref="A69:B69"/>
    <mergeCell ref="A42:C42"/>
    <mergeCell ref="B43:C43"/>
    <mergeCell ref="B44:C44"/>
    <mergeCell ref="D50:D54"/>
    <mergeCell ref="E50:E54"/>
    <mergeCell ref="B45:C45"/>
    <mergeCell ref="B46:C46"/>
    <mergeCell ref="B47:C47"/>
    <mergeCell ref="C48:E48"/>
    <mergeCell ref="A56:B56"/>
    <mergeCell ref="A22:B22"/>
    <mergeCell ref="A33:B33"/>
    <mergeCell ref="A41:B41"/>
    <mergeCell ref="A6:C6"/>
    <mergeCell ref="C14:E14"/>
    <mergeCell ref="A7:C7"/>
    <mergeCell ref="C26:E26"/>
    <mergeCell ref="C34:E34"/>
    <mergeCell ref="B23:E23"/>
    <mergeCell ref="B24:E24"/>
    <mergeCell ref="C12:D12"/>
    <mergeCell ref="C13:D13"/>
    <mergeCell ref="C10:D10"/>
    <mergeCell ref="C9:D9"/>
    <mergeCell ref="C11:D11"/>
  </mergeCells>
  <pageMargins left="0" right="0" top="0" bottom="0" header="0.3" footer="0.3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92D050"/>
  </sheetPr>
  <dimension ref="A1:L78"/>
  <sheetViews>
    <sheetView workbookViewId="0">
      <selection activeCell="A4" sqref="A4:E4"/>
    </sheetView>
  </sheetViews>
  <sheetFormatPr defaultColWidth="9.140625" defaultRowHeight="13.5"/>
  <cols>
    <col min="1" max="1" width="41.85546875" style="1" customWidth="1"/>
    <col min="2" max="2" width="62.140625" style="1" customWidth="1"/>
    <col min="3" max="3" width="18.140625" style="1" customWidth="1"/>
    <col min="4" max="4" width="19.7109375" style="1" customWidth="1"/>
    <col min="5" max="5" width="18.5703125" style="1" customWidth="1"/>
    <col min="6" max="6" width="9.85546875" style="1" customWidth="1"/>
    <col min="7" max="7" width="49.85546875" style="1" customWidth="1"/>
    <col min="8" max="16384" width="9.140625" style="1"/>
  </cols>
  <sheetData>
    <row r="1" spans="1:10">
      <c r="D1" s="1" t="s">
        <v>102</v>
      </c>
    </row>
    <row r="2" spans="1:10">
      <c r="C2" s="1" t="s">
        <v>78</v>
      </c>
    </row>
    <row r="3" spans="1:10">
      <c r="C3" s="1" t="s">
        <v>9</v>
      </c>
    </row>
    <row r="4" spans="1:10" ht="45" customHeight="1">
      <c r="A4" s="240" t="s">
        <v>140</v>
      </c>
      <c r="B4" s="240"/>
      <c r="C4" s="240"/>
      <c r="D4" s="240"/>
      <c r="E4" s="240"/>
      <c r="F4" s="38"/>
      <c r="G4" s="38"/>
      <c r="H4" s="37"/>
      <c r="I4" s="37"/>
      <c r="J4" s="37"/>
    </row>
    <row r="5" spans="1:10" ht="15">
      <c r="A5" s="256" t="s">
        <v>125</v>
      </c>
      <c r="B5" s="257"/>
      <c r="C5" s="198"/>
      <c r="D5" s="256"/>
      <c r="E5" s="257"/>
    </row>
    <row r="6" spans="1:10" ht="14.25">
      <c r="A6" s="302" t="s">
        <v>16</v>
      </c>
      <c r="B6" s="303"/>
      <c r="C6" s="303"/>
      <c r="D6" s="303"/>
      <c r="E6" s="304"/>
    </row>
    <row r="7" spans="1:10">
      <c r="A7" s="39"/>
      <c r="B7" s="292"/>
      <c r="C7" s="273"/>
      <c r="D7" s="273"/>
      <c r="E7" s="274"/>
    </row>
    <row r="8" spans="1:10" ht="14.25">
      <c r="A8" s="13" t="s">
        <v>1</v>
      </c>
      <c r="B8" s="285" t="s">
        <v>2</v>
      </c>
      <c r="C8" s="286"/>
      <c r="D8" s="286"/>
      <c r="E8" s="295"/>
    </row>
    <row r="9" spans="1:10">
      <c r="A9" s="24">
        <v>1192</v>
      </c>
      <c r="B9" s="287" t="s">
        <v>45</v>
      </c>
      <c r="C9" s="288"/>
      <c r="D9" s="288"/>
      <c r="E9" s="305"/>
    </row>
    <row r="10" spans="1:10">
      <c r="A10" s="35"/>
      <c r="B10" s="292"/>
      <c r="C10" s="273"/>
      <c r="D10" s="273"/>
      <c r="E10" s="274"/>
    </row>
    <row r="11" spans="1:10">
      <c r="A11" s="41" t="s">
        <v>3</v>
      </c>
      <c r="B11" s="292"/>
      <c r="C11" s="273"/>
      <c r="D11" s="273"/>
      <c r="E11" s="274"/>
    </row>
    <row r="12" spans="1:10">
      <c r="A12" s="35"/>
      <c r="B12" s="292"/>
      <c r="C12" s="273"/>
      <c r="D12" s="273"/>
      <c r="E12" s="274"/>
    </row>
    <row r="13" spans="1:10" ht="52.15" customHeight="1">
      <c r="A13" s="4" t="s">
        <v>4</v>
      </c>
      <c r="B13" s="24">
        <v>1192</v>
      </c>
      <c r="C13" s="253" t="s">
        <v>58</v>
      </c>
      <c r="D13" s="254"/>
      <c r="E13" s="255"/>
    </row>
    <row r="14" spans="1:10">
      <c r="A14" s="4" t="s">
        <v>5</v>
      </c>
      <c r="B14" s="24">
        <v>11017</v>
      </c>
      <c r="C14" s="14" t="s">
        <v>12</v>
      </c>
      <c r="D14" s="14" t="s">
        <v>13</v>
      </c>
      <c r="E14" s="14" t="s">
        <v>14</v>
      </c>
    </row>
    <row r="15" spans="1:10" ht="27">
      <c r="A15" s="6" t="s">
        <v>6</v>
      </c>
      <c r="B15" s="29" t="s">
        <v>69</v>
      </c>
      <c r="C15" s="11"/>
      <c r="D15" s="11"/>
      <c r="E15" s="11"/>
    </row>
    <row r="16" spans="1:10" ht="34.5" customHeight="1">
      <c r="A16" s="6" t="s">
        <v>10</v>
      </c>
      <c r="B16" s="29" t="s">
        <v>69</v>
      </c>
      <c r="C16" s="11"/>
      <c r="D16" s="11"/>
      <c r="E16" s="11"/>
    </row>
    <row r="17" spans="1:7" ht="14.25" customHeight="1">
      <c r="A17" s="6" t="s">
        <v>7</v>
      </c>
      <c r="B17" s="24" t="s">
        <v>17</v>
      </c>
      <c r="C17" s="11"/>
      <c r="D17" s="11"/>
      <c r="E17" s="11"/>
    </row>
    <row r="18" spans="1:7" ht="27">
      <c r="A18" s="16" t="s">
        <v>56</v>
      </c>
      <c r="B18" s="29" t="s">
        <v>51</v>
      </c>
      <c r="C18" s="11"/>
      <c r="D18" s="11"/>
      <c r="E18" s="11"/>
    </row>
    <row r="19" spans="1:7">
      <c r="A19" s="7"/>
      <c r="B19" s="8" t="s">
        <v>0</v>
      </c>
      <c r="C19" s="12"/>
      <c r="D19" s="12"/>
      <c r="E19" s="12"/>
    </row>
    <row r="20" spans="1:7" ht="15" customHeight="1">
      <c r="A20" s="9" t="s">
        <v>8</v>
      </c>
      <c r="B20" s="10"/>
      <c r="C20" s="137" t="s">
        <v>130</v>
      </c>
      <c r="D20" s="137" t="s">
        <v>130</v>
      </c>
      <c r="E20" s="137" t="s">
        <v>130</v>
      </c>
    </row>
    <row r="21" spans="1:7" ht="25.5" customHeight="1">
      <c r="A21" s="256" t="s">
        <v>44</v>
      </c>
      <c r="B21" s="257"/>
    </row>
    <row r="22" spans="1:7" s="28" customFormat="1" ht="23.25" customHeight="1">
      <c r="A22" s="93" t="s">
        <v>1</v>
      </c>
      <c r="B22" s="215" t="s">
        <v>2</v>
      </c>
      <c r="C22" s="267"/>
      <c r="D22" s="267"/>
      <c r="E22" s="216"/>
      <c r="F22" s="1"/>
      <c r="G22" s="1"/>
    </row>
    <row r="23" spans="1:7" s="28" customFormat="1">
      <c r="A23" s="94">
        <v>1139</v>
      </c>
      <c r="B23" s="268" t="s">
        <v>80</v>
      </c>
      <c r="C23" s="269"/>
      <c r="D23" s="269"/>
      <c r="E23" s="270"/>
      <c r="F23" s="1"/>
      <c r="G23" s="1"/>
    </row>
    <row r="24" spans="1:7" s="28" customFormat="1" ht="22.5" customHeight="1">
      <c r="A24" s="95" t="s">
        <v>3</v>
      </c>
      <c r="B24" s="96"/>
      <c r="C24" s="1"/>
      <c r="D24" s="1"/>
      <c r="E24" s="1"/>
      <c r="F24" s="1"/>
      <c r="G24" s="1"/>
    </row>
    <row r="25" spans="1:7" s="28" customFormat="1" ht="54.75" customHeight="1">
      <c r="A25" s="97" t="s">
        <v>4</v>
      </c>
      <c r="B25" s="98">
        <v>1139</v>
      </c>
      <c r="C25" s="264" t="s">
        <v>58</v>
      </c>
      <c r="D25" s="265"/>
      <c r="E25" s="266"/>
      <c r="F25" s="1"/>
      <c r="G25" s="1"/>
    </row>
    <row r="26" spans="1:7" s="28" customFormat="1">
      <c r="A26" s="99" t="s">
        <v>5</v>
      </c>
      <c r="B26" s="100">
        <v>11001</v>
      </c>
      <c r="C26" s="26" t="s">
        <v>65</v>
      </c>
      <c r="D26" s="26" t="s">
        <v>20</v>
      </c>
      <c r="E26" s="26" t="s">
        <v>21</v>
      </c>
      <c r="F26" s="1"/>
      <c r="G26" s="1"/>
    </row>
    <row r="27" spans="1:7" s="28" customFormat="1">
      <c r="A27" s="99" t="s">
        <v>6</v>
      </c>
      <c r="B27" s="99" t="s">
        <v>80</v>
      </c>
      <c r="C27" s="106"/>
      <c r="D27" s="91"/>
      <c r="E27" s="91"/>
      <c r="F27" s="1"/>
      <c r="G27" s="1"/>
    </row>
    <row r="28" spans="1:7" s="28" customFormat="1" ht="60.6" customHeight="1">
      <c r="A28" s="99" t="s">
        <v>10</v>
      </c>
      <c r="B28" s="101" t="s">
        <v>93</v>
      </c>
      <c r="C28" s="106"/>
      <c r="D28" s="91"/>
      <c r="E28" s="91"/>
      <c r="F28" s="1"/>
      <c r="G28" s="1"/>
    </row>
    <row r="29" spans="1:7" s="28" customFormat="1" ht="16.5" customHeight="1">
      <c r="A29" s="99" t="s">
        <v>7</v>
      </c>
      <c r="B29" s="102" t="s">
        <v>94</v>
      </c>
      <c r="C29" s="106"/>
      <c r="D29" s="91"/>
      <c r="E29" s="91"/>
      <c r="F29" s="1"/>
      <c r="G29" s="1"/>
    </row>
    <row r="30" spans="1:7" s="28" customFormat="1">
      <c r="A30" s="103" t="s">
        <v>15</v>
      </c>
      <c r="B30" s="97" t="s">
        <v>44</v>
      </c>
      <c r="C30" s="106"/>
      <c r="D30" s="91"/>
      <c r="E30" s="91"/>
      <c r="F30" s="1"/>
      <c r="G30" s="1"/>
    </row>
    <row r="31" spans="1:7" s="28" customFormat="1">
      <c r="A31" s="104"/>
      <c r="B31" s="105" t="s">
        <v>0</v>
      </c>
      <c r="C31" s="106"/>
      <c r="D31" s="91"/>
      <c r="E31" s="91"/>
      <c r="F31" s="1"/>
      <c r="G31" s="1"/>
    </row>
    <row r="32" spans="1:7" s="28" customFormat="1" ht="18" customHeight="1">
      <c r="A32" s="296" t="s">
        <v>8</v>
      </c>
      <c r="B32" s="297"/>
      <c r="C32" s="136" t="s">
        <v>131</v>
      </c>
      <c r="D32" s="136" t="s">
        <v>131</v>
      </c>
      <c r="E32" s="136" t="s">
        <v>131</v>
      </c>
      <c r="F32" s="1"/>
      <c r="G32" s="1"/>
    </row>
    <row r="33" spans="1:7" s="28" customFormat="1" ht="70.150000000000006" customHeight="1">
      <c r="A33" s="97" t="s">
        <v>4</v>
      </c>
      <c r="B33" s="98">
        <v>1139</v>
      </c>
      <c r="C33" s="264" t="s">
        <v>58</v>
      </c>
      <c r="D33" s="265"/>
      <c r="E33" s="266"/>
      <c r="F33" s="1"/>
      <c r="G33" s="1"/>
    </row>
    <row r="34" spans="1:7" s="28" customFormat="1">
      <c r="A34" s="99" t="s">
        <v>5</v>
      </c>
      <c r="B34" s="100">
        <v>11001</v>
      </c>
      <c r="C34" s="26" t="s">
        <v>65</v>
      </c>
      <c r="D34" s="26" t="s">
        <v>20</v>
      </c>
      <c r="E34" s="26" t="s">
        <v>21</v>
      </c>
      <c r="F34" s="1"/>
      <c r="G34" s="1"/>
    </row>
    <row r="35" spans="1:7" s="28" customFormat="1">
      <c r="A35" s="99" t="s">
        <v>6</v>
      </c>
      <c r="B35" s="99" t="s">
        <v>80</v>
      </c>
      <c r="C35" s="106"/>
      <c r="D35" s="91"/>
      <c r="E35" s="91"/>
      <c r="F35" s="1"/>
      <c r="G35" s="1"/>
    </row>
    <row r="36" spans="1:7" s="28" customFormat="1" ht="54">
      <c r="A36" s="99" t="s">
        <v>10</v>
      </c>
      <c r="B36" s="101" t="s">
        <v>93</v>
      </c>
      <c r="C36" s="106"/>
      <c r="D36" s="91"/>
      <c r="E36" s="91"/>
      <c r="F36" s="1"/>
      <c r="G36" s="1"/>
    </row>
    <row r="37" spans="1:7" s="28" customFormat="1">
      <c r="A37" s="99" t="s">
        <v>7</v>
      </c>
      <c r="B37" s="102" t="s">
        <v>94</v>
      </c>
      <c r="C37" s="106"/>
      <c r="D37" s="91"/>
      <c r="E37" s="91"/>
      <c r="F37" s="1"/>
      <c r="G37" s="1"/>
    </row>
    <row r="38" spans="1:7" s="28" customFormat="1">
      <c r="A38" s="103" t="s">
        <v>15</v>
      </c>
      <c r="B38" s="97" t="s">
        <v>44</v>
      </c>
      <c r="C38" s="106"/>
      <c r="D38" s="91"/>
      <c r="E38" s="91"/>
      <c r="F38" s="1"/>
      <c r="G38" s="1"/>
    </row>
    <row r="39" spans="1:7" s="28" customFormat="1">
      <c r="A39" s="104"/>
      <c r="B39" s="105" t="s">
        <v>0</v>
      </c>
      <c r="C39" s="106"/>
      <c r="D39" s="91"/>
      <c r="E39" s="91"/>
      <c r="F39" s="1"/>
      <c r="G39" s="1"/>
    </row>
    <row r="40" spans="1:7" s="28" customFormat="1" ht="23.25" customHeight="1">
      <c r="A40" s="258" t="s">
        <v>8</v>
      </c>
      <c r="B40" s="258"/>
      <c r="C40" s="137" t="s">
        <v>132</v>
      </c>
      <c r="D40" s="137" t="s">
        <v>133</v>
      </c>
      <c r="E40" s="137" t="s">
        <v>134</v>
      </c>
      <c r="F40" s="1"/>
      <c r="G40" s="1"/>
    </row>
    <row r="41" spans="1:7" s="28" customFormat="1" ht="23.25" customHeight="1">
      <c r="A41" s="157"/>
      <c r="B41" s="157"/>
      <c r="C41" s="169"/>
      <c r="D41" s="169"/>
      <c r="E41" s="169"/>
      <c r="F41" s="1"/>
      <c r="G41" s="1"/>
    </row>
    <row r="42" spans="1:7">
      <c r="A42" s="298" t="s">
        <v>71</v>
      </c>
      <c r="B42" s="298"/>
      <c r="C42" s="298"/>
      <c r="D42" s="298"/>
      <c r="E42" s="298"/>
    </row>
    <row r="43" spans="1:7" ht="14.25">
      <c r="A43" s="299" t="s">
        <v>16</v>
      </c>
      <c r="B43" s="300"/>
      <c r="C43" s="300"/>
      <c r="D43" s="300"/>
      <c r="E43" s="301"/>
    </row>
    <row r="44" spans="1:7" ht="14.25">
      <c r="A44" s="42"/>
      <c r="B44" s="43"/>
      <c r="C44" s="43"/>
      <c r="D44" s="43"/>
      <c r="E44" s="44"/>
    </row>
    <row r="45" spans="1:7">
      <c r="A45" s="36"/>
      <c r="B45" s="292"/>
      <c r="C45" s="273"/>
      <c r="D45" s="273"/>
      <c r="E45" s="274"/>
    </row>
    <row r="46" spans="1:7" ht="14.25">
      <c r="A46" s="13" t="s">
        <v>1</v>
      </c>
      <c r="B46" s="285" t="s">
        <v>2</v>
      </c>
      <c r="C46" s="286"/>
      <c r="D46" s="286"/>
      <c r="E46" s="295"/>
    </row>
    <row r="47" spans="1:7" ht="29.25" customHeight="1">
      <c r="A47" s="2">
        <v>1130</v>
      </c>
      <c r="B47" s="287" t="s">
        <v>72</v>
      </c>
      <c r="C47" s="288"/>
      <c r="D47" s="82"/>
      <c r="E47" s="83"/>
    </row>
    <row r="48" spans="1:7">
      <c r="A48" s="35"/>
      <c r="B48" s="292"/>
      <c r="C48" s="273"/>
      <c r="D48" s="273"/>
      <c r="E48" s="274"/>
    </row>
    <row r="49" spans="1:7">
      <c r="A49" s="41" t="s">
        <v>3</v>
      </c>
      <c r="B49" s="292"/>
      <c r="C49" s="273"/>
      <c r="D49" s="273"/>
      <c r="E49" s="274"/>
    </row>
    <row r="50" spans="1:7">
      <c r="A50" s="3"/>
      <c r="B50" s="292"/>
      <c r="C50" s="273"/>
      <c r="D50" s="273"/>
      <c r="E50" s="274"/>
    </row>
    <row r="51" spans="1:7" ht="48.6" customHeight="1">
      <c r="A51" s="4" t="s">
        <v>4</v>
      </c>
      <c r="B51" s="5">
        <v>1130</v>
      </c>
      <c r="C51" s="253" t="s">
        <v>58</v>
      </c>
      <c r="D51" s="254"/>
      <c r="E51" s="255"/>
    </row>
    <row r="52" spans="1:7">
      <c r="A52" s="4" t="s">
        <v>5</v>
      </c>
      <c r="B52" s="5">
        <v>11001</v>
      </c>
      <c r="C52" s="14" t="s">
        <v>12</v>
      </c>
      <c r="D52" s="14" t="s">
        <v>13</v>
      </c>
      <c r="E52" s="14" t="s">
        <v>14</v>
      </c>
    </row>
    <row r="53" spans="1:7" ht="48" customHeight="1">
      <c r="A53" s="6" t="s">
        <v>6</v>
      </c>
      <c r="B53" s="98" t="s">
        <v>135</v>
      </c>
      <c r="C53" s="11"/>
      <c r="D53" s="11"/>
      <c r="E53" s="11"/>
      <c r="G53" s="80"/>
    </row>
    <row r="54" spans="1:7" ht="48" customHeight="1">
      <c r="A54" s="6" t="s">
        <v>10</v>
      </c>
      <c r="B54" s="98" t="s">
        <v>136</v>
      </c>
      <c r="C54" s="11"/>
      <c r="D54" s="11"/>
      <c r="E54" s="11"/>
    </row>
    <row r="55" spans="1:7">
      <c r="A55" s="6" t="s">
        <v>7</v>
      </c>
      <c r="B55" s="15" t="s">
        <v>17</v>
      </c>
      <c r="C55" s="11"/>
      <c r="D55" s="11"/>
      <c r="E55" s="11"/>
    </row>
    <row r="56" spans="1:7">
      <c r="A56" s="16" t="s">
        <v>57</v>
      </c>
      <c r="B56" s="77" t="s">
        <v>66</v>
      </c>
      <c r="C56" s="11"/>
      <c r="D56" s="11"/>
      <c r="E56" s="11"/>
    </row>
    <row r="57" spans="1:7">
      <c r="A57" s="7"/>
      <c r="B57" s="79" t="s">
        <v>0</v>
      </c>
      <c r="C57" s="12"/>
      <c r="D57" s="12"/>
      <c r="E57" s="12"/>
    </row>
    <row r="58" spans="1:7" ht="15" customHeight="1">
      <c r="A58" s="9" t="s">
        <v>53</v>
      </c>
      <c r="B58" s="10"/>
      <c r="C58" s="81">
        <v>284.8</v>
      </c>
      <c r="D58" s="81">
        <v>284.8</v>
      </c>
      <c r="E58" s="81">
        <v>284.8</v>
      </c>
    </row>
    <row r="59" spans="1:7" s="28" customFormat="1" ht="23.25" customHeight="1">
      <c r="A59" s="293" t="s">
        <v>71</v>
      </c>
      <c r="B59" s="294"/>
      <c r="C59" s="179"/>
      <c r="D59" s="179"/>
      <c r="E59" s="179"/>
      <c r="F59" s="1"/>
      <c r="G59" s="1"/>
    </row>
    <row r="60" spans="1:7" s="179" customFormat="1" ht="19.5" customHeight="1">
      <c r="A60" s="176" t="s">
        <v>1</v>
      </c>
      <c r="B60" s="176" t="s">
        <v>2</v>
      </c>
      <c r="C60" s="159"/>
      <c r="D60" s="161"/>
      <c r="E60" s="159"/>
      <c r="F60" s="1"/>
    </row>
    <row r="61" spans="1:7" s="179" customFormat="1" ht="18" customHeight="1">
      <c r="A61" s="177">
        <v>1168</v>
      </c>
      <c r="B61" s="178" t="s">
        <v>116</v>
      </c>
      <c r="C61" s="159"/>
      <c r="D61" s="159"/>
      <c r="E61" s="159"/>
      <c r="F61" s="1"/>
    </row>
    <row r="62" spans="1:7" s="179" customFormat="1">
      <c r="A62" s="162"/>
      <c r="B62" s="161"/>
      <c r="C62" s="159"/>
      <c r="D62" s="159"/>
      <c r="E62" s="159"/>
      <c r="F62" s="1"/>
    </row>
    <row r="63" spans="1:7" s="179" customFormat="1" ht="14.25">
      <c r="A63" s="160" t="s">
        <v>3</v>
      </c>
      <c r="B63" s="161"/>
      <c r="C63" s="159"/>
      <c r="D63" s="159"/>
      <c r="E63" s="159"/>
      <c r="F63" s="1"/>
    </row>
    <row r="64" spans="1:7" s="179" customFormat="1">
      <c r="A64" s="162"/>
      <c r="B64" s="161"/>
      <c r="C64" s="159"/>
      <c r="D64" s="159"/>
      <c r="E64" s="159"/>
      <c r="F64" s="1"/>
    </row>
    <row r="65" spans="1:12" s="179" customFormat="1" ht="30.75" customHeight="1">
      <c r="A65" s="163" t="s">
        <v>4</v>
      </c>
      <c r="B65" s="164">
        <v>1168</v>
      </c>
      <c r="C65" s="280" t="s">
        <v>58</v>
      </c>
      <c r="D65" s="280"/>
      <c r="E65" s="281"/>
      <c r="F65" s="1"/>
    </row>
    <row r="66" spans="1:12" s="179" customFormat="1" ht="33.75" customHeight="1">
      <c r="A66" s="163" t="s">
        <v>5</v>
      </c>
      <c r="B66" s="165">
        <v>11013</v>
      </c>
      <c r="C66" s="166" t="s">
        <v>12</v>
      </c>
      <c r="D66" s="167" t="s">
        <v>13</v>
      </c>
      <c r="E66" s="167" t="s">
        <v>14</v>
      </c>
      <c r="F66" s="1"/>
    </row>
    <row r="67" spans="1:12" s="179" customFormat="1" ht="28.5" customHeight="1">
      <c r="A67" s="163" t="s">
        <v>6</v>
      </c>
      <c r="B67" s="168" t="s">
        <v>121</v>
      </c>
      <c r="C67" s="169"/>
      <c r="D67" s="169"/>
      <c r="E67" s="169"/>
      <c r="F67" s="1"/>
    </row>
    <row r="68" spans="1:12" s="179" customFormat="1" ht="27" customHeight="1">
      <c r="A68" s="163" t="s">
        <v>10</v>
      </c>
      <c r="B68" s="168" t="s">
        <v>121</v>
      </c>
      <c r="C68" s="169"/>
      <c r="D68" s="169"/>
      <c r="E68" s="169"/>
      <c r="F68" s="1"/>
      <c r="G68" s="1"/>
      <c r="H68" s="1"/>
      <c r="I68" s="1"/>
      <c r="J68" s="1"/>
      <c r="K68" s="1"/>
      <c r="L68" s="1"/>
    </row>
    <row r="69" spans="1:12" s="179" customFormat="1" ht="16.5" customHeight="1">
      <c r="A69" s="163" t="s">
        <v>7</v>
      </c>
      <c r="B69" s="170" t="s">
        <v>115</v>
      </c>
      <c r="C69" s="169"/>
      <c r="D69" s="169"/>
      <c r="E69" s="169"/>
      <c r="F69" s="1"/>
      <c r="G69" s="1"/>
      <c r="H69" s="1"/>
      <c r="I69" s="1"/>
      <c r="J69" s="1"/>
      <c r="K69" s="1"/>
      <c r="L69" s="1"/>
    </row>
    <row r="70" spans="1:12" s="179" customFormat="1" ht="54" customHeight="1">
      <c r="A70" s="171" t="s">
        <v>15</v>
      </c>
      <c r="B70" s="168" t="s">
        <v>117</v>
      </c>
      <c r="C70" s="169"/>
      <c r="D70" s="169"/>
      <c r="E70" s="169"/>
      <c r="F70" s="1"/>
      <c r="G70" s="1"/>
      <c r="H70" s="1"/>
      <c r="I70" s="1"/>
      <c r="J70" s="1"/>
      <c r="K70" s="1"/>
      <c r="L70" s="1"/>
    </row>
    <row r="71" spans="1:12" s="179" customFormat="1" ht="16.5" customHeight="1">
      <c r="A71" s="172"/>
      <c r="B71" s="173" t="s">
        <v>0</v>
      </c>
      <c r="C71" s="169"/>
      <c r="D71" s="169"/>
      <c r="E71" s="169"/>
      <c r="F71" s="1"/>
      <c r="G71" s="1"/>
      <c r="H71" s="1"/>
      <c r="I71" s="1"/>
      <c r="J71" s="1"/>
      <c r="K71" s="1"/>
      <c r="L71" s="1"/>
    </row>
    <row r="72" spans="1:12" s="179" customFormat="1">
      <c r="A72" s="282"/>
      <c r="B72" s="282"/>
      <c r="C72" s="169"/>
      <c r="D72" s="169"/>
      <c r="E72" s="169"/>
      <c r="F72" s="1"/>
      <c r="G72" s="1"/>
      <c r="H72" s="1"/>
      <c r="I72" s="1"/>
      <c r="J72" s="1"/>
      <c r="K72" s="1"/>
      <c r="L72" s="1"/>
    </row>
    <row r="73" spans="1:12" s="179" customFormat="1" ht="15" customHeight="1">
      <c r="A73" s="174" t="s">
        <v>8</v>
      </c>
      <c r="B73" s="175"/>
      <c r="C73" s="75">
        <v>4097.8</v>
      </c>
      <c r="D73" s="75">
        <v>4097.8</v>
      </c>
      <c r="E73" s="75">
        <v>4097.8</v>
      </c>
      <c r="F73" s="1"/>
      <c r="G73" s="1"/>
      <c r="H73" s="1"/>
      <c r="I73" s="1"/>
      <c r="J73" s="1"/>
      <c r="K73" s="1"/>
      <c r="L73" s="1"/>
    </row>
    <row r="74" spans="1:12" s="180" customForma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</row>
    <row r="75" spans="1:12" s="180" customForma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</row>
    <row r="76" spans="1:12" s="180" customFormat="1"/>
    <row r="77" spans="1:12" s="180" customFormat="1"/>
    <row r="78" spans="1:12" s="180" customFormat="1"/>
  </sheetData>
  <mergeCells count="30">
    <mergeCell ref="C65:E65"/>
    <mergeCell ref="A72:B72"/>
    <mergeCell ref="A4:E4"/>
    <mergeCell ref="A42:E42"/>
    <mergeCell ref="A43:E43"/>
    <mergeCell ref="B11:E11"/>
    <mergeCell ref="B12:E12"/>
    <mergeCell ref="C13:E13"/>
    <mergeCell ref="A6:E6"/>
    <mergeCell ref="B7:E7"/>
    <mergeCell ref="B8:E8"/>
    <mergeCell ref="B9:E9"/>
    <mergeCell ref="B10:E10"/>
    <mergeCell ref="C51:E51"/>
    <mergeCell ref="C33:E33"/>
    <mergeCell ref="A40:B40"/>
    <mergeCell ref="A59:B59"/>
    <mergeCell ref="A5:B5"/>
    <mergeCell ref="D5:E5"/>
    <mergeCell ref="B49:E49"/>
    <mergeCell ref="B50:E50"/>
    <mergeCell ref="B47:C47"/>
    <mergeCell ref="B45:E45"/>
    <mergeCell ref="B46:E46"/>
    <mergeCell ref="B48:E48"/>
    <mergeCell ref="A21:B21"/>
    <mergeCell ref="B22:E22"/>
    <mergeCell ref="B23:E23"/>
    <mergeCell ref="C25:E25"/>
    <mergeCell ref="A32:B32"/>
  </mergeCells>
  <pageMargins left="0.7" right="0.7" top="0.75" bottom="0.49" header="0.3" footer="0.3"/>
  <pageSetup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Հավելված 1</vt:lpstr>
      <vt:lpstr>Հավելված 2</vt:lpstr>
      <vt:lpstr>Հավելված 3</vt:lpstr>
      <vt:lpstr>Հավելված 4</vt:lpstr>
      <vt:lpstr>'Հավելված 2'!Print_Area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cp:keywords>https://mul2.gov.am/tasks/258533/oneclick/Havelvacner DAHK.xlsx?token=d63fb7b9611c373a4e67f6a256854f69</cp:keywords>
</cp:coreProperties>
</file>