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activeTab="4"/>
  </bookViews>
  <sheets>
    <sheet name="1" sheetId="3" r:id="rId1"/>
    <sheet name="2" sheetId="8" r:id="rId2"/>
    <sheet name="3" sheetId="5" r:id="rId3"/>
    <sheet name="4" sheetId="6" r:id="rId4"/>
    <sheet name="5" sheetId="11" r:id="rId5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8"/>
  <c r="I27"/>
  <c r="G27"/>
  <c r="H15"/>
  <c r="I15"/>
  <c r="G15"/>
  <c r="E7" i="3"/>
  <c r="F7"/>
  <c r="D7"/>
  <c r="G31" i="8" l="1"/>
  <c r="G29" s="1"/>
  <c r="H31"/>
  <c r="H29" s="1"/>
  <c r="I31"/>
  <c r="I29" s="1"/>
  <c r="D20" i="3"/>
  <c r="E20"/>
  <c r="F20"/>
  <c r="E33" l="1"/>
  <c r="E6" s="1"/>
  <c r="F33"/>
  <c r="F6" s="1"/>
  <c r="D33"/>
  <c r="D6" s="1"/>
  <c r="I48" i="8" l="1"/>
  <c r="H48"/>
  <c r="G48"/>
  <c r="H46" l="1"/>
  <c r="H44" s="1"/>
  <c r="I46"/>
  <c r="I44" s="1"/>
  <c r="G46"/>
  <c r="G44" s="1"/>
  <c r="I13" l="1"/>
  <c r="I11" s="1"/>
  <c r="I9" s="1"/>
  <c r="I8" s="1"/>
  <c r="H13"/>
  <c r="H11" s="1"/>
  <c r="H9" s="1"/>
  <c r="H8" s="1"/>
  <c r="G13" l="1"/>
  <c r="G11" s="1"/>
  <c r="G9" s="1"/>
  <c r="G8" s="1"/>
</calcChain>
</file>

<file path=xl/sharedStrings.xml><?xml version="1.0" encoding="utf-8"?>
<sst xmlns="http://schemas.openxmlformats.org/spreadsheetml/2006/main" count="447" uniqueCount="149">
  <si>
    <t>հազար  դրամներով</t>
  </si>
  <si>
    <t>Ծրագիր</t>
  </si>
  <si>
    <t>Միջոցառում</t>
  </si>
  <si>
    <t xml:space="preserve"> Տարի</t>
  </si>
  <si>
    <t>Ցուցանիշների փոփոխությունը (ավելացումները նշված են դրական նշանով, իսկ նվազեցումները` փակագծերում)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</si>
  <si>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</si>
  <si>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</si>
  <si>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</si>
  <si>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</si>
  <si>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</si>
  <si>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</si>
  <si>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</si>
  <si>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</si>
  <si>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</si>
  <si>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</si>
  <si>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</si>
  <si>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Հավելված N 1
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</si>
  <si>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</si>
  <si>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</si>
  <si>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</si>
  <si>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</si>
  <si>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</si>
  <si>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</si>
  <si>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</si>
  <si>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</si>
  <si>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</si>
  <si>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</si>
  <si>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</si>
  <si>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</si>
  <si>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</si>
  <si>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</si>
  <si>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</si>
  <si>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</si>
  <si>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</si>
  <si>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</si>
  <si>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</si>
  <si>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</si>
  <si>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</si>
  <si>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</si>
  <si>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</si>
  <si>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</si>
  <si>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</si>
  <si>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</si>
  <si>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</si>
  <si>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1043</t>
  </si>
  <si>
    <t>______________ ի    ___Ն որոշման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</si>
  <si>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</si>
  <si>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</si>
  <si>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</si>
  <si>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</si>
  <si>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</si>
  <si>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</si>
  <si>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</si>
  <si>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</si>
  <si>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</si>
  <si>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</si>
  <si>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</si>
  <si>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</si>
  <si>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</si>
  <si>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Դաս N 01</t>
  </si>
  <si>
    <t>ԳՀ</t>
  </si>
  <si>
    <t xml:space="preserve"> Ծրագրի դասիչը </t>
  </si>
  <si>
    <t xml:space="preserve"> Ծրագրի անվանումը </t>
  </si>
  <si>
    <t xml:space="preserve"> 1043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</si>
  <si>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</si>
  <si>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</si>
  <si>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</si>
  <si>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ՀՀ կառավարության 2020 թվականի
-ի  N       -Ն որոշման 
</t>
  </si>
  <si>
    <t xml:space="preserve"> Առաջին կիսամյակ</t>
  </si>
  <si>
    <t xml:space="preserve"> Ինն ամիս</t>
  </si>
  <si>
    <t xml:space="preserve"> Բարձր տեխնոլոգիական արդյունաբերության էկոհամակարգի և շուկայի զարգացման ծրագիր</t>
  </si>
  <si>
    <t xml:space="preserve"> Բարձր տեխնոլոգիաների ենթակառուցվածքների բարելավում_x000D_
_x000D_
</t>
  </si>
  <si>
    <t xml:space="preserve"> Բարձր տեխնոլոգիաների ոլորտի աճ_x000D_
_x000D_
</t>
  </si>
  <si>
    <t>«ՀԱՅԱՍՏԱՆԻ  ՀԱՆՐԱՊԵՏՈՒԹՅԱՆ 2020 ԹՎԱԿԱՆԻ ՊԵՏԱԿԱՆ ԲՅՈՒՋԵԻ ՄԱՍԻՆ» ՀԱՅԱՍՏԱՆԻ  ՀԱՆՐԱՊԵՏՈՒԹՅԱՆ ՕՐԵՆՔԻ N 1 ՀԱՎԵԼՎԱԾԻ N2  ԱՂՅՈՒՍԱԿՈՒՄ ԿԱՏԱՐՎՈՂ ՎԵՐԱԲԱՇԽՈՒՄԸ ԵՎ ՀԱՅԱՍՏԱՆԻ  ՀԱՆՐԱՊԵՏՈՒԹՅԱՆ ԿԱՌԱՎԱՐՈՒԹՅԱՆ 2019 ԹՎԱԿԱՆԻ ԴԵԿՏԵՄԲԵՐԻ 26-Ի N 1919-Ն ՈՐՈՇՄԱՆ N 5 ՀԱՎԵԼՎԱԾԻ N1  ԱՂՅՈՒՍԱԿՈՒՄ ԿԱՏԱՐՎՈՂ ՓՈՓՈԽՈՒԹՅՈՒՆՆԵՐԸ</t>
  </si>
  <si>
    <t>ՀԱՅԱՍՏԱՆԻ ՀԱՆՐԱՊԵՏՈՒԹՅԱՆ ԿԱՌԱՎԱՐՈՒԹՅԱՆ 2019 ԹՎԱԿԱՆԻ ԴԵԿՏԵՄԲԵՐԻ 26-Ի N 1919-Ն ՈՐՈՇՄԱՆ N 3 ԵՎ 4 ՀԱՎԵԼՎԱԾՆԵՐՈՒՄ ԿԱՏԱՐՎՈՂ ՓՈՓՈԽՈՒԹՅՈՒՆՆԵՐԸ ԵՎ ԼՐԱՑՈՒՄՆԵՐԸ</t>
  </si>
  <si>
    <t xml:space="preserve"> ԸՆԹԱՑԻԿ ԾԱԽՍԵՐ</t>
  </si>
  <si>
    <t>ՀՀ կառավարության  2020 թվականի</t>
  </si>
  <si>
    <t>դրամ</t>
  </si>
  <si>
    <t xml:space="preserve"> Ծրագրի միջոցառումներ</t>
  </si>
  <si>
    <t xml:space="preserve"> 11001</t>
  </si>
  <si>
    <t xml:space="preserve"> ԱՅԼ  ԾԱԽՍԵՐ</t>
  </si>
  <si>
    <t xml:space="preserve"> Բարձր տեխնոլոգիական արդյունաբերության էկոհամակարգի և շուկայի զարգացման ծրագիր </t>
  </si>
  <si>
    <t xml:space="preserve"> Առաջին կիսամյակ </t>
  </si>
  <si>
    <t xml:space="preserve"> Ինն ամիս </t>
  </si>
  <si>
    <t xml:space="preserve"> Տարի </t>
  </si>
  <si>
    <t xml:space="preserve"> ՀՀ բարձր տեխնոլոգիական արդյունաբերության նախարարություն
 </t>
  </si>
  <si>
    <t xml:space="preserve"> 2 </t>
  </si>
  <si>
    <t xml:space="preserve"> 11001 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</si>
  <si>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</si>
  <si>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</si>
  <si>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</si>
  <si>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</si>
  <si>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Միջոցառումն իրականացնողի անվանումը՛ </t>
  </si>
  <si>
    <t xml:space="preserve"> ՍՌՏ և ՌՏՈՒ արդիականացում, թեմաների քանակ </t>
  </si>
  <si>
    <t xml:space="preserve"> Նոր նմուշների մշակում, թեմաների քանակ </t>
  </si>
  <si>
    <t xml:space="preserve"> Նոր և արդիականացված նմուշների փորձնական խմբաքանակների արտադրություն, նմուշների քանակ </t>
  </si>
  <si>
    <t xml:space="preserve"> ՌԱՀ պատվերներ կատարող ընկերությունների կարողությունների զարգացում, ընկերությունների քանակ </t>
  </si>
  <si>
    <t xml:space="preserve"> 0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</si>
  <si>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</si>
  <si>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</si>
  <si>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</si>
  <si>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</si>
  <si>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</si>
  <si>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</si>
  <si>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</si>
  <si>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</si>
  <si>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</si>
  <si>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</si>
  <si>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</si>
  <si>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</si>
  <si>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</si>
  <si>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ՀԱՅԱՍՏԱՆԻ ՀԱՆՐԱՊԵՏՈՒԹՅԱՆ ԿԱՌԱՎԱՐՈՒԹՅԱՆ 2019 ԹՎԱԿԱՆԻ ԴԵԿՏԵՄԲԵՐԻ 26-Ի N 1919-Ն ՈՐՈՇՄԱՆ N 9 ՀԱՎԵԼՎԱԾԻ  NN 9.17 և N 9.47 ԱՂՅՈՒՍԱԿՆԵՐՈՒՄ  ԿԱՏԱՐՎՈՂ ՓՈՓՈԽՈՒԹՅՈՒՆՆԵՐԸ </t>
  </si>
  <si>
    <t xml:space="preserve"> 11007 </t>
  </si>
  <si>
    <t xml:space="preserve"> Շուկաների զարգացում և միջազգային համագործակցություն_x000D_
 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</si>
  <si>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 </t>
  </si>
  <si>
    <t xml:space="preserve"> Խոշոր միջազգային ցուցահանդեսների մասնակցություն "Հայաստան" տաղավարով, հատ </t>
  </si>
  <si>
    <t xml:space="preserve"> Փոքր, տարածաշրջանային ցուցահանդեսների մասնակցություն "Հայաստան" տաղավարով, հատ </t>
  </si>
  <si>
    <t xml:space="preserve"> Արտերկրում կազմակերպվող ֆորումների, սեմինարների մասնակցության քանակը, հատ </t>
  </si>
  <si>
    <t xml:space="preserve"> Նպատակաուղղված խմբային այցերի քանակը, հատ </t>
  </si>
  <si>
    <t xml:space="preserve"> Հետևողական (follow-up) այցերի քանակը, հատ </t>
  </si>
  <si>
    <t xml:space="preserve"> Հայաստանում կազմակերպվող ֆորումների և ցուցահանդեսների քանակը, հատ </t>
  </si>
  <si>
    <t xml:space="preserve"> 11007</t>
  </si>
  <si>
    <t xml:space="preserve"> Շուկաների զարգացում և միջազգային համագործակցություն_x000D_
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</si>
  <si>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</si>
  <si>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</si>
  <si>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</si>
  <si>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</si>
  <si>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</si>
  <si>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 xml:space="preserve">ՀՀ տարածքում բազային և շարժական ռադիոմոնիտորինգի համակարգի ներդրման նպատակով տեխնիկական պայմանների պատվիրում </t>
  </si>
  <si>
    <t xml:space="preserve"> 06</t>
  </si>
  <si>
    <t xml:space="preserve"> Կապ</t>
  </si>
  <si>
    <t xml:space="preserve"> 1164 </t>
  </si>
  <si>
    <t xml:space="preserve"> Հեռահաղորդակցության ապահովում </t>
  </si>
  <si>
    <t xml:space="preserve"> Մասնագիտացված կազմակերպություն </t>
  </si>
  <si>
    <t>Ռադիոմոնիտորինգի համակարգի ներդրման տեխնիկական պայմաններ, հատ</t>
  </si>
  <si>
    <t>Խումբ N 06</t>
  </si>
  <si>
    <t>1164 11003</t>
  </si>
  <si>
    <t>71331500/1</t>
  </si>
  <si>
    <t>ՀՀ տարածքում բազային և շարժական ռադիոմոնիտորինգի համակարգի ելակետային տվյալների մշակում</t>
  </si>
  <si>
    <t xml:space="preserve">ՀԱՅԱՍՏԱՆԻ ՀԱՆՐԱՊԵՏՈՒԹՅԱՆ ԿԱՌԱՎԱՐՈՒԹՅԱՆ 2019 ԹՎԱԿԱՆԻ ԴԵԿՏԵՄԲԵՐԻ 26-Ի N 1919-Ն ՈՐՈՇՄԱՆ N 9.1 ՀԱՎԵԼՎԱԾԻ  NN 9.1.17 և 9.1.58 ԱՂՅՈՒՍԱԿՆԵՐՈՒՄ  ԿԱՏԱՐՎՈՂ ՓՈՓՈԽՈՒԹՅՈՒՆՆԵՐԸ 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</si>
  <si>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</si>
  <si>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</si>
  <si>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>Ցուցանիշների փոփոխությունը (նվազեցումները նշված են փակագծերում)</t>
  </si>
  <si>
    <t xml:space="preserve"> Հավելված N2
</t>
  </si>
  <si>
    <t>Հավելված N 3</t>
  </si>
  <si>
    <t xml:space="preserve">Հավելված 5  </t>
  </si>
  <si>
    <t>Հավելված N 4</t>
  </si>
  <si>
    <t>ՀԱՅԱՍՏԱՆԻ ՀԱՆՐԱՊԵՏՈՒԹՅԱՆ ԿԱՌԱՎԱՐՈՒԹՅԱՆ 2019 ԹՎԱԿԱՆԻ ԴԵԿՏԵՄԲԵՐԻ26-Ի N 1919-Ն ՈՐՈՇՄԱՆ N 12 ՀԱՎԵԼՎԱԾՈՒՄ ԿԱՏԱՐՎՈՂ ԼՐԱՑՈՒՄԸ</t>
  </si>
  <si>
    <t>Տեխնիկական ուսումնասիրություններ</t>
  </si>
</sst>
</file>

<file path=xl/styles.xml><?xml version="1.0" encoding="utf-8"?>
<styleSheet xmlns="http://schemas.openxmlformats.org/spreadsheetml/2006/main">
  <numFmts count="10">
    <numFmt numFmtId="164" formatCode="_-* #,##0.00\ _₽_-;\-* #,##0.00\ _₽_-;_-* &quot;-&quot;??\ _₽_-;_-@_-"/>
    <numFmt numFmtId="165" formatCode="_(* #,##0_);_(* \(#,##0\);_(* &quot;-&quot;_);_(@_)"/>
    <numFmt numFmtId="166" formatCode="_(* #,##0.00_);_(* \(#,##0.00\);_(* &quot;-&quot;??_);_(@_)"/>
    <numFmt numFmtId="167" formatCode="#,##0.0_);\(#,##0.0\)"/>
    <numFmt numFmtId="168" formatCode="##,##0.0;\(##,##0.0\);\-"/>
    <numFmt numFmtId="169" formatCode="_-* #,##0.0\ _₽_-;\-* #,##0.0\ _₽_-;_-* &quot;-&quot;??\ _₽_-;_-@_-"/>
    <numFmt numFmtId="170" formatCode="_-* #,##0.00_р_._-;\-* #,##0.00_р_._-;_-* &quot;-&quot;??_р_._-;_-@_-"/>
    <numFmt numFmtId="171" formatCode="_(* #,##0.0_);_(* \(#,##0.0\);_(* &quot;-&quot;??_);_(@_)"/>
    <numFmt numFmtId="172" formatCode="_(* #,##0_);_(* \(#,##0\);_(* &quot;-&quot;??_);_(@_)"/>
    <numFmt numFmtId="173" formatCode="_(* #,##0.0_);_(* \(#,##0.0\);_(* &quot;-&quot;_);_(@_)"/>
  </numFmts>
  <fonts count="24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i/>
      <sz val="10"/>
      <name val="GHEA Grapalat"/>
      <family val="3"/>
    </font>
    <font>
      <i/>
      <sz val="9"/>
      <name val="GHEA Grapalat"/>
      <family val="3"/>
    </font>
    <font>
      <sz val="9"/>
      <name val="GHEA Grapalat"/>
      <family val="3"/>
    </font>
    <font>
      <sz val="12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0"/>
      <color rgb="FFFF0000"/>
      <name val="Arial Armenian"/>
      <family val="2"/>
    </font>
    <font>
      <b/>
      <sz val="10"/>
      <name val="GHEA Grapalat"/>
      <family val="2"/>
    </font>
    <font>
      <i/>
      <sz val="10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4" fontId="4" fillId="0" borderId="0" applyFont="0" applyFill="0" applyBorder="0" applyAlignment="0" applyProtection="0"/>
    <xf numFmtId="168" fontId="5" fillId="0" borderId="0" applyFill="0" applyBorder="0" applyProtection="0">
      <alignment horizontal="right" vertical="top"/>
    </xf>
    <xf numFmtId="0" fontId="4" fillId="0" borderId="0"/>
    <xf numFmtId="0" fontId="8" fillId="0" borderId="0"/>
    <xf numFmtId="0" fontId="9" fillId="0" borderId="0"/>
    <xf numFmtId="170" fontId="4" fillId="0" borderId="0" applyFont="0" applyFill="0" applyBorder="0" applyAlignment="0" applyProtection="0"/>
    <xf numFmtId="0" fontId="5" fillId="0" borderId="0">
      <alignment horizontal="left" vertical="top" wrapText="1"/>
    </xf>
    <xf numFmtId="0" fontId="4" fillId="0" borderId="0"/>
    <xf numFmtId="166" fontId="4" fillId="0" borderId="0" applyFont="0" applyFill="0" applyBorder="0" applyAlignment="0" applyProtection="0"/>
    <xf numFmtId="0" fontId="5" fillId="0" borderId="0">
      <alignment horizontal="left" vertical="top" wrapText="1"/>
    </xf>
    <xf numFmtId="164" fontId="4" fillId="0" borderId="0" applyFont="0" applyFill="0" applyBorder="0" applyAlignment="0" applyProtection="0"/>
    <xf numFmtId="168" fontId="20" fillId="0" borderId="0" applyFill="0" applyBorder="0" applyProtection="0">
      <alignment horizontal="right" vertical="top"/>
    </xf>
  </cellStyleXfs>
  <cellXfs count="129">
    <xf numFmtId="0" fontId="0" fillId="0" borderId="0" xfId="0"/>
    <xf numFmtId="0" fontId="3" fillId="0" borderId="0" xfId="0" applyFont="1" applyAlignment="1">
      <alignment horizontal="left" vertical="top" wrapText="1"/>
    </xf>
    <xf numFmtId="0" fontId="6" fillId="0" borderId="0" xfId="0" applyFont="1"/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6" fillId="0" borderId="4" xfId="0" applyFont="1" applyBorder="1"/>
    <xf numFmtId="0" fontId="6" fillId="0" borderId="0" xfId="0" applyFont="1" applyAlignment="1">
      <alignment horizontal="left" vertical="top" wrapText="1"/>
    </xf>
    <xf numFmtId="0" fontId="7" fillId="0" borderId="4" xfId="7" applyFont="1" applyFill="1" applyBorder="1" applyAlignment="1">
      <alignment horizontal="left" vertical="center" wrapText="1"/>
    </xf>
    <xf numFmtId="0" fontId="6" fillId="0" borderId="4" xfId="7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top" wrapText="1"/>
    </xf>
    <xf numFmtId="0" fontId="11" fillId="0" borderId="0" xfId="7" applyFont="1" applyAlignment="1">
      <alignment vertical="top" wrapText="1"/>
    </xf>
    <xf numFmtId="0" fontId="11" fillId="0" borderId="0" xfId="7" applyFont="1" applyAlignment="1">
      <alignment horizontal="left" vertical="top" wrapText="1"/>
    </xf>
    <xf numFmtId="0" fontId="12" fillId="0" borderId="0" xfId="0" applyFont="1" applyAlignment="1">
      <alignment vertical="center" wrapText="1"/>
    </xf>
    <xf numFmtId="172" fontId="13" fillId="0" borderId="4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171" fontId="12" fillId="0" borderId="0" xfId="1" applyNumberFormat="1" applyFont="1" applyAlignment="1">
      <alignment vertical="center" wrapText="1"/>
    </xf>
    <xf numFmtId="172" fontId="12" fillId="0" borderId="0" xfId="1" applyNumberFormat="1" applyFont="1" applyAlignment="1">
      <alignment vertical="center" wrapText="1"/>
    </xf>
    <xf numFmtId="171" fontId="14" fillId="2" borderId="4" xfId="1" applyNumberFormat="1" applyFont="1" applyFill="1" applyBorder="1" applyAlignment="1">
      <alignment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171" fontId="13" fillId="0" borderId="4" xfId="1" applyNumberFormat="1" applyFont="1" applyBorder="1" applyAlignment="1">
      <alignment vertical="center" wrapText="1"/>
    </xf>
    <xf numFmtId="0" fontId="10" fillId="0" borderId="4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center" wrapText="1"/>
    </xf>
    <xf numFmtId="169" fontId="2" fillId="0" borderId="4" xfId="1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12" fillId="0" borderId="0" xfId="0" applyFont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68" fontId="6" fillId="0" borderId="4" xfId="2" applyNumberFormat="1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8" fillId="0" borderId="0" xfId="7" applyFont="1" applyFill="1">
      <alignment horizontal="left" vertical="top" wrapText="1"/>
    </xf>
    <xf numFmtId="168" fontId="15" fillId="0" borderId="0" xfId="2" applyNumberFormat="1" applyFont="1" applyBorder="1" applyAlignment="1">
      <alignment horizontal="right" vertical="top"/>
    </xf>
    <xf numFmtId="0" fontId="3" fillId="0" borderId="0" xfId="0" applyFont="1" applyAlignment="1">
      <alignment horizontal="left" vertical="top" wrapText="1"/>
    </xf>
    <xf numFmtId="0" fontId="6" fillId="2" borderId="4" xfId="0" applyFont="1" applyFill="1" applyBorder="1" applyAlignment="1">
      <alignment horizontal="left" vertical="center" wrapText="1"/>
    </xf>
    <xf numFmtId="168" fontId="2" fillId="0" borderId="4" xfId="2" applyNumberFormat="1" applyFont="1" applyBorder="1" applyAlignment="1">
      <alignment horizontal="right" vertical="top"/>
    </xf>
    <xf numFmtId="168" fontId="2" fillId="0" borderId="4" xfId="12" applyNumberFormat="1" applyFont="1" applyBorder="1" applyAlignment="1">
      <alignment horizontal="right" vertical="top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69" fontId="6" fillId="0" borderId="0" xfId="1" applyNumberFormat="1" applyFont="1" applyAlignment="1">
      <alignment horizontal="right"/>
    </xf>
    <xf numFmtId="169" fontId="2" fillId="0" borderId="0" xfId="1" applyNumberFormat="1" applyFont="1" applyAlignment="1">
      <alignment horizontal="right" vertical="top" wrapText="1"/>
    </xf>
    <xf numFmtId="169" fontId="3" fillId="0" borderId="1" xfId="1" applyNumberFormat="1" applyFont="1" applyFill="1" applyBorder="1" applyAlignment="1">
      <alignment horizontal="right" vertical="center" wrapText="1"/>
    </xf>
    <xf numFmtId="169" fontId="6" fillId="0" borderId="0" xfId="1" applyNumberFormat="1" applyFont="1"/>
    <xf numFmtId="165" fontId="6" fillId="0" borderId="3" xfId="1" applyNumberFormat="1" applyFont="1" applyBorder="1" applyAlignment="1">
      <alignment horizontal="right" vertical="top" wrapText="1"/>
    </xf>
    <xf numFmtId="165" fontId="2" fillId="0" borderId="4" xfId="1" applyNumberFormat="1" applyFont="1" applyBorder="1" applyAlignment="1">
      <alignment horizontal="right" vertical="top"/>
    </xf>
    <xf numFmtId="173" fontId="6" fillId="0" borderId="4" xfId="1" applyNumberFormat="1" applyFont="1" applyFill="1" applyBorder="1" applyAlignment="1">
      <alignment horizontal="right" vertical="center" wrapText="1"/>
    </xf>
    <xf numFmtId="173" fontId="2" fillId="0" borderId="4" xfId="1" applyNumberFormat="1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167" fontId="16" fillId="0" borderId="0" xfId="1" applyNumberFormat="1" applyFont="1" applyBorder="1" applyAlignment="1">
      <alignment horizontal="right" vertical="top" wrapText="1"/>
    </xf>
    <xf numFmtId="0" fontId="6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/>
    </xf>
    <xf numFmtId="0" fontId="1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right" vertical="top" wrapText="1"/>
    </xf>
    <xf numFmtId="168" fontId="15" fillId="0" borderId="4" xfId="2" applyNumberFormat="1" applyFont="1" applyBorder="1" applyAlignment="1">
      <alignment horizontal="right" vertical="top"/>
    </xf>
    <xf numFmtId="0" fontId="22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right" vertical="top" wrapText="1"/>
    </xf>
    <xf numFmtId="0" fontId="17" fillId="0" borderId="4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right" vertical="top" wrapText="1"/>
    </xf>
    <xf numFmtId="37" fontId="16" fillId="0" borderId="4" xfId="0" applyNumberFormat="1" applyFont="1" applyBorder="1" applyAlignment="1">
      <alignment horizontal="right" vertical="top" wrapText="1"/>
    </xf>
    <xf numFmtId="165" fontId="16" fillId="0" borderId="4" xfId="1" applyNumberFormat="1" applyFont="1" applyFill="1" applyBorder="1" applyAlignment="1">
      <alignment horizontal="right" vertical="center" wrapText="1"/>
    </xf>
    <xf numFmtId="37" fontId="16" fillId="0" borderId="4" xfId="1" applyNumberFormat="1" applyFont="1" applyFill="1" applyBorder="1" applyAlignment="1">
      <alignment horizontal="right" vertical="center" wrapText="1"/>
    </xf>
    <xf numFmtId="167" fontId="16" fillId="0" borderId="4" xfId="1" applyNumberFormat="1" applyFont="1" applyBorder="1" applyAlignment="1">
      <alignment horizontal="right" vertical="top" wrapText="1"/>
    </xf>
    <xf numFmtId="171" fontId="19" fillId="0" borderId="4" xfId="1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22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171" fontId="12" fillId="0" borderId="4" xfId="1" applyNumberFormat="1" applyFont="1" applyBorder="1" applyAlignment="1">
      <alignment horizontal="center" vertical="center" wrapText="1"/>
    </xf>
    <xf numFmtId="171" fontId="13" fillId="0" borderId="4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2" fontId="2" fillId="2" borderId="0" xfId="0" applyNumberFormat="1" applyFont="1" applyFill="1" applyAlignment="1">
      <alignment horizontal="righ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69" fontId="2" fillId="2" borderId="0" xfId="1" applyNumberFormat="1" applyFont="1" applyFill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169" fontId="6" fillId="0" borderId="3" xfId="1" applyNumberFormat="1" applyFont="1" applyBorder="1" applyAlignment="1">
      <alignment horizontal="center" vertical="top" wrapText="1"/>
    </xf>
    <xf numFmtId="169" fontId="6" fillId="0" borderId="5" xfId="1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22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4" xfId="0" applyFont="1" applyBorder="1" applyAlignment="1">
      <alignment horizontal="center" vertical="top"/>
    </xf>
    <xf numFmtId="0" fontId="14" fillId="0" borderId="4" xfId="0" applyFont="1" applyBorder="1" applyAlignment="1">
      <alignment vertical="center" wrapText="1"/>
    </xf>
    <xf numFmtId="0" fontId="14" fillId="3" borderId="4" xfId="0" applyFont="1" applyFill="1" applyBorder="1" applyAlignment="1">
      <alignment vertical="center" wrapText="1"/>
    </xf>
    <xf numFmtId="0" fontId="11" fillId="0" borderId="0" xfId="7" applyFont="1" applyAlignment="1">
      <alignment horizontal="right" vertical="top" wrapText="1"/>
    </xf>
    <xf numFmtId="0" fontId="10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71" fontId="12" fillId="0" borderId="4" xfId="1" applyNumberFormat="1" applyFont="1" applyBorder="1" applyAlignment="1">
      <alignment horizontal="center" vertical="center" wrapText="1"/>
    </xf>
    <xf numFmtId="171" fontId="13" fillId="0" borderId="4" xfId="1" applyNumberFormat="1" applyFont="1" applyBorder="1" applyAlignment="1">
      <alignment horizontal="center" vertical="center" wrapText="1"/>
    </xf>
  </cellXfs>
  <cellStyles count="13">
    <cellStyle name="Comma 2" xfId="9"/>
    <cellStyle name="Comma 3" xfId="11"/>
    <cellStyle name="Normal 2" xfId="10"/>
    <cellStyle name="Normal 4" xfId="5"/>
    <cellStyle name="Normal 5" xfId="8"/>
    <cellStyle name="Normal 8" xfId="7"/>
    <cellStyle name="SN_241" xfId="2"/>
    <cellStyle name="SN_b" xfId="12"/>
    <cellStyle name="Style 1" xfId="4"/>
    <cellStyle name="Обычный" xfId="0" builtinId="0"/>
    <cellStyle name="Обычный 2" xfId="3"/>
    <cellStyle name="Финансовый" xfId="1" builtin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view="pageBreakPreview" topLeftCell="A10" zoomScale="115" zoomScaleSheetLayoutView="115" workbookViewId="0">
      <selection activeCell="C36" sqref="C36"/>
    </sheetView>
  </sheetViews>
  <sheetFormatPr defaultRowHeight="16.5"/>
  <cols>
    <col min="1" max="1" width="9.85546875" style="34" customWidth="1"/>
    <col min="2" max="2" width="12.5703125" style="6" customWidth="1"/>
    <col min="3" max="3" width="102.5703125" style="34" customWidth="1"/>
    <col min="4" max="4" width="15" style="38" customWidth="1"/>
    <col min="5" max="6" width="14" style="38" customWidth="1"/>
    <col min="7" max="9" width="9.140625" style="34"/>
    <col min="10" max="10" width="13" style="34" customWidth="1"/>
    <col min="11" max="250" width="9.140625" style="34"/>
    <col min="251" max="252" width="5.7109375" style="34" customWidth="1"/>
    <col min="253" max="253" width="76.28515625" style="34" customWidth="1"/>
    <col min="254" max="254" width="17.85546875" style="34" customWidth="1"/>
    <col min="255" max="506" width="9.140625" style="34"/>
    <col min="507" max="508" width="5.7109375" style="34" customWidth="1"/>
    <col min="509" max="509" width="76.28515625" style="34" customWidth="1"/>
    <col min="510" max="510" width="17.85546875" style="34" customWidth="1"/>
    <col min="511" max="762" width="9.140625" style="34"/>
    <col min="763" max="764" width="5.7109375" style="34" customWidth="1"/>
    <col min="765" max="765" width="76.28515625" style="34" customWidth="1"/>
    <col min="766" max="766" width="17.85546875" style="34" customWidth="1"/>
    <col min="767" max="1018" width="9.140625" style="34"/>
    <col min="1019" max="1020" width="5.7109375" style="34" customWidth="1"/>
    <col min="1021" max="1021" width="76.28515625" style="34" customWidth="1"/>
    <col min="1022" max="1022" width="17.85546875" style="34" customWidth="1"/>
    <col min="1023" max="1274" width="9.140625" style="34"/>
    <col min="1275" max="1276" width="5.7109375" style="34" customWidth="1"/>
    <col min="1277" max="1277" width="76.28515625" style="34" customWidth="1"/>
    <col min="1278" max="1278" width="17.85546875" style="34" customWidth="1"/>
    <col min="1279" max="1530" width="9.140625" style="34"/>
    <col min="1531" max="1532" width="5.7109375" style="34" customWidth="1"/>
    <col min="1533" max="1533" width="76.28515625" style="34" customWidth="1"/>
    <col min="1534" max="1534" width="17.85546875" style="34" customWidth="1"/>
    <col min="1535" max="1786" width="9.140625" style="34"/>
    <col min="1787" max="1788" width="5.7109375" style="34" customWidth="1"/>
    <col min="1789" max="1789" width="76.28515625" style="34" customWidth="1"/>
    <col min="1790" max="1790" width="17.85546875" style="34" customWidth="1"/>
    <col min="1791" max="2042" width="9.140625" style="34"/>
    <col min="2043" max="2044" width="5.7109375" style="34" customWidth="1"/>
    <col min="2045" max="2045" width="76.28515625" style="34" customWidth="1"/>
    <col min="2046" max="2046" width="17.85546875" style="34" customWidth="1"/>
    <col min="2047" max="2298" width="9.140625" style="34"/>
    <col min="2299" max="2300" width="5.7109375" style="34" customWidth="1"/>
    <col min="2301" max="2301" width="76.28515625" style="34" customWidth="1"/>
    <col min="2302" max="2302" width="17.85546875" style="34" customWidth="1"/>
    <col min="2303" max="2554" width="9.140625" style="34"/>
    <col min="2555" max="2556" width="5.7109375" style="34" customWidth="1"/>
    <col min="2557" max="2557" width="76.28515625" style="34" customWidth="1"/>
    <col min="2558" max="2558" width="17.85546875" style="34" customWidth="1"/>
    <col min="2559" max="2810" width="9.140625" style="34"/>
    <col min="2811" max="2812" width="5.7109375" style="34" customWidth="1"/>
    <col min="2813" max="2813" width="76.28515625" style="34" customWidth="1"/>
    <col min="2814" max="2814" width="17.85546875" style="34" customWidth="1"/>
    <col min="2815" max="3066" width="9.140625" style="34"/>
    <col min="3067" max="3068" width="5.7109375" style="34" customWidth="1"/>
    <col min="3069" max="3069" width="76.28515625" style="34" customWidth="1"/>
    <col min="3070" max="3070" width="17.85546875" style="34" customWidth="1"/>
    <col min="3071" max="3322" width="9.140625" style="34"/>
    <col min="3323" max="3324" width="5.7109375" style="34" customWidth="1"/>
    <col min="3325" max="3325" width="76.28515625" style="34" customWidth="1"/>
    <col min="3326" max="3326" width="17.85546875" style="34" customWidth="1"/>
    <col min="3327" max="3578" width="9.140625" style="34"/>
    <col min="3579" max="3580" width="5.7109375" style="34" customWidth="1"/>
    <col min="3581" max="3581" width="76.28515625" style="34" customWidth="1"/>
    <col min="3582" max="3582" width="17.85546875" style="34" customWidth="1"/>
    <col min="3583" max="3834" width="9.140625" style="34"/>
    <col min="3835" max="3836" width="5.7109375" style="34" customWidth="1"/>
    <col min="3837" max="3837" width="76.28515625" style="34" customWidth="1"/>
    <col min="3838" max="3838" width="17.85546875" style="34" customWidth="1"/>
    <col min="3839" max="4090" width="9.140625" style="34"/>
    <col min="4091" max="4092" width="5.7109375" style="34" customWidth="1"/>
    <col min="4093" max="4093" width="76.28515625" style="34" customWidth="1"/>
    <col min="4094" max="4094" width="17.85546875" style="34" customWidth="1"/>
    <col min="4095" max="4346" width="9.140625" style="34"/>
    <col min="4347" max="4348" width="5.7109375" style="34" customWidth="1"/>
    <col min="4349" max="4349" width="76.28515625" style="34" customWidth="1"/>
    <col min="4350" max="4350" width="17.85546875" style="34" customWidth="1"/>
    <col min="4351" max="4602" width="9.140625" style="34"/>
    <col min="4603" max="4604" width="5.7109375" style="34" customWidth="1"/>
    <col min="4605" max="4605" width="76.28515625" style="34" customWidth="1"/>
    <col min="4606" max="4606" width="17.85546875" style="34" customWidth="1"/>
    <col min="4607" max="4858" width="9.140625" style="34"/>
    <col min="4859" max="4860" width="5.7109375" style="34" customWidth="1"/>
    <col min="4861" max="4861" width="76.28515625" style="34" customWidth="1"/>
    <col min="4862" max="4862" width="17.85546875" style="34" customWidth="1"/>
    <col min="4863" max="5114" width="9.140625" style="34"/>
    <col min="5115" max="5116" width="5.7109375" style="34" customWidth="1"/>
    <col min="5117" max="5117" width="76.28515625" style="34" customWidth="1"/>
    <col min="5118" max="5118" width="17.85546875" style="34" customWidth="1"/>
    <col min="5119" max="5370" width="9.140625" style="34"/>
    <col min="5371" max="5372" width="5.7109375" style="34" customWidth="1"/>
    <col min="5373" max="5373" width="76.28515625" style="34" customWidth="1"/>
    <col min="5374" max="5374" width="17.85546875" style="34" customWidth="1"/>
    <col min="5375" max="5626" width="9.140625" style="34"/>
    <col min="5627" max="5628" width="5.7109375" style="34" customWidth="1"/>
    <col min="5629" max="5629" width="76.28515625" style="34" customWidth="1"/>
    <col min="5630" max="5630" width="17.85546875" style="34" customWidth="1"/>
    <col min="5631" max="5882" width="9.140625" style="34"/>
    <col min="5883" max="5884" width="5.7109375" style="34" customWidth="1"/>
    <col min="5885" max="5885" width="76.28515625" style="34" customWidth="1"/>
    <col min="5886" max="5886" width="17.85546875" style="34" customWidth="1"/>
    <col min="5887" max="6138" width="9.140625" style="34"/>
    <col min="6139" max="6140" width="5.7109375" style="34" customWidth="1"/>
    <col min="6141" max="6141" width="76.28515625" style="34" customWidth="1"/>
    <col min="6142" max="6142" width="17.85546875" style="34" customWidth="1"/>
    <col min="6143" max="6394" width="9.140625" style="34"/>
    <col min="6395" max="6396" width="5.7109375" style="34" customWidth="1"/>
    <col min="6397" max="6397" width="76.28515625" style="34" customWidth="1"/>
    <col min="6398" max="6398" width="17.85546875" style="34" customWidth="1"/>
    <col min="6399" max="6650" width="9.140625" style="34"/>
    <col min="6651" max="6652" width="5.7109375" style="34" customWidth="1"/>
    <col min="6653" max="6653" width="76.28515625" style="34" customWidth="1"/>
    <col min="6654" max="6654" width="17.85546875" style="34" customWidth="1"/>
    <col min="6655" max="6906" width="9.140625" style="34"/>
    <col min="6907" max="6908" width="5.7109375" style="34" customWidth="1"/>
    <col min="6909" max="6909" width="76.28515625" style="34" customWidth="1"/>
    <col min="6910" max="6910" width="17.85546875" style="34" customWidth="1"/>
    <col min="6911" max="7162" width="9.140625" style="34"/>
    <col min="7163" max="7164" width="5.7109375" style="34" customWidth="1"/>
    <col min="7165" max="7165" width="76.28515625" style="34" customWidth="1"/>
    <col min="7166" max="7166" width="17.85546875" style="34" customWidth="1"/>
    <col min="7167" max="7418" width="9.140625" style="34"/>
    <col min="7419" max="7420" width="5.7109375" style="34" customWidth="1"/>
    <col min="7421" max="7421" width="76.28515625" style="34" customWidth="1"/>
    <col min="7422" max="7422" width="17.85546875" style="34" customWidth="1"/>
    <col min="7423" max="7674" width="9.140625" style="34"/>
    <col min="7675" max="7676" width="5.7109375" style="34" customWidth="1"/>
    <col min="7677" max="7677" width="76.28515625" style="34" customWidth="1"/>
    <col min="7678" max="7678" width="17.85546875" style="34" customWidth="1"/>
    <col min="7679" max="7930" width="9.140625" style="34"/>
    <col min="7931" max="7932" width="5.7109375" style="34" customWidth="1"/>
    <col min="7933" max="7933" width="76.28515625" style="34" customWidth="1"/>
    <col min="7934" max="7934" width="17.85546875" style="34" customWidth="1"/>
    <col min="7935" max="8186" width="9.140625" style="34"/>
    <col min="8187" max="8188" width="5.7109375" style="34" customWidth="1"/>
    <col min="8189" max="8189" width="76.28515625" style="34" customWidth="1"/>
    <col min="8190" max="8190" width="17.85546875" style="34" customWidth="1"/>
    <col min="8191" max="8442" width="9.140625" style="34"/>
    <col min="8443" max="8444" width="5.7109375" style="34" customWidth="1"/>
    <col min="8445" max="8445" width="76.28515625" style="34" customWidth="1"/>
    <col min="8446" max="8446" width="17.85546875" style="34" customWidth="1"/>
    <col min="8447" max="8698" width="9.140625" style="34"/>
    <col min="8699" max="8700" width="5.7109375" style="34" customWidth="1"/>
    <col min="8701" max="8701" width="76.28515625" style="34" customWidth="1"/>
    <col min="8702" max="8702" width="17.85546875" style="34" customWidth="1"/>
    <col min="8703" max="8954" width="9.140625" style="34"/>
    <col min="8955" max="8956" width="5.7109375" style="34" customWidth="1"/>
    <col min="8957" max="8957" width="76.28515625" style="34" customWidth="1"/>
    <col min="8958" max="8958" width="17.85546875" style="34" customWidth="1"/>
    <col min="8959" max="9210" width="9.140625" style="34"/>
    <col min="9211" max="9212" width="5.7109375" style="34" customWidth="1"/>
    <col min="9213" max="9213" width="76.28515625" style="34" customWidth="1"/>
    <col min="9214" max="9214" width="17.85546875" style="34" customWidth="1"/>
    <col min="9215" max="9466" width="9.140625" style="34"/>
    <col min="9467" max="9468" width="5.7109375" style="34" customWidth="1"/>
    <col min="9469" max="9469" width="76.28515625" style="34" customWidth="1"/>
    <col min="9470" max="9470" width="17.85546875" style="34" customWidth="1"/>
    <col min="9471" max="9722" width="9.140625" style="34"/>
    <col min="9723" max="9724" width="5.7109375" style="34" customWidth="1"/>
    <col min="9725" max="9725" width="76.28515625" style="34" customWidth="1"/>
    <col min="9726" max="9726" width="17.85546875" style="34" customWidth="1"/>
    <col min="9727" max="9978" width="9.140625" style="34"/>
    <col min="9979" max="9980" width="5.7109375" style="34" customWidth="1"/>
    <col min="9981" max="9981" width="76.28515625" style="34" customWidth="1"/>
    <col min="9982" max="9982" width="17.85546875" style="34" customWidth="1"/>
    <col min="9983" max="10234" width="9.140625" style="34"/>
    <col min="10235" max="10236" width="5.7109375" style="34" customWidth="1"/>
    <col min="10237" max="10237" width="76.28515625" style="34" customWidth="1"/>
    <col min="10238" max="10238" width="17.85546875" style="34" customWidth="1"/>
    <col min="10239" max="10490" width="9.140625" style="34"/>
    <col min="10491" max="10492" width="5.7109375" style="34" customWidth="1"/>
    <col min="10493" max="10493" width="76.28515625" style="34" customWidth="1"/>
    <col min="10494" max="10494" width="17.85546875" style="34" customWidth="1"/>
    <col min="10495" max="10746" width="9.140625" style="34"/>
    <col min="10747" max="10748" width="5.7109375" style="34" customWidth="1"/>
    <col min="10749" max="10749" width="76.28515625" style="34" customWidth="1"/>
    <col min="10750" max="10750" width="17.85546875" style="34" customWidth="1"/>
    <col min="10751" max="11002" width="9.140625" style="34"/>
    <col min="11003" max="11004" width="5.7109375" style="34" customWidth="1"/>
    <col min="11005" max="11005" width="76.28515625" style="34" customWidth="1"/>
    <col min="11006" max="11006" width="17.85546875" style="34" customWidth="1"/>
    <col min="11007" max="11258" width="9.140625" style="34"/>
    <col min="11259" max="11260" width="5.7109375" style="34" customWidth="1"/>
    <col min="11261" max="11261" width="76.28515625" style="34" customWidth="1"/>
    <col min="11262" max="11262" width="17.85546875" style="34" customWidth="1"/>
    <col min="11263" max="11514" width="9.140625" style="34"/>
    <col min="11515" max="11516" width="5.7109375" style="34" customWidth="1"/>
    <col min="11517" max="11517" width="76.28515625" style="34" customWidth="1"/>
    <col min="11518" max="11518" width="17.85546875" style="34" customWidth="1"/>
    <col min="11519" max="11770" width="9.140625" style="34"/>
    <col min="11771" max="11772" width="5.7109375" style="34" customWidth="1"/>
    <col min="11773" max="11773" width="76.28515625" style="34" customWidth="1"/>
    <col min="11774" max="11774" width="17.85546875" style="34" customWidth="1"/>
    <col min="11775" max="12026" width="9.140625" style="34"/>
    <col min="12027" max="12028" width="5.7109375" style="34" customWidth="1"/>
    <col min="12029" max="12029" width="76.28515625" style="34" customWidth="1"/>
    <col min="12030" max="12030" width="17.85546875" style="34" customWidth="1"/>
    <col min="12031" max="12282" width="9.140625" style="34"/>
    <col min="12283" max="12284" width="5.7109375" style="34" customWidth="1"/>
    <col min="12285" max="12285" width="76.28515625" style="34" customWidth="1"/>
    <col min="12286" max="12286" width="17.85546875" style="34" customWidth="1"/>
    <col min="12287" max="12538" width="9.140625" style="34"/>
    <col min="12539" max="12540" width="5.7109375" style="34" customWidth="1"/>
    <col min="12541" max="12541" width="76.28515625" style="34" customWidth="1"/>
    <col min="12542" max="12542" width="17.85546875" style="34" customWidth="1"/>
    <col min="12543" max="12794" width="9.140625" style="34"/>
    <col min="12795" max="12796" width="5.7109375" style="34" customWidth="1"/>
    <col min="12797" max="12797" width="76.28515625" style="34" customWidth="1"/>
    <col min="12798" max="12798" width="17.85546875" style="34" customWidth="1"/>
    <col min="12799" max="13050" width="9.140625" style="34"/>
    <col min="13051" max="13052" width="5.7109375" style="34" customWidth="1"/>
    <col min="13053" max="13053" width="76.28515625" style="34" customWidth="1"/>
    <col min="13054" max="13054" width="17.85546875" style="34" customWidth="1"/>
    <col min="13055" max="13306" width="9.140625" style="34"/>
    <col min="13307" max="13308" width="5.7109375" style="34" customWidth="1"/>
    <col min="13309" max="13309" width="76.28515625" style="34" customWidth="1"/>
    <col min="13310" max="13310" width="17.85546875" style="34" customWidth="1"/>
    <col min="13311" max="13562" width="9.140625" style="34"/>
    <col min="13563" max="13564" width="5.7109375" style="34" customWidth="1"/>
    <col min="13565" max="13565" width="76.28515625" style="34" customWidth="1"/>
    <col min="13566" max="13566" width="17.85546875" style="34" customWidth="1"/>
    <col min="13567" max="13818" width="9.140625" style="34"/>
    <col min="13819" max="13820" width="5.7109375" style="34" customWidth="1"/>
    <col min="13821" max="13821" width="76.28515625" style="34" customWidth="1"/>
    <col min="13822" max="13822" width="17.85546875" style="34" customWidth="1"/>
    <col min="13823" max="14074" width="9.140625" style="34"/>
    <col min="14075" max="14076" width="5.7109375" style="34" customWidth="1"/>
    <col min="14077" max="14077" width="76.28515625" style="34" customWidth="1"/>
    <col min="14078" max="14078" width="17.85546875" style="34" customWidth="1"/>
    <col min="14079" max="14330" width="9.140625" style="34"/>
    <col min="14331" max="14332" width="5.7109375" style="34" customWidth="1"/>
    <col min="14333" max="14333" width="76.28515625" style="34" customWidth="1"/>
    <col min="14334" max="14334" width="17.85546875" style="34" customWidth="1"/>
    <col min="14335" max="14586" width="9.140625" style="34"/>
    <col min="14587" max="14588" width="5.7109375" style="34" customWidth="1"/>
    <col min="14589" max="14589" width="76.28515625" style="34" customWidth="1"/>
    <col min="14590" max="14590" width="17.85546875" style="34" customWidth="1"/>
    <col min="14591" max="14842" width="9.140625" style="34"/>
    <col min="14843" max="14844" width="5.7109375" style="34" customWidth="1"/>
    <col min="14845" max="14845" width="76.28515625" style="34" customWidth="1"/>
    <col min="14846" max="14846" width="17.85546875" style="34" customWidth="1"/>
    <col min="14847" max="15098" width="9.140625" style="34"/>
    <col min="15099" max="15100" width="5.7109375" style="34" customWidth="1"/>
    <col min="15101" max="15101" width="76.28515625" style="34" customWidth="1"/>
    <col min="15102" max="15102" width="17.85546875" style="34" customWidth="1"/>
    <col min="15103" max="15354" width="9.140625" style="34"/>
    <col min="15355" max="15356" width="5.7109375" style="34" customWidth="1"/>
    <col min="15357" max="15357" width="76.28515625" style="34" customWidth="1"/>
    <col min="15358" max="15358" width="17.85546875" style="34" customWidth="1"/>
    <col min="15359" max="15610" width="9.140625" style="34"/>
    <col min="15611" max="15612" width="5.7109375" style="34" customWidth="1"/>
    <col min="15613" max="15613" width="76.28515625" style="34" customWidth="1"/>
    <col min="15614" max="15614" width="17.85546875" style="34" customWidth="1"/>
    <col min="15615" max="15866" width="9.140625" style="34"/>
    <col min="15867" max="15868" width="5.7109375" style="34" customWidth="1"/>
    <col min="15869" max="15869" width="76.28515625" style="34" customWidth="1"/>
    <col min="15870" max="15870" width="17.85546875" style="34" customWidth="1"/>
    <col min="15871" max="16122" width="9.140625" style="34"/>
    <col min="16123" max="16124" width="5.7109375" style="34" customWidth="1"/>
    <col min="16125" max="16125" width="76.28515625" style="34" customWidth="1"/>
    <col min="16126" max="16126" width="17.85546875" style="34" customWidth="1"/>
    <col min="16127" max="16384" width="9.140625" style="34"/>
  </cols>
  <sheetData>
    <row r="1" spans="1:6" ht="22.5" customHeight="1">
      <c r="D1" s="98" t="s">
        <v>16</v>
      </c>
      <c r="E1" s="98"/>
      <c r="F1" s="98"/>
    </row>
    <row r="2" spans="1:6" ht="46.5" customHeight="1">
      <c r="D2" s="99" t="s">
        <v>67</v>
      </c>
      <c r="E2" s="99"/>
      <c r="F2" s="99"/>
    </row>
    <row r="3" spans="1:6" ht="63.75" customHeight="1">
      <c r="A3" s="102" t="s">
        <v>73</v>
      </c>
      <c r="B3" s="102"/>
      <c r="C3" s="102"/>
      <c r="D3" s="102"/>
      <c r="E3" s="102"/>
      <c r="F3" s="102"/>
    </row>
    <row r="4" spans="1:6" ht="71.25" customHeight="1">
      <c r="A4" s="100" t="s">
        <v>17</v>
      </c>
      <c r="B4" s="100"/>
      <c r="C4" s="100" t="s">
        <v>18</v>
      </c>
      <c r="D4" s="101" t="s">
        <v>4</v>
      </c>
      <c r="E4" s="103"/>
      <c r="F4" s="103"/>
    </row>
    <row r="5" spans="1:6" ht="34.5" customHeight="1">
      <c r="A5" s="32" t="s">
        <v>1</v>
      </c>
      <c r="B5" s="45" t="s">
        <v>2</v>
      </c>
      <c r="C5" s="101"/>
      <c r="D5" s="61" t="s">
        <v>68</v>
      </c>
      <c r="E5" s="61" t="s">
        <v>69</v>
      </c>
      <c r="F5" s="61" t="s">
        <v>3</v>
      </c>
    </row>
    <row r="6" spans="1:6">
      <c r="A6" s="6"/>
      <c r="C6" s="29" t="s">
        <v>41</v>
      </c>
      <c r="D6" s="36">
        <f>SUM(D7+D20+D33)</f>
        <v>0</v>
      </c>
      <c r="E6" s="36">
        <f t="shared" ref="E6:F6" si="0">SUM(E7+E20+E33)</f>
        <v>0</v>
      </c>
      <c r="F6" s="36">
        <f t="shared" si="0"/>
        <v>0</v>
      </c>
    </row>
    <row r="7" spans="1:6">
      <c r="A7" s="35" t="s">
        <v>44</v>
      </c>
      <c r="B7" s="25"/>
      <c r="C7" s="25" t="s">
        <v>19</v>
      </c>
      <c r="D7" s="36">
        <f>SUM(D14)</f>
        <v>-30000</v>
      </c>
      <c r="E7" s="36">
        <f t="shared" ref="E7:F7" si="1">SUM(E14)</f>
        <v>-30000</v>
      </c>
      <c r="F7" s="36">
        <f t="shared" si="1"/>
        <v>-30000</v>
      </c>
    </row>
    <row r="8" spans="1:6">
      <c r="A8" s="35"/>
      <c r="B8" s="25"/>
      <c r="C8" s="24" t="s">
        <v>70</v>
      </c>
      <c r="D8" s="37"/>
      <c r="E8" s="37"/>
      <c r="F8" s="37"/>
    </row>
    <row r="9" spans="1:6">
      <c r="A9" s="35"/>
      <c r="B9" s="25"/>
      <c r="C9" s="25" t="s">
        <v>20</v>
      </c>
      <c r="D9" s="37"/>
      <c r="E9" s="37"/>
      <c r="F9" s="37"/>
    </row>
    <row r="10" spans="1:6" ht="21" customHeight="1">
      <c r="A10" s="35"/>
      <c r="B10" s="25"/>
      <c r="C10" s="24" t="s">
        <v>71</v>
      </c>
      <c r="D10" s="37"/>
      <c r="E10" s="37"/>
      <c r="F10" s="37"/>
    </row>
    <row r="11" spans="1:6">
      <c r="A11" s="35"/>
      <c r="B11" s="25"/>
      <c r="C11" s="25" t="s">
        <v>21</v>
      </c>
      <c r="D11" s="37"/>
      <c r="E11" s="37"/>
      <c r="F11" s="37"/>
    </row>
    <row r="12" spans="1:6" ht="25.5" customHeight="1">
      <c r="A12" s="35"/>
      <c r="B12" s="25"/>
      <c r="C12" s="25" t="s">
        <v>72</v>
      </c>
      <c r="D12" s="37"/>
      <c r="E12" s="37"/>
      <c r="F12" s="37"/>
    </row>
    <row r="13" spans="1:6" ht="22.5" customHeight="1">
      <c r="A13" s="95" t="s">
        <v>78</v>
      </c>
      <c r="B13" s="96"/>
      <c r="C13" s="96"/>
      <c r="D13" s="96"/>
      <c r="E13" s="96"/>
      <c r="F13" s="97"/>
    </row>
    <row r="14" spans="1:6" s="50" customFormat="1">
      <c r="A14" s="52"/>
      <c r="B14" s="25" t="s">
        <v>121</v>
      </c>
      <c r="C14" s="25" t="s">
        <v>22</v>
      </c>
      <c r="D14" s="36">
        <v>-30000</v>
      </c>
      <c r="E14" s="36">
        <v>-30000</v>
      </c>
      <c r="F14" s="36">
        <v>-30000</v>
      </c>
    </row>
    <row r="15" spans="1:6" s="50" customFormat="1" ht="18.75" customHeight="1">
      <c r="A15" s="52"/>
      <c r="B15" s="52"/>
      <c r="C15" s="24" t="s">
        <v>122</v>
      </c>
      <c r="D15" s="35"/>
      <c r="E15" s="35"/>
      <c r="F15" s="35"/>
    </row>
    <row r="16" spans="1:6" s="50" customFormat="1">
      <c r="A16" s="52"/>
      <c r="B16" s="52"/>
      <c r="C16" s="25" t="s">
        <v>23</v>
      </c>
      <c r="D16" s="35"/>
      <c r="E16" s="35"/>
      <c r="F16" s="35"/>
    </row>
    <row r="17" spans="1:6" s="50" customFormat="1" ht="38.25" customHeight="1">
      <c r="A17" s="52"/>
      <c r="B17" s="52"/>
      <c r="C17" s="24" t="s">
        <v>123</v>
      </c>
      <c r="D17" s="35"/>
      <c r="E17" s="35"/>
      <c r="F17" s="35"/>
    </row>
    <row r="18" spans="1:6" s="50" customFormat="1">
      <c r="A18" s="52"/>
      <c r="B18" s="52"/>
      <c r="C18" s="25" t="s">
        <v>24</v>
      </c>
      <c r="D18" s="35"/>
      <c r="E18" s="35"/>
      <c r="F18" s="35"/>
    </row>
    <row r="19" spans="1:6" s="50" customFormat="1">
      <c r="A19" s="52"/>
      <c r="B19" s="52"/>
      <c r="C19" s="25" t="s">
        <v>25</v>
      </c>
      <c r="D19" s="35"/>
      <c r="E19" s="35"/>
      <c r="F19" s="35"/>
    </row>
    <row r="20" spans="1:6" s="6" customFormat="1">
      <c r="A20" s="25" t="s">
        <v>124</v>
      </c>
      <c r="B20" s="25"/>
      <c r="C20" s="7" t="s">
        <v>19</v>
      </c>
      <c r="D20" s="36">
        <f t="shared" ref="D20:F20" si="2">SUM(D27)</f>
        <v>30000</v>
      </c>
      <c r="E20" s="36">
        <f t="shared" si="2"/>
        <v>30000</v>
      </c>
      <c r="F20" s="36">
        <f t="shared" si="2"/>
        <v>30000</v>
      </c>
    </row>
    <row r="21" spans="1:6" s="6" customFormat="1">
      <c r="A21" s="25"/>
      <c r="B21" s="25"/>
      <c r="C21" s="8" t="s">
        <v>125</v>
      </c>
      <c r="D21" s="25"/>
      <c r="E21" s="25"/>
      <c r="F21" s="25"/>
    </row>
    <row r="22" spans="1:6" s="6" customFormat="1">
      <c r="A22" s="25"/>
      <c r="B22" s="25"/>
      <c r="C22" s="7" t="s">
        <v>20</v>
      </c>
      <c r="D22" s="25"/>
      <c r="E22" s="25"/>
      <c r="F22" s="25"/>
    </row>
    <row r="23" spans="1:6" s="6" customFormat="1">
      <c r="A23" s="25"/>
      <c r="B23" s="25"/>
      <c r="C23" s="8" t="s">
        <v>126</v>
      </c>
      <c r="D23" s="25"/>
      <c r="E23" s="25"/>
      <c r="F23" s="25"/>
    </row>
    <row r="24" spans="1:6" s="6" customFormat="1">
      <c r="A24" s="25"/>
      <c r="B24" s="25"/>
      <c r="C24" s="7" t="s">
        <v>21</v>
      </c>
      <c r="D24" s="25"/>
      <c r="E24" s="25"/>
      <c r="F24" s="25"/>
    </row>
    <row r="25" spans="1:6" s="6" customFormat="1">
      <c r="A25" s="25"/>
      <c r="B25" s="25"/>
      <c r="C25" s="8" t="s">
        <v>127</v>
      </c>
      <c r="D25" s="25"/>
      <c r="E25" s="25"/>
      <c r="F25" s="25"/>
    </row>
    <row r="26" spans="1:6" s="6" customFormat="1" ht="21" customHeight="1">
      <c r="A26" s="95" t="s">
        <v>78</v>
      </c>
      <c r="B26" s="96"/>
      <c r="C26" s="96"/>
      <c r="D26" s="96"/>
      <c r="E26" s="96"/>
      <c r="F26" s="97"/>
    </row>
    <row r="27" spans="1:6" s="6" customFormat="1" ht="16.5" customHeight="1">
      <c r="A27" s="25"/>
      <c r="B27" s="25">
        <v>11003</v>
      </c>
      <c r="C27" s="7" t="s">
        <v>22</v>
      </c>
      <c r="D27" s="36">
        <v>30000</v>
      </c>
      <c r="E27" s="36">
        <v>30000</v>
      </c>
      <c r="F27" s="36">
        <v>30000</v>
      </c>
    </row>
    <row r="28" spans="1:6" s="6" customFormat="1" ht="23.25" customHeight="1">
      <c r="A28" s="25"/>
      <c r="B28" s="25"/>
      <c r="C28" s="8" t="s">
        <v>138</v>
      </c>
      <c r="D28" s="25"/>
      <c r="E28" s="25"/>
      <c r="F28" s="25"/>
    </row>
    <row r="29" spans="1:6" s="6" customFormat="1">
      <c r="A29" s="25"/>
      <c r="B29" s="25"/>
      <c r="C29" s="7" t="s">
        <v>23</v>
      </c>
      <c r="D29" s="25"/>
      <c r="E29" s="25"/>
      <c r="F29" s="25"/>
    </row>
    <row r="30" spans="1:6" s="6" customFormat="1" ht="34.5" customHeight="1">
      <c r="A30" s="25"/>
      <c r="B30" s="25"/>
      <c r="C30" s="8" t="s">
        <v>128</v>
      </c>
      <c r="D30" s="25"/>
      <c r="E30" s="25"/>
      <c r="F30" s="25"/>
    </row>
    <row r="31" spans="1:6" s="6" customFormat="1">
      <c r="A31" s="25"/>
      <c r="B31" s="25"/>
      <c r="C31" s="7" t="s">
        <v>24</v>
      </c>
      <c r="D31" s="25"/>
      <c r="E31" s="25"/>
      <c r="F31" s="25"/>
    </row>
    <row r="32" spans="1:6" s="6" customFormat="1">
      <c r="A32" s="25"/>
      <c r="B32" s="25"/>
      <c r="C32" s="8" t="s">
        <v>25</v>
      </c>
      <c r="D32" s="25"/>
      <c r="E32" s="25"/>
      <c r="F32" s="25"/>
    </row>
    <row r="33" spans="1:6" s="6" customFormat="1">
      <c r="A33" s="25"/>
      <c r="B33" s="25"/>
      <c r="C33" s="29" t="s">
        <v>98</v>
      </c>
      <c r="D33" s="46">
        <f>SUM(D41+D47)</f>
        <v>0</v>
      </c>
      <c r="E33" s="46">
        <f t="shared" ref="E33:F33" si="3">SUM(E41+E47)</f>
        <v>0</v>
      </c>
      <c r="F33" s="46">
        <f t="shared" si="3"/>
        <v>0</v>
      </c>
    </row>
    <row r="34" spans="1:6" s="50" customFormat="1">
      <c r="A34" s="25" t="s">
        <v>99</v>
      </c>
      <c r="B34" s="25"/>
      <c r="C34" s="24" t="s">
        <v>19</v>
      </c>
      <c r="D34" s="36"/>
      <c r="E34" s="36"/>
      <c r="F34" s="36"/>
    </row>
    <row r="35" spans="1:6" s="50" customFormat="1">
      <c r="A35" s="25"/>
      <c r="B35" s="25"/>
      <c r="C35" s="25" t="s">
        <v>100</v>
      </c>
      <c r="D35" s="36"/>
      <c r="E35" s="36"/>
      <c r="F35" s="36"/>
    </row>
    <row r="36" spans="1:6" s="50" customFormat="1">
      <c r="A36" s="25"/>
      <c r="B36" s="25"/>
      <c r="C36" s="24" t="s">
        <v>20</v>
      </c>
      <c r="D36" s="36"/>
      <c r="E36" s="36"/>
      <c r="F36" s="36"/>
    </row>
    <row r="37" spans="1:6" s="50" customFormat="1" ht="40.5" customHeight="1">
      <c r="A37" s="25"/>
      <c r="B37" s="25"/>
      <c r="C37" s="25" t="s">
        <v>101</v>
      </c>
      <c r="D37" s="36"/>
      <c r="E37" s="36"/>
      <c r="F37" s="36"/>
    </row>
    <row r="38" spans="1:6" s="50" customFormat="1">
      <c r="A38" s="25"/>
      <c r="B38" s="25"/>
      <c r="C38" s="24" t="s">
        <v>21</v>
      </c>
      <c r="D38" s="25"/>
      <c r="E38" s="25"/>
      <c r="F38" s="25"/>
    </row>
    <row r="39" spans="1:6" s="50" customFormat="1" ht="33">
      <c r="A39" s="25"/>
      <c r="B39" s="25"/>
      <c r="C39" s="25" t="s">
        <v>102</v>
      </c>
      <c r="D39" s="25"/>
      <c r="E39" s="25"/>
      <c r="F39" s="25"/>
    </row>
    <row r="40" spans="1:6" s="50" customFormat="1" ht="21" customHeight="1">
      <c r="A40" s="95" t="s">
        <v>78</v>
      </c>
      <c r="B40" s="96"/>
      <c r="C40" s="96"/>
      <c r="D40" s="96"/>
      <c r="E40" s="96"/>
      <c r="F40" s="97"/>
    </row>
    <row r="41" spans="1:6" s="50" customFormat="1">
      <c r="A41" s="25"/>
      <c r="B41" s="25" t="s">
        <v>79</v>
      </c>
      <c r="C41" s="24" t="s">
        <v>22</v>
      </c>
      <c r="D41" s="36">
        <v>30000</v>
      </c>
      <c r="E41" s="36">
        <v>30000</v>
      </c>
      <c r="F41" s="36">
        <v>30000</v>
      </c>
    </row>
    <row r="42" spans="1:6" s="50" customFormat="1">
      <c r="A42" s="25"/>
      <c r="B42" s="25"/>
      <c r="C42" s="25" t="s">
        <v>100</v>
      </c>
      <c r="D42" s="25"/>
      <c r="E42" s="25"/>
      <c r="F42" s="25"/>
    </row>
    <row r="43" spans="1:6" s="50" customFormat="1">
      <c r="A43" s="25"/>
      <c r="B43" s="25"/>
      <c r="C43" s="24" t="s">
        <v>23</v>
      </c>
      <c r="D43" s="25"/>
      <c r="E43" s="25"/>
      <c r="F43" s="25"/>
    </row>
    <row r="44" spans="1:6" s="50" customFormat="1" ht="51.75" customHeight="1">
      <c r="A44" s="25"/>
      <c r="B44" s="25"/>
      <c r="C44" s="25" t="s">
        <v>103</v>
      </c>
      <c r="D44" s="25"/>
      <c r="E44" s="25"/>
      <c r="F44" s="25"/>
    </row>
    <row r="45" spans="1:6" s="50" customFormat="1">
      <c r="A45" s="25"/>
      <c r="B45" s="25"/>
      <c r="C45" s="24" t="s">
        <v>24</v>
      </c>
      <c r="D45" s="25"/>
      <c r="E45" s="25"/>
      <c r="F45" s="25"/>
    </row>
    <row r="46" spans="1:6" s="50" customFormat="1">
      <c r="A46" s="25"/>
      <c r="B46" s="25"/>
      <c r="C46" s="25" t="s">
        <v>25</v>
      </c>
      <c r="D46" s="25"/>
      <c r="E46" s="25"/>
      <c r="F46" s="25"/>
    </row>
    <row r="47" spans="1:6" s="6" customFormat="1">
      <c r="A47" s="25"/>
      <c r="B47" s="25" t="s">
        <v>79</v>
      </c>
      <c r="C47" s="24" t="s">
        <v>22</v>
      </c>
      <c r="D47" s="36">
        <v>-30000</v>
      </c>
      <c r="E47" s="36">
        <v>-30000</v>
      </c>
      <c r="F47" s="36">
        <v>-30000</v>
      </c>
    </row>
    <row r="48" spans="1:6" s="6" customFormat="1">
      <c r="A48" s="25"/>
      <c r="B48" s="25"/>
      <c r="C48" s="25" t="s">
        <v>100</v>
      </c>
      <c r="D48" s="25"/>
      <c r="E48" s="25"/>
      <c r="F48" s="25"/>
    </row>
    <row r="49" spans="1:6" s="6" customFormat="1">
      <c r="A49" s="25"/>
      <c r="B49" s="25"/>
      <c r="C49" s="24" t="s">
        <v>23</v>
      </c>
      <c r="D49" s="25"/>
      <c r="E49" s="25"/>
      <c r="F49" s="25"/>
    </row>
    <row r="50" spans="1:6" s="6" customFormat="1" ht="49.5">
      <c r="A50" s="25"/>
      <c r="B50" s="25"/>
      <c r="C50" s="25" t="s">
        <v>103</v>
      </c>
      <c r="D50" s="25"/>
      <c r="E50" s="25"/>
      <c r="F50" s="25"/>
    </row>
    <row r="51" spans="1:6" s="6" customFormat="1" ht="23.25" customHeight="1">
      <c r="A51" s="25"/>
      <c r="B51" s="25"/>
      <c r="C51" s="24" t="s">
        <v>24</v>
      </c>
      <c r="D51" s="25"/>
      <c r="E51" s="25"/>
      <c r="F51" s="25"/>
    </row>
    <row r="52" spans="1:6" s="6" customFormat="1">
      <c r="A52" s="25"/>
      <c r="B52" s="25"/>
      <c r="C52" s="25" t="s">
        <v>25</v>
      </c>
      <c r="D52" s="25"/>
      <c r="E52" s="25"/>
      <c r="F52" s="25"/>
    </row>
    <row r="53" spans="1:6" s="6" customFormat="1" ht="21" customHeight="1">
      <c r="A53" s="34"/>
      <c r="C53" s="34"/>
      <c r="D53" s="38"/>
      <c r="E53" s="38"/>
      <c r="F53" s="38"/>
    </row>
    <row r="54" spans="1:6" s="6" customFormat="1" ht="16.5" customHeight="1">
      <c r="A54" s="34"/>
      <c r="C54" s="34"/>
      <c r="D54" s="38"/>
      <c r="E54" s="38"/>
      <c r="F54" s="38"/>
    </row>
    <row r="55" spans="1:6" s="6" customFormat="1">
      <c r="A55" s="34"/>
      <c r="C55" s="34"/>
      <c r="D55" s="38"/>
      <c r="E55" s="38"/>
      <c r="F55" s="38"/>
    </row>
    <row r="56" spans="1:6" s="6" customFormat="1">
      <c r="A56" s="34"/>
      <c r="C56" s="34"/>
      <c r="D56" s="38"/>
      <c r="E56" s="38"/>
      <c r="F56" s="38"/>
    </row>
    <row r="57" spans="1:6" s="6" customFormat="1">
      <c r="A57" s="34"/>
      <c r="C57" s="34"/>
      <c r="D57" s="38"/>
      <c r="E57" s="38"/>
      <c r="F57" s="38"/>
    </row>
    <row r="58" spans="1:6" s="6" customFormat="1">
      <c r="A58" s="34"/>
      <c r="C58" s="34"/>
      <c r="D58" s="38"/>
      <c r="E58" s="38"/>
      <c r="F58" s="38"/>
    </row>
    <row r="59" spans="1:6" s="6" customFormat="1">
      <c r="A59" s="34"/>
      <c r="C59" s="34"/>
      <c r="D59" s="38"/>
      <c r="E59" s="38"/>
      <c r="F59" s="38"/>
    </row>
    <row r="60" spans="1:6" s="6" customFormat="1">
      <c r="A60" s="34"/>
      <c r="C60" s="34"/>
      <c r="D60" s="38"/>
      <c r="E60" s="38"/>
      <c r="F60" s="38"/>
    </row>
    <row r="61" spans="1:6" s="6" customFormat="1">
      <c r="A61" s="34"/>
      <c r="C61" s="34"/>
      <c r="D61" s="38"/>
      <c r="E61" s="38"/>
      <c r="F61" s="38"/>
    </row>
    <row r="62" spans="1:6" s="6" customFormat="1">
      <c r="A62" s="34"/>
      <c r="C62" s="34"/>
      <c r="D62" s="38"/>
      <c r="E62" s="38"/>
      <c r="F62" s="38"/>
    </row>
    <row r="63" spans="1:6" s="6" customFormat="1">
      <c r="A63" s="34"/>
      <c r="C63" s="34"/>
      <c r="D63" s="38"/>
      <c r="E63" s="38"/>
      <c r="F63" s="38"/>
    </row>
    <row r="64" spans="1:6" s="6" customFormat="1">
      <c r="A64" s="34"/>
      <c r="C64" s="34"/>
      <c r="D64" s="38"/>
      <c r="E64" s="38"/>
      <c r="F64" s="38"/>
    </row>
    <row r="65" spans="1:6" s="6" customFormat="1">
      <c r="A65" s="34"/>
      <c r="C65" s="34"/>
      <c r="D65" s="38"/>
      <c r="E65" s="38"/>
      <c r="F65" s="38"/>
    </row>
    <row r="66" spans="1:6" s="6" customFormat="1">
      <c r="A66" s="34"/>
      <c r="C66" s="34"/>
      <c r="D66" s="38"/>
      <c r="E66" s="38"/>
      <c r="F66" s="38"/>
    </row>
  </sheetData>
  <mergeCells count="9">
    <mergeCell ref="A40:F40"/>
    <mergeCell ref="D1:F1"/>
    <mergeCell ref="D2:F2"/>
    <mergeCell ref="A13:F13"/>
    <mergeCell ref="A4:B4"/>
    <mergeCell ref="C4:C5"/>
    <mergeCell ref="A3:F3"/>
    <mergeCell ref="A26:F26"/>
    <mergeCell ref="D4:F4"/>
  </mergeCells>
  <pageMargins left="0.25" right="0.25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6"/>
  <sheetViews>
    <sheetView view="pageBreakPreview" zoomScale="115" zoomScaleSheetLayoutView="115" workbookViewId="0">
      <selection activeCell="G5" sqref="G5:I5"/>
    </sheetView>
  </sheetViews>
  <sheetFormatPr defaultRowHeight="16.5"/>
  <cols>
    <col min="1" max="3" width="9.140625" style="2"/>
    <col min="4" max="4" width="11.42578125" style="30" customWidth="1"/>
    <col min="5" max="5" width="11.28515625" style="66" customWidth="1"/>
    <col min="6" max="6" width="47" style="2" customWidth="1"/>
    <col min="7" max="7" width="16.7109375" style="53" customWidth="1"/>
    <col min="8" max="8" width="17.28515625" style="53" customWidth="1"/>
    <col min="9" max="9" width="17.5703125" style="53" customWidth="1"/>
    <col min="10" max="16384" width="9.140625" style="2"/>
  </cols>
  <sheetData>
    <row r="1" spans="1:9" ht="27" customHeight="1">
      <c r="I1" s="54" t="s">
        <v>143</v>
      </c>
    </row>
    <row r="2" spans="1:9" ht="49.5" customHeight="1">
      <c r="G2" s="104" t="s">
        <v>67</v>
      </c>
      <c r="H2" s="104"/>
      <c r="I2" s="104"/>
    </row>
    <row r="3" spans="1:9" ht="45" customHeight="1">
      <c r="B3" s="105" t="s">
        <v>74</v>
      </c>
      <c r="C3" s="105"/>
      <c r="D3" s="105"/>
      <c r="E3" s="105"/>
      <c r="F3" s="105"/>
      <c r="G3" s="105"/>
      <c r="H3" s="105"/>
      <c r="I3" s="105"/>
    </row>
    <row r="4" spans="1:9" ht="34.5" customHeight="1">
      <c r="I4" s="55" t="s">
        <v>0</v>
      </c>
    </row>
    <row r="5" spans="1:9" ht="54" customHeight="1">
      <c r="A5" s="106" t="s">
        <v>26</v>
      </c>
      <c r="B5" s="106"/>
      <c r="C5" s="106"/>
      <c r="D5" s="106" t="s">
        <v>27</v>
      </c>
      <c r="E5" s="106"/>
      <c r="F5" s="106" t="s">
        <v>28</v>
      </c>
      <c r="G5" s="110" t="s">
        <v>4</v>
      </c>
      <c r="H5" s="111"/>
      <c r="I5" s="111"/>
    </row>
    <row r="6" spans="1:9" ht="16.5" customHeight="1">
      <c r="A6" s="106"/>
      <c r="B6" s="106"/>
      <c r="C6" s="106"/>
      <c r="D6" s="106"/>
      <c r="E6" s="106"/>
      <c r="F6" s="106"/>
      <c r="G6" s="108" t="s">
        <v>68</v>
      </c>
      <c r="H6" s="108" t="s">
        <v>69</v>
      </c>
      <c r="I6" s="108" t="s">
        <v>3</v>
      </c>
    </row>
    <row r="7" spans="1:9" ht="39.75" customHeight="1">
      <c r="A7" s="33" t="s">
        <v>29</v>
      </c>
      <c r="B7" s="33" t="s">
        <v>30</v>
      </c>
      <c r="C7" s="33" t="s">
        <v>31</v>
      </c>
      <c r="D7" s="9" t="s">
        <v>32</v>
      </c>
      <c r="E7" s="63" t="s">
        <v>33</v>
      </c>
      <c r="F7" s="107"/>
      <c r="G7" s="109" t="s">
        <v>68</v>
      </c>
      <c r="H7" s="109" t="s">
        <v>69</v>
      </c>
      <c r="I7" s="109" t="s">
        <v>3</v>
      </c>
    </row>
    <row r="8" spans="1:9" ht="21.75" customHeight="1">
      <c r="A8" s="25"/>
      <c r="B8" s="25"/>
      <c r="C8" s="25"/>
      <c r="D8" s="25"/>
      <c r="E8" s="62"/>
      <c r="F8" s="3" t="s">
        <v>34</v>
      </c>
      <c r="G8" s="60">
        <f>SUM(G9+G27)</f>
        <v>0</v>
      </c>
      <c r="H8" s="60">
        <f>SUM(H9+H27)</f>
        <v>0</v>
      </c>
      <c r="I8" s="60">
        <f>SUM(I9+I27)</f>
        <v>0</v>
      </c>
    </row>
    <row r="9" spans="1:9" ht="39" customHeight="1">
      <c r="A9" s="29" t="s">
        <v>38</v>
      </c>
      <c r="B9" s="25"/>
      <c r="C9" s="25"/>
      <c r="D9" s="25"/>
      <c r="E9" s="62"/>
      <c r="F9" s="29" t="s">
        <v>46</v>
      </c>
      <c r="G9" s="60">
        <f t="shared" ref="G9:I9" si="0">SUM(G11)</f>
        <v>-30000</v>
      </c>
      <c r="H9" s="60">
        <f t="shared" si="0"/>
        <v>-30000</v>
      </c>
      <c r="I9" s="60">
        <f t="shared" si="0"/>
        <v>-30000</v>
      </c>
    </row>
    <row r="10" spans="1:9" ht="22.5" customHeight="1">
      <c r="A10" s="25"/>
      <c r="B10" s="25"/>
      <c r="C10" s="25"/>
      <c r="D10" s="25"/>
      <c r="E10" s="62"/>
      <c r="F10" s="25" t="s">
        <v>37</v>
      </c>
      <c r="G10" s="60"/>
      <c r="H10" s="60"/>
      <c r="I10" s="60"/>
    </row>
    <row r="11" spans="1:9" ht="21.75" customHeight="1">
      <c r="A11" s="25"/>
      <c r="B11" s="29" t="s">
        <v>47</v>
      </c>
      <c r="C11" s="25"/>
      <c r="D11" s="25"/>
      <c r="E11" s="62"/>
      <c r="F11" s="29" t="s">
        <v>48</v>
      </c>
      <c r="G11" s="60">
        <f t="shared" ref="G11:I11" si="1">SUM(G13)</f>
        <v>-30000</v>
      </c>
      <c r="H11" s="60">
        <f t="shared" si="1"/>
        <v>-30000</v>
      </c>
      <c r="I11" s="60">
        <f t="shared" si="1"/>
        <v>-30000</v>
      </c>
    </row>
    <row r="12" spans="1:9" ht="21.75" customHeight="1">
      <c r="A12" s="25"/>
      <c r="B12" s="25"/>
      <c r="C12" s="25"/>
      <c r="D12" s="25"/>
      <c r="E12" s="62"/>
      <c r="F12" s="25" t="s">
        <v>37</v>
      </c>
      <c r="G12" s="60"/>
      <c r="H12" s="60"/>
      <c r="I12" s="60"/>
    </row>
    <row r="13" spans="1:9" ht="35.25" customHeight="1">
      <c r="A13" s="25"/>
      <c r="B13" s="25"/>
      <c r="C13" s="29" t="s">
        <v>49</v>
      </c>
      <c r="D13" s="25"/>
      <c r="E13" s="62"/>
      <c r="F13" s="29" t="s">
        <v>50</v>
      </c>
      <c r="G13" s="60">
        <f t="shared" ref="G13:I13" si="2">SUM(G15)</f>
        <v>-30000</v>
      </c>
      <c r="H13" s="60">
        <f t="shared" si="2"/>
        <v>-30000</v>
      </c>
      <c r="I13" s="60">
        <f t="shared" si="2"/>
        <v>-30000</v>
      </c>
    </row>
    <row r="14" spans="1:9" ht="21.75" customHeight="1">
      <c r="A14" s="25"/>
      <c r="B14" s="25"/>
      <c r="C14" s="25"/>
      <c r="D14" s="25"/>
      <c r="E14" s="62"/>
      <c r="F14" s="9" t="s">
        <v>37</v>
      </c>
      <c r="G14" s="59"/>
      <c r="H14" s="59"/>
      <c r="I14" s="59"/>
    </row>
    <row r="15" spans="1:9" ht="35.25" customHeight="1">
      <c r="A15" s="25"/>
      <c r="B15" s="25"/>
      <c r="C15" s="25"/>
      <c r="D15" s="25" t="s">
        <v>44</v>
      </c>
      <c r="E15" s="62"/>
      <c r="F15" s="26" t="s">
        <v>70</v>
      </c>
      <c r="G15" s="59">
        <f>SUM(G17)</f>
        <v>-30000</v>
      </c>
      <c r="H15" s="59">
        <f t="shared" ref="H15:I15" si="3">SUM(H17)</f>
        <v>-30000</v>
      </c>
      <c r="I15" s="59">
        <f t="shared" si="3"/>
        <v>-30000</v>
      </c>
    </row>
    <row r="16" spans="1:9" ht="21.75" customHeight="1">
      <c r="A16" s="25"/>
      <c r="B16" s="25"/>
      <c r="C16" s="25"/>
      <c r="D16" s="25"/>
      <c r="E16" s="62"/>
      <c r="F16" s="26" t="s">
        <v>37</v>
      </c>
      <c r="G16" s="57"/>
      <c r="H16" s="57"/>
      <c r="I16" s="58"/>
    </row>
    <row r="17" spans="1:9" ht="38.25" customHeight="1">
      <c r="A17" s="25"/>
      <c r="B17" s="25"/>
      <c r="C17" s="25"/>
      <c r="D17" s="25"/>
      <c r="E17" s="62">
        <v>11007</v>
      </c>
      <c r="F17" s="26" t="s">
        <v>122</v>
      </c>
      <c r="G17" s="59">
        <v>-30000</v>
      </c>
      <c r="H17" s="59">
        <v>-30000</v>
      </c>
      <c r="I17" s="59">
        <v>-30000</v>
      </c>
    </row>
    <row r="18" spans="1:9" ht="21.75" customHeight="1">
      <c r="A18" s="25"/>
      <c r="B18" s="25"/>
      <c r="C18" s="25"/>
      <c r="D18" s="25"/>
      <c r="E18" s="62"/>
      <c r="F18" s="26" t="s">
        <v>39</v>
      </c>
      <c r="G18" s="59"/>
      <c r="H18" s="59"/>
      <c r="I18" s="59"/>
    </row>
    <row r="19" spans="1:9" ht="40.5" customHeight="1">
      <c r="A19" s="25"/>
      <c r="B19" s="25"/>
      <c r="C19" s="25"/>
      <c r="D19" s="25"/>
      <c r="E19" s="62"/>
      <c r="F19" s="26" t="s">
        <v>42</v>
      </c>
      <c r="G19" s="59">
        <v>-30000</v>
      </c>
      <c r="H19" s="59">
        <v>-30000</v>
      </c>
      <c r="I19" s="59">
        <v>-30000</v>
      </c>
    </row>
    <row r="20" spans="1:9" ht="37.5" customHeight="1">
      <c r="A20" s="25"/>
      <c r="B20" s="25"/>
      <c r="C20" s="25"/>
      <c r="D20" s="25"/>
      <c r="E20" s="62"/>
      <c r="F20" s="26" t="s">
        <v>40</v>
      </c>
      <c r="G20" s="59"/>
      <c r="H20" s="59"/>
      <c r="I20" s="59"/>
    </row>
    <row r="21" spans="1:9" ht="21.75" customHeight="1">
      <c r="A21" s="25"/>
      <c r="B21" s="25"/>
      <c r="C21" s="25"/>
      <c r="D21" s="25"/>
      <c r="E21" s="62"/>
      <c r="F21" s="26" t="s">
        <v>34</v>
      </c>
      <c r="G21" s="59">
        <v>-30000</v>
      </c>
      <c r="H21" s="59">
        <v>-30000</v>
      </c>
      <c r="I21" s="59">
        <v>-30000</v>
      </c>
    </row>
    <row r="22" spans="1:9" ht="21.75" customHeight="1">
      <c r="A22" s="25"/>
      <c r="B22" s="25"/>
      <c r="C22" s="25"/>
      <c r="D22" s="25"/>
      <c r="E22" s="62"/>
      <c r="F22" s="26" t="s">
        <v>75</v>
      </c>
      <c r="G22" s="59">
        <v>-30000</v>
      </c>
      <c r="H22" s="59">
        <v>-30000</v>
      </c>
      <c r="I22" s="59">
        <v>-30000</v>
      </c>
    </row>
    <row r="23" spans="1:9" ht="39" customHeight="1">
      <c r="A23" s="25"/>
      <c r="B23" s="25"/>
      <c r="C23" s="25"/>
      <c r="D23" s="25"/>
      <c r="E23" s="67"/>
      <c r="F23" s="26" t="s">
        <v>64</v>
      </c>
      <c r="G23" s="59">
        <v>-30000</v>
      </c>
      <c r="H23" s="59">
        <v>-30000</v>
      </c>
      <c r="I23" s="59">
        <v>-30000</v>
      </c>
    </row>
    <row r="24" spans="1:9" ht="33.75" customHeight="1">
      <c r="A24" s="25"/>
      <c r="B24" s="25"/>
      <c r="C24" s="25"/>
      <c r="D24" s="25"/>
      <c r="E24" s="67"/>
      <c r="F24" s="26" t="s">
        <v>65</v>
      </c>
      <c r="G24" s="59"/>
      <c r="H24" s="59"/>
      <c r="I24" s="59"/>
    </row>
    <row r="25" spans="1:9" ht="21.75" customHeight="1">
      <c r="A25" s="25"/>
      <c r="B25" s="25"/>
      <c r="C25" s="25"/>
      <c r="D25" s="25"/>
      <c r="E25" s="67"/>
      <c r="F25" s="26" t="s">
        <v>66</v>
      </c>
      <c r="G25" s="59">
        <v>-30000</v>
      </c>
      <c r="H25" s="59">
        <v>-30000</v>
      </c>
      <c r="I25" s="59">
        <v>-30000</v>
      </c>
    </row>
    <row r="26" spans="1:9" ht="21.75" customHeight="1">
      <c r="A26" s="25"/>
      <c r="B26" s="25"/>
      <c r="C26" s="25"/>
      <c r="D26" s="25"/>
      <c r="E26" s="67"/>
      <c r="F26" s="26"/>
      <c r="G26" s="59"/>
      <c r="H26" s="59"/>
      <c r="I26" s="59"/>
    </row>
    <row r="27" spans="1:9">
      <c r="A27" s="29" t="s">
        <v>35</v>
      </c>
      <c r="B27" s="25"/>
      <c r="C27" s="25"/>
      <c r="D27" s="25"/>
      <c r="E27" s="62"/>
      <c r="F27" s="3" t="s">
        <v>36</v>
      </c>
      <c r="G27" s="28">
        <f>SUM(G29)</f>
        <v>30000</v>
      </c>
      <c r="H27" s="28">
        <f t="shared" ref="H27:I27" si="4">SUM(H29)</f>
        <v>30000</v>
      </c>
      <c r="I27" s="28">
        <f t="shared" si="4"/>
        <v>30000</v>
      </c>
    </row>
    <row r="28" spans="1:9">
      <c r="A28" s="25"/>
      <c r="B28" s="25"/>
      <c r="C28" s="25"/>
      <c r="D28" s="25"/>
      <c r="E28" s="62"/>
      <c r="F28" s="26" t="s">
        <v>37</v>
      </c>
      <c r="G28" s="59"/>
      <c r="H28" s="59"/>
      <c r="I28" s="59"/>
    </row>
    <row r="29" spans="1:9" s="6" customFormat="1" ht="15" customHeight="1">
      <c r="A29" s="25"/>
      <c r="B29" s="29" t="s">
        <v>129</v>
      </c>
      <c r="C29" s="25"/>
      <c r="D29" s="25"/>
      <c r="E29" s="62"/>
      <c r="F29" s="29" t="s">
        <v>130</v>
      </c>
      <c r="G29" s="47">
        <f t="shared" ref="G29:I29" si="5">SUM(G31)</f>
        <v>30000</v>
      </c>
      <c r="H29" s="47">
        <f t="shared" si="5"/>
        <v>30000</v>
      </c>
      <c r="I29" s="47">
        <f t="shared" si="5"/>
        <v>30000</v>
      </c>
    </row>
    <row r="30" spans="1:9" s="6" customFormat="1">
      <c r="A30" s="25"/>
      <c r="B30" s="25"/>
      <c r="C30" s="25"/>
      <c r="D30" s="25"/>
      <c r="E30" s="62"/>
      <c r="F30" s="25" t="s">
        <v>37</v>
      </c>
      <c r="G30" s="25"/>
      <c r="H30" s="25"/>
      <c r="I30" s="25"/>
    </row>
    <row r="31" spans="1:9" s="6" customFormat="1">
      <c r="A31" s="25"/>
      <c r="B31" s="25"/>
      <c r="C31" s="29" t="s">
        <v>38</v>
      </c>
      <c r="D31" s="25"/>
      <c r="E31" s="62"/>
      <c r="F31" s="29" t="s">
        <v>130</v>
      </c>
      <c r="G31" s="47">
        <f t="shared" ref="G31:I31" si="6">SUM(G33)</f>
        <v>30000</v>
      </c>
      <c r="H31" s="47">
        <f t="shared" si="6"/>
        <v>30000</v>
      </c>
      <c r="I31" s="47">
        <f t="shared" si="6"/>
        <v>30000</v>
      </c>
    </row>
    <row r="32" spans="1:9" s="6" customFormat="1">
      <c r="A32" s="25"/>
      <c r="B32" s="25"/>
      <c r="C32" s="25"/>
      <c r="D32" s="25"/>
      <c r="E32" s="62"/>
      <c r="F32" s="25" t="s">
        <v>37</v>
      </c>
      <c r="G32" s="25"/>
      <c r="H32" s="25"/>
      <c r="I32" s="25"/>
    </row>
    <row r="33" spans="1:9" s="6" customFormat="1" ht="49.5">
      <c r="A33" s="25"/>
      <c r="B33" s="25"/>
      <c r="C33" s="25"/>
      <c r="D33" s="25" t="s">
        <v>124</v>
      </c>
      <c r="E33" s="62">
        <v>11003</v>
      </c>
      <c r="F33" s="25" t="s">
        <v>138</v>
      </c>
      <c r="G33" s="36">
        <v>30000</v>
      </c>
      <c r="H33" s="36">
        <v>30000</v>
      </c>
      <c r="I33" s="36">
        <v>30000</v>
      </c>
    </row>
    <row r="34" spans="1:9" s="6" customFormat="1" ht="33">
      <c r="A34" s="25"/>
      <c r="B34" s="25"/>
      <c r="C34" s="25"/>
      <c r="D34" s="25"/>
      <c r="E34" s="62"/>
      <c r="F34" s="25" t="s">
        <v>42</v>
      </c>
      <c r="G34" s="36">
        <v>30000</v>
      </c>
      <c r="H34" s="36">
        <v>30000</v>
      </c>
      <c r="I34" s="36">
        <v>30000</v>
      </c>
    </row>
    <row r="35" spans="1:9" s="6" customFormat="1" ht="66">
      <c r="A35" s="25"/>
      <c r="B35" s="25"/>
      <c r="C35" s="25"/>
      <c r="D35" s="25"/>
      <c r="E35" s="62"/>
      <c r="F35" s="8" t="s">
        <v>128</v>
      </c>
      <c r="G35" s="36">
        <v>30000</v>
      </c>
      <c r="H35" s="36">
        <v>30000</v>
      </c>
      <c r="I35" s="36">
        <v>30000</v>
      </c>
    </row>
    <row r="36" spans="1:9" s="6" customFormat="1">
      <c r="A36" s="25"/>
      <c r="B36" s="25"/>
      <c r="C36" s="25"/>
      <c r="D36" s="25"/>
      <c r="E36" s="62"/>
      <c r="F36" s="25" t="s">
        <v>39</v>
      </c>
      <c r="G36" s="36"/>
      <c r="H36" s="36"/>
      <c r="I36" s="36"/>
    </row>
    <row r="37" spans="1:9" s="6" customFormat="1" ht="33">
      <c r="A37" s="25"/>
      <c r="B37" s="25"/>
      <c r="C37" s="25"/>
      <c r="D37" s="25"/>
      <c r="E37" s="62"/>
      <c r="F37" s="24" t="s">
        <v>42</v>
      </c>
      <c r="G37" s="36">
        <v>30000</v>
      </c>
      <c r="H37" s="36">
        <v>30000</v>
      </c>
      <c r="I37" s="36">
        <v>30000</v>
      </c>
    </row>
    <row r="38" spans="1:9" s="6" customFormat="1" ht="42" customHeight="1">
      <c r="A38" s="25"/>
      <c r="B38" s="25"/>
      <c r="C38" s="25"/>
      <c r="D38" s="25"/>
      <c r="E38" s="62"/>
      <c r="F38" s="25" t="s">
        <v>40</v>
      </c>
      <c r="G38" s="36"/>
      <c r="H38" s="36"/>
      <c r="I38" s="36"/>
    </row>
    <row r="39" spans="1:9" s="6" customFormat="1">
      <c r="A39" s="25"/>
      <c r="B39" s="25"/>
      <c r="C39" s="25"/>
      <c r="D39" s="25"/>
      <c r="E39" s="62"/>
      <c r="F39" s="25" t="s">
        <v>34</v>
      </c>
      <c r="G39" s="36">
        <v>30000</v>
      </c>
      <c r="H39" s="36">
        <v>30000</v>
      </c>
      <c r="I39" s="36">
        <v>30000</v>
      </c>
    </row>
    <row r="40" spans="1:9" s="6" customFormat="1">
      <c r="A40" s="25"/>
      <c r="B40" s="25"/>
      <c r="C40" s="25"/>
      <c r="D40" s="25"/>
      <c r="E40" s="62"/>
      <c r="F40" s="25" t="s">
        <v>75</v>
      </c>
      <c r="G40" s="36">
        <v>30000</v>
      </c>
      <c r="H40" s="36">
        <v>30000</v>
      </c>
      <c r="I40" s="36">
        <v>30000</v>
      </c>
    </row>
    <row r="41" spans="1:9" s="6" customFormat="1" ht="33">
      <c r="A41" s="25"/>
      <c r="B41" s="25"/>
      <c r="C41" s="25"/>
      <c r="D41" s="25"/>
      <c r="E41" s="62"/>
      <c r="F41" s="25" t="s">
        <v>64</v>
      </c>
      <c r="G41" s="36">
        <v>30000</v>
      </c>
      <c r="H41" s="36">
        <v>30000</v>
      </c>
      <c r="I41" s="36">
        <v>30000</v>
      </c>
    </row>
    <row r="42" spans="1:9" s="6" customFormat="1" ht="33">
      <c r="A42" s="25"/>
      <c r="B42" s="25"/>
      <c r="C42" s="25"/>
      <c r="D42" s="25"/>
      <c r="E42" s="62"/>
      <c r="F42" s="25" t="s">
        <v>65</v>
      </c>
      <c r="G42" s="36"/>
      <c r="H42" s="36"/>
      <c r="I42" s="36"/>
    </row>
    <row r="43" spans="1:9" s="6" customFormat="1">
      <c r="A43" s="25"/>
      <c r="B43" s="25"/>
      <c r="C43" s="25"/>
      <c r="D43" s="25"/>
      <c r="E43" s="62"/>
      <c r="F43" s="25" t="s">
        <v>66</v>
      </c>
      <c r="G43" s="36">
        <v>30000</v>
      </c>
      <c r="H43" s="36">
        <v>30000</v>
      </c>
      <c r="I43" s="36">
        <v>30000</v>
      </c>
    </row>
    <row r="44" spans="1:9" ht="33">
      <c r="A44" s="29" t="s">
        <v>104</v>
      </c>
      <c r="B44" s="25"/>
      <c r="C44" s="25"/>
      <c r="D44" s="25"/>
      <c r="E44" s="62"/>
      <c r="F44" s="29" t="s">
        <v>105</v>
      </c>
      <c r="G44" s="59">
        <f t="shared" ref="G44:I44" si="7">SUM(G46)</f>
        <v>0</v>
      </c>
      <c r="H44" s="59">
        <f t="shared" si="7"/>
        <v>0</v>
      </c>
      <c r="I44" s="59">
        <f t="shared" si="7"/>
        <v>0</v>
      </c>
    </row>
    <row r="45" spans="1:9">
      <c r="A45" s="25"/>
      <c r="B45" s="25"/>
      <c r="C45" s="25"/>
      <c r="D45" s="25"/>
      <c r="E45" s="62"/>
      <c r="F45" s="25" t="s">
        <v>37</v>
      </c>
      <c r="G45" s="59"/>
      <c r="H45" s="59"/>
      <c r="I45" s="59"/>
    </row>
    <row r="46" spans="1:9">
      <c r="A46" s="25"/>
      <c r="B46" s="29" t="s">
        <v>38</v>
      </c>
      <c r="C46" s="25"/>
      <c r="D46" s="25"/>
      <c r="E46" s="62"/>
      <c r="F46" s="35" t="s">
        <v>100</v>
      </c>
      <c r="G46" s="59">
        <f>SUM(G48)</f>
        <v>0</v>
      </c>
      <c r="H46" s="59">
        <f t="shared" ref="H46:I46" si="8">SUM(H48)</f>
        <v>0</v>
      </c>
      <c r="I46" s="59">
        <f t="shared" si="8"/>
        <v>0</v>
      </c>
    </row>
    <row r="47" spans="1:9">
      <c r="A47" s="25"/>
      <c r="B47" s="25"/>
      <c r="C47" s="25"/>
      <c r="D47" s="25"/>
      <c r="E47" s="62"/>
      <c r="F47" s="25" t="s">
        <v>37</v>
      </c>
      <c r="G47" s="59"/>
      <c r="H47" s="59"/>
      <c r="I47" s="59"/>
    </row>
    <row r="48" spans="1:9">
      <c r="A48" s="25"/>
      <c r="B48" s="25"/>
      <c r="C48" s="29" t="s">
        <v>38</v>
      </c>
      <c r="D48" s="25"/>
      <c r="E48" s="62"/>
      <c r="F48" s="35" t="s">
        <v>100</v>
      </c>
      <c r="G48" s="59">
        <f>SUM(G50+G58)</f>
        <v>0</v>
      </c>
      <c r="H48" s="59">
        <f t="shared" ref="H48:I48" si="9">SUM(H50+H58)</f>
        <v>0</v>
      </c>
      <c r="I48" s="59">
        <f t="shared" si="9"/>
        <v>0</v>
      </c>
    </row>
    <row r="49" spans="1:9">
      <c r="A49" s="25"/>
      <c r="B49" s="25"/>
      <c r="C49" s="26"/>
      <c r="D49" s="25"/>
      <c r="E49" s="62"/>
      <c r="F49" s="25" t="s">
        <v>37</v>
      </c>
      <c r="G49" s="59"/>
      <c r="H49" s="59"/>
      <c r="I49" s="59"/>
    </row>
    <row r="50" spans="1:9">
      <c r="A50" s="25"/>
      <c r="B50" s="25"/>
      <c r="C50" s="26"/>
      <c r="D50" s="25" t="s">
        <v>99</v>
      </c>
      <c r="E50" s="62" t="s">
        <v>79</v>
      </c>
      <c r="F50" s="25" t="s">
        <v>100</v>
      </c>
      <c r="G50" s="36">
        <v>30000</v>
      </c>
      <c r="H50" s="36">
        <v>30000</v>
      </c>
      <c r="I50" s="36">
        <v>30000</v>
      </c>
    </row>
    <row r="51" spans="1:9">
      <c r="A51" s="25"/>
      <c r="B51" s="25"/>
      <c r="C51" s="26"/>
      <c r="D51" s="25"/>
      <c r="E51" s="62"/>
      <c r="F51" s="25" t="s">
        <v>39</v>
      </c>
      <c r="G51" s="59"/>
      <c r="H51" s="59"/>
      <c r="I51" s="59"/>
    </row>
    <row r="52" spans="1:9">
      <c r="A52" s="25"/>
      <c r="B52" s="25"/>
      <c r="C52" s="26"/>
      <c r="D52" s="25"/>
      <c r="E52" s="62"/>
      <c r="F52" s="24" t="s">
        <v>98</v>
      </c>
      <c r="G52" s="36">
        <v>30000</v>
      </c>
      <c r="H52" s="36">
        <v>30000</v>
      </c>
      <c r="I52" s="36">
        <v>30000</v>
      </c>
    </row>
    <row r="53" spans="1:9" ht="36.75" customHeight="1">
      <c r="A53" s="25"/>
      <c r="B53" s="25"/>
      <c r="C53" s="26"/>
      <c r="D53" s="25"/>
      <c r="E53" s="62"/>
      <c r="F53" s="25" t="s">
        <v>40</v>
      </c>
      <c r="G53" s="59"/>
      <c r="H53" s="59"/>
      <c r="I53" s="59"/>
    </row>
    <row r="54" spans="1:9">
      <c r="A54" s="25"/>
      <c r="B54" s="25"/>
      <c r="C54" s="26"/>
      <c r="D54" s="25"/>
      <c r="E54" s="62"/>
      <c r="F54" s="25" t="s">
        <v>34</v>
      </c>
      <c r="G54" s="36">
        <v>30000</v>
      </c>
      <c r="H54" s="36">
        <v>30000</v>
      </c>
      <c r="I54" s="36">
        <v>30000</v>
      </c>
    </row>
    <row r="55" spans="1:9">
      <c r="A55" s="25"/>
      <c r="B55" s="25"/>
      <c r="C55" s="26"/>
      <c r="D55" s="25"/>
      <c r="E55" s="62"/>
      <c r="F55" s="25" t="s">
        <v>75</v>
      </c>
      <c r="G55" s="36">
        <v>30000</v>
      </c>
      <c r="H55" s="36">
        <v>30000</v>
      </c>
      <c r="I55" s="36">
        <v>30000</v>
      </c>
    </row>
    <row r="56" spans="1:9">
      <c r="A56" s="25"/>
      <c r="B56" s="25"/>
      <c r="C56" s="26"/>
      <c r="D56" s="25"/>
      <c r="E56" s="62"/>
      <c r="F56" s="25" t="s">
        <v>80</v>
      </c>
      <c r="G56" s="36">
        <v>30000</v>
      </c>
      <c r="H56" s="36">
        <v>30000</v>
      </c>
      <c r="I56" s="36">
        <v>30000</v>
      </c>
    </row>
    <row r="57" spans="1:9">
      <c r="D57" s="5"/>
      <c r="E57" s="68"/>
      <c r="F57" s="25" t="s">
        <v>106</v>
      </c>
      <c r="G57" s="36">
        <v>30000</v>
      </c>
      <c r="H57" s="36">
        <v>30000</v>
      </c>
      <c r="I57" s="36">
        <v>30000</v>
      </c>
    </row>
    <row r="58" spans="1:9">
      <c r="A58" s="25"/>
      <c r="B58" s="25"/>
      <c r="C58" s="26"/>
      <c r="D58" s="25"/>
      <c r="E58" s="62"/>
      <c r="F58" s="25" t="s">
        <v>100</v>
      </c>
      <c r="G58" s="59">
        <v>-30000</v>
      </c>
      <c r="H58" s="59">
        <v>-30000</v>
      </c>
      <c r="I58" s="59">
        <v>-30000</v>
      </c>
    </row>
    <row r="59" spans="1:9">
      <c r="A59" s="25"/>
      <c r="B59" s="25"/>
      <c r="C59" s="26"/>
      <c r="D59" s="25"/>
      <c r="E59" s="62"/>
      <c r="F59" s="25" t="s">
        <v>39</v>
      </c>
      <c r="G59" s="59"/>
      <c r="H59" s="59"/>
      <c r="I59" s="59"/>
    </row>
    <row r="60" spans="1:9">
      <c r="A60" s="25"/>
      <c r="B60" s="25"/>
      <c r="C60" s="26"/>
      <c r="D60" s="25"/>
      <c r="E60" s="62"/>
      <c r="F60" s="24" t="s">
        <v>98</v>
      </c>
      <c r="G60" s="59">
        <v>-30000</v>
      </c>
      <c r="H60" s="59">
        <v>-30000</v>
      </c>
      <c r="I60" s="59">
        <v>-30000</v>
      </c>
    </row>
    <row r="61" spans="1:9" ht="36" customHeight="1">
      <c r="A61" s="25"/>
      <c r="B61" s="25"/>
      <c r="C61" s="26"/>
      <c r="D61" s="25"/>
      <c r="E61" s="62"/>
      <c r="F61" s="25" t="s">
        <v>40</v>
      </c>
      <c r="G61" s="59"/>
      <c r="H61" s="59"/>
      <c r="I61" s="59"/>
    </row>
    <row r="62" spans="1:9">
      <c r="A62" s="25"/>
      <c r="B62" s="25"/>
      <c r="C62" s="26"/>
      <c r="D62" s="25"/>
      <c r="E62" s="62"/>
      <c r="F62" s="25" t="s">
        <v>34</v>
      </c>
      <c r="G62" s="59">
        <v>-30000</v>
      </c>
      <c r="H62" s="59">
        <v>-30000</v>
      </c>
      <c r="I62" s="59">
        <v>-30000</v>
      </c>
    </row>
    <row r="63" spans="1:9">
      <c r="A63" s="25"/>
      <c r="B63" s="25"/>
      <c r="C63" s="26"/>
      <c r="D63" s="25"/>
      <c r="E63" s="62"/>
      <c r="F63" s="25" t="s">
        <v>75</v>
      </c>
      <c r="G63" s="59">
        <v>-30000</v>
      </c>
      <c r="H63" s="59">
        <v>-30000</v>
      </c>
      <c r="I63" s="59">
        <v>-30000</v>
      </c>
    </row>
    <row r="64" spans="1:9">
      <c r="A64" s="25"/>
      <c r="B64" s="25"/>
      <c r="C64" s="26"/>
      <c r="D64" s="25"/>
      <c r="E64" s="62"/>
      <c r="F64" s="25" t="s">
        <v>80</v>
      </c>
      <c r="G64" s="59">
        <v>-30000</v>
      </c>
      <c r="H64" s="59">
        <v>-30000</v>
      </c>
      <c r="I64" s="59">
        <v>-30000</v>
      </c>
    </row>
    <row r="65" spans="4:9">
      <c r="D65" s="5"/>
      <c r="E65" s="68"/>
      <c r="F65" s="25" t="s">
        <v>106</v>
      </c>
      <c r="G65" s="59">
        <v>-30000</v>
      </c>
      <c r="H65" s="59">
        <v>-30000</v>
      </c>
      <c r="I65" s="59">
        <v>-30000</v>
      </c>
    </row>
    <row r="66" spans="4:9">
      <c r="D66" s="2"/>
      <c r="G66" s="56"/>
      <c r="H66" s="56"/>
      <c r="I66" s="56"/>
    </row>
  </sheetData>
  <mergeCells count="9">
    <mergeCell ref="G2:I2"/>
    <mergeCell ref="B3:I3"/>
    <mergeCell ref="A5:C6"/>
    <mergeCell ref="D5:E6"/>
    <mergeCell ref="F5:F7"/>
    <mergeCell ref="I6:I7"/>
    <mergeCell ref="G6:G7"/>
    <mergeCell ref="H6:H7"/>
    <mergeCell ref="G5:I5"/>
  </mergeCells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7"/>
  <sheetViews>
    <sheetView view="pageBreakPreview" zoomScaleSheetLayoutView="100" workbookViewId="0">
      <selection activeCell="C46" sqref="C46:E46"/>
    </sheetView>
  </sheetViews>
  <sheetFormatPr defaultRowHeight="16.5"/>
  <cols>
    <col min="1" max="1" width="28.5703125" style="1" customWidth="1"/>
    <col min="2" max="2" width="59.140625" style="1" customWidth="1"/>
    <col min="3" max="4" width="13.7109375" style="1" customWidth="1"/>
    <col min="5" max="5" width="16.85546875" style="6" customWidth="1"/>
    <col min="6" max="16384" width="9.140625" style="1"/>
  </cols>
  <sheetData>
    <row r="1" spans="1:5">
      <c r="E1" s="4" t="s">
        <v>144</v>
      </c>
    </row>
    <row r="2" spans="1:5" ht="47.25" customHeight="1">
      <c r="D2" s="99" t="s">
        <v>67</v>
      </c>
      <c r="E2" s="99"/>
    </row>
    <row r="3" spans="1:5" ht="43.5" customHeight="1">
      <c r="A3" s="120" t="s">
        <v>111</v>
      </c>
      <c r="B3" s="120"/>
      <c r="C3" s="120"/>
      <c r="D3" s="120"/>
      <c r="E3" s="120"/>
    </row>
    <row r="4" spans="1:5" ht="20.25" customHeight="1">
      <c r="A4" s="121" t="s">
        <v>43</v>
      </c>
      <c r="B4" s="121"/>
      <c r="C4" s="121"/>
      <c r="D4" s="121"/>
      <c r="E4" s="121"/>
    </row>
    <row r="5" spans="1:5" ht="14.25">
      <c r="A5" s="116" t="s">
        <v>5</v>
      </c>
      <c r="B5" s="116"/>
      <c r="C5" s="116"/>
      <c r="D5" s="116"/>
      <c r="E5" s="116"/>
    </row>
    <row r="6" spans="1:5" ht="13.5">
      <c r="E6" s="1"/>
    </row>
    <row r="7" spans="1:5" ht="14.25">
      <c r="A7" s="72" t="s">
        <v>61</v>
      </c>
      <c r="B7" s="113" t="s">
        <v>62</v>
      </c>
      <c r="C7" s="113"/>
      <c r="D7" s="113"/>
      <c r="E7" s="113"/>
    </row>
    <row r="8" spans="1:5" ht="13.5" customHeight="1">
      <c r="A8" s="73" t="s">
        <v>63</v>
      </c>
      <c r="B8" s="114" t="s">
        <v>81</v>
      </c>
      <c r="C8" s="114"/>
      <c r="D8" s="114"/>
      <c r="E8" s="114"/>
    </row>
    <row r="9" spans="1:5" ht="14.25">
      <c r="A9" s="116" t="s">
        <v>6</v>
      </c>
      <c r="B9" s="116"/>
      <c r="C9" s="116"/>
      <c r="D9" s="116"/>
      <c r="E9" s="116"/>
    </row>
    <row r="10" spans="1:5" s="51" customFormat="1" ht="50.25" customHeight="1">
      <c r="A10" s="35" t="s">
        <v>7</v>
      </c>
      <c r="B10" s="73" t="s">
        <v>63</v>
      </c>
      <c r="C10" s="115" t="s">
        <v>142</v>
      </c>
      <c r="D10" s="115"/>
      <c r="E10" s="115"/>
    </row>
    <row r="11" spans="1:5" s="51" customFormat="1" ht="27">
      <c r="A11" s="35" t="s">
        <v>8</v>
      </c>
      <c r="B11" s="73" t="s">
        <v>112</v>
      </c>
      <c r="C11" s="67" t="s">
        <v>82</v>
      </c>
      <c r="D11" s="67" t="s">
        <v>83</v>
      </c>
      <c r="E11" s="67" t="s">
        <v>84</v>
      </c>
    </row>
    <row r="12" spans="1:5" s="51" customFormat="1" ht="27">
      <c r="A12" s="35" t="s">
        <v>9</v>
      </c>
      <c r="B12" s="73" t="s">
        <v>113</v>
      </c>
      <c r="C12" s="35"/>
      <c r="D12" s="35"/>
      <c r="E12" s="35"/>
    </row>
    <row r="13" spans="1:5" s="51" customFormat="1" ht="54">
      <c r="A13" s="35" t="s">
        <v>10</v>
      </c>
      <c r="B13" s="73" t="s">
        <v>114</v>
      </c>
      <c r="C13" s="35"/>
      <c r="D13" s="35"/>
      <c r="E13" s="35"/>
    </row>
    <row r="14" spans="1:5" s="51" customFormat="1" ht="13.5">
      <c r="A14" s="35" t="s">
        <v>11</v>
      </c>
      <c r="B14" s="73" t="s">
        <v>12</v>
      </c>
      <c r="C14" s="35"/>
      <c r="D14" s="35"/>
      <c r="E14" s="35"/>
    </row>
    <row r="15" spans="1:5" s="51" customFormat="1" ht="40.5">
      <c r="A15" s="35" t="s">
        <v>15</v>
      </c>
      <c r="B15" s="73" t="s">
        <v>85</v>
      </c>
      <c r="C15" s="35"/>
      <c r="D15" s="35"/>
      <c r="E15" s="35"/>
    </row>
    <row r="16" spans="1:5" s="51" customFormat="1" ht="13.5">
      <c r="A16" s="115" t="s">
        <v>13</v>
      </c>
      <c r="B16" s="115"/>
      <c r="C16" s="35"/>
      <c r="D16" s="35"/>
      <c r="E16" s="35"/>
    </row>
    <row r="17" spans="1:5" s="51" customFormat="1" ht="13.5">
      <c r="A17" s="114" t="s">
        <v>115</v>
      </c>
      <c r="B17" s="114"/>
      <c r="C17" s="74"/>
      <c r="D17" s="74"/>
      <c r="E17" s="74"/>
    </row>
    <row r="18" spans="1:5" s="51" customFormat="1" ht="13.5">
      <c r="A18" s="114" t="s">
        <v>116</v>
      </c>
      <c r="B18" s="114"/>
      <c r="C18" s="74"/>
      <c r="D18" s="74"/>
      <c r="E18" s="74"/>
    </row>
    <row r="19" spans="1:5" s="51" customFormat="1" ht="13.5">
      <c r="A19" s="114" t="s">
        <v>117</v>
      </c>
      <c r="B19" s="114"/>
      <c r="C19" s="74"/>
      <c r="D19" s="74"/>
      <c r="E19" s="74"/>
    </row>
    <row r="20" spans="1:5" s="51" customFormat="1" ht="13.5">
      <c r="A20" s="114" t="s">
        <v>118</v>
      </c>
      <c r="B20" s="114"/>
      <c r="C20" s="74"/>
      <c r="D20" s="74"/>
      <c r="E20" s="74"/>
    </row>
    <row r="21" spans="1:5" s="51" customFormat="1" ht="13.5">
      <c r="A21" s="114" t="s">
        <v>119</v>
      </c>
      <c r="B21" s="114"/>
      <c r="C21" s="74"/>
      <c r="D21" s="74"/>
      <c r="E21" s="74"/>
    </row>
    <row r="22" spans="1:5" s="51" customFormat="1" ht="13.5">
      <c r="A22" s="114" t="s">
        <v>120</v>
      </c>
      <c r="B22" s="114"/>
      <c r="C22" s="74"/>
      <c r="D22" s="74"/>
      <c r="E22" s="74"/>
    </row>
    <row r="23" spans="1:5" s="51" customFormat="1" ht="13.5">
      <c r="A23" s="112" t="s">
        <v>14</v>
      </c>
      <c r="B23" s="112"/>
      <c r="C23" s="75">
        <v>-30000</v>
      </c>
      <c r="D23" s="75">
        <v>-30000</v>
      </c>
      <c r="E23" s="75">
        <v>-30000</v>
      </c>
    </row>
    <row r="24" spans="1:5" ht="13.5">
      <c r="E24" s="1"/>
    </row>
    <row r="25" spans="1:5" s="42" customFormat="1" ht="17.25" customHeight="1">
      <c r="A25" s="48"/>
      <c r="B25" s="48"/>
      <c r="C25" s="43"/>
      <c r="D25" s="43"/>
      <c r="E25" s="43"/>
    </row>
    <row r="26" spans="1:5" s="50" customFormat="1" ht="14.25">
      <c r="A26" s="76" t="s">
        <v>61</v>
      </c>
      <c r="B26" s="118" t="s">
        <v>62</v>
      </c>
      <c r="C26" s="118"/>
      <c r="D26" s="118"/>
      <c r="E26" s="118"/>
    </row>
    <row r="27" spans="1:5" s="50" customFormat="1" ht="13.5">
      <c r="A27" s="77" t="s">
        <v>131</v>
      </c>
      <c r="B27" s="119" t="s">
        <v>132</v>
      </c>
      <c r="C27" s="119"/>
      <c r="D27" s="119"/>
      <c r="E27" s="119"/>
    </row>
    <row r="28" spans="1:5" s="50" customFormat="1" ht="12.75">
      <c r="A28" s="49"/>
      <c r="B28" s="49"/>
      <c r="C28" s="49"/>
      <c r="D28" s="49"/>
      <c r="E28" s="49"/>
    </row>
    <row r="29" spans="1:5" s="50" customFormat="1" ht="14.25">
      <c r="A29" s="118" t="s">
        <v>6</v>
      </c>
      <c r="B29" s="118"/>
      <c r="C29" s="118"/>
      <c r="D29" s="118"/>
      <c r="E29" s="118"/>
    </row>
    <row r="30" spans="1:5" s="50" customFormat="1" ht="35.25" customHeight="1">
      <c r="A30" s="35" t="s">
        <v>7</v>
      </c>
      <c r="B30" s="73" t="s">
        <v>131</v>
      </c>
      <c r="C30" s="115" t="s">
        <v>140</v>
      </c>
      <c r="D30" s="115"/>
      <c r="E30" s="115"/>
    </row>
    <row r="31" spans="1:5" s="50" customFormat="1" ht="27">
      <c r="A31" s="35" t="s">
        <v>8</v>
      </c>
      <c r="B31" s="73">
        <v>11003</v>
      </c>
      <c r="C31" s="67" t="s">
        <v>82</v>
      </c>
      <c r="D31" s="67" t="s">
        <v>83</v>
      </c>
      <c r="E31" s="67" t="s">
        <v>84</v>
      </c>
    </row>
    <row r="32" spans="1:5" s="50" customFormat="1" ht="27">
      <c r="A32" s="35" t="s">
        <v>9</v>
      </c>
      <c r="B32" s="73" t="s">
        <v>138</v>
      </c>
      <c r="C32" s="78"/>
      <c r="D32" s="78"/>
      <c r="E32" s="78"/>
    </row>
    <row r="33" spans="1:5" s="50" customFormat="1" ht="40.5">
      <c r="A33" s="35" t="s">
        <v>10</v>
      </c>
      <c r="B33" s="73" t="s">
        <v>128</v>
      </c>
      <c r="C33" s="78"/>
      <c r="D33" s="78"/>
      <c r="E33" s="78"/>
    </row>
    <row r="34" spans="1:5" s="50" customFormat="1" ht="13.5">
      <c r="A34" s="35" t="s">
        <v>11</v>
      </c>
      <c r="B34" s="73" t="s">
        <v>12</v>
      </c>
      <c r="C34" s="78"/>
      <c r="D34" s="78"/>
      <c r="E34" s="78"/>
    </row>
    <row r="35" spans="1:5" s="50" customFormat="1" ht="27">
      <c r="A35" s="35" t="s">
        <v>15</v>
      </c>
      <c r="B35" s="73" t="s">
        <v>133</v>
      </c>
      <c r="C35" s="78"/>
      <c r="D35" s="78"/>
      <c r="E35" s="78"/>
    </row>
    <row r="36" spans="1:5" s="50" customFormat="1" ht="13.5">
      <c r="A36" s="115" t="s">
        <v>13</v>
      </c>
      <c r="B36" s="115"/>
      <c r="C36" s="78"/>
      <c r="D36" s="78"/>
      <c r="E36" s="78"/>
    </row>
    <row r="37" spans="1:5" s="50" customFormat="1" ht="18.75" customHeight="1">
      <c r="A37" s="114" t="s">
        <v>134</v>
      </c>
      <c r="B37" s="114"/>
      <c r="C37" s="79">
        <v>1</v>
      </c>
      <c r="D37" s="79">
        <v>1</v>
      </c>
      <c r="E37" s="79">
        <v>1</v>
      </c>
    </row>
    <row r="38" spans="1:5" s="50" customFormat="1" ht="13.5">
      <c r="A38" s="112" t="s">
        <v>14</v>
      </c>
      <c r="B38" s="112"/>
      <c r="C38" s="75">
        <v>30000</v>
      </c>
      <c r="D38" s="75">
        <v>30000</v>
      </c>
      <c r="E38" s="75">
        <v>30000</v>
      </c>
    </row>
    <row r="39" spans="1:5" s="50" customFormat="1" ht="12.75">
      <c r="A39" s="49"/>
      <c r="B39" s="49"/>
      <c r="C39" s="49"/>
      <c r="D39" s="49"/>
      <c r="E39" s="49"/>
    </row>
    <row r="40" spans="1:5" ht="13.5">
      <c r="A40" s="48"/>
      <c r="B40" s="48"/>
      <c r="C40" s="48"/>
      <c r="D40" s="48"/>
      <c r="E40" s="48"/>
    </row>
    <row r="41" spans="1:5" ht="14.25">
      <c r="A41" s="72" t="s">
        <v>61</v>
      </c>
      <c r="B41" s="113" t="s">
        <v>62</v>
      </c>
      <c r="C41" s="113"/>
      <c r="D41" s="113"/>
      <c r="E41" s="113"/>
    </row>
    <row r="42" spans="1:5" ht="13.5">
      <c r="A42" s="73" t="s">
        <v>88</v>
      </c>
      <c r="B42" s="114" t="s">
        <v>89</v>
      </c>
      <c r="C42" s="114"/>
      <c r="D42" s="114"/>
      <c r="E42" s="114"/>
    </row>
    <row r="43" spans="1:5" ht="13.5">
      <c r="E43" s="1"/>
    </row>
    <row r="44" spans="1:5" ht="14.25">
      <c r="A44" s="113" t="s">
        <v>6</v>
      </c>
      <c r="B44" s="113"/>
      <c r="C44" s="113"/>
      <c r="D44" s="113"/>
      <c r="E44" s="113"/>
    </row>
    <row r="45" spans="1:5" ht="13.5">
      <c r="A45" s="35"/>
      <c r="B45" s="35"/>
      <c r="C45" s="35"/>
      <c r="D45" s="35"/>
      <c r="E45" s="35"/>
    </row>
    <row r="46" spans="1:5" ht="45.75" customHeight="1">
      <c r="A46" s="35" t="s">
        <v>7</v>
      </c>
      <c r="B46" s="73" t="s">
        <v>88</v>
      </c>
      <c r="C46" s="115" t="s">
        <v>4</v>
      </c>
      <c r="D46" s="115"/>
      <c r="E46" s="115"/>
    </row>
    <row r="47" spans="1:5" ht="27">
      <c r="A47" s="35" t="s">
        <v>8</v>
      </c>
      <c r="B47" s="73" t="s">
        <v>87</v>
      </c>
      <c r="C47" s="67" t="s">
        <v>82</v>
      </c>
      <c r="D47" s="67" t="s">
        <v>83</v>
      </c>
      <c r="E47" s="67" t="s">
        <v>84</v>
      </c>
    </row>
    <row r="48" spans="1:5" ht="54">
      <c r="A48" s="35" t="s">
        <v>9</v>
      </c>
      <c r="B48" s="73" t="s">
        <v>90</v>
      </c>
      <c r="C48" s="35"/>
      <c r="D48" s="35"/>
      <c r="E48" s="35"/>
    </row>
    <row r="49" spans="1:5" ht="40.5">
      <c r="A49" s="35" t="s">
        <v>10</v>
      </c>
      <c r="B49" s="73" t="s">
        <v>91</v>
      </c>
      <c r="C49" s="35"/>
      <c r="D49" s="35"/>
      <c r="E49" s="35"/>
    </row>
    <row r="50" spans="1:5" ht="13.5">
      <c r="A50" s="35" t="s">
        <v>11</v>
      </c>
      <c r="B50" s="73" t="s">
        <v>12</v>
      </c>
      <c r="C50" s="80"/>
      <c r="D50" s="80"/>
      <c r="E50" s="80"/>
    </row>
    <row r="51" spans="1:5" ht="27">
      <c r="A51" s="35" t="s">
        <v>92</v>
      </c>
      <c r="B51" s="73" t="s">
        <v>43</v>
      </c>
      <c r="C51" s="81"/>
      <c r="D51" s="81"/>
      <c r="E51" s="81"/>
    </row>
    <row r="52" spans="1:5" ht="13.5">
      <c r="A52" s="115" t="s">
        <v>13</v>
      </c>
      <c r="B52" s="115"/>
      <c r="C52" s="81"/>
      <c r="D52" s="81"/>
      <c r="E52" s="81"/>
    </row>
    <row r="53" spans="1:5" ht="13.5">
      <c r="A53" s="114" t="s">
        <v>93</v>
      </c>
      <c r="B53" s="114"/>
      <c r="C53" s="82">
        <v>-2</v>
      </c>
      <c r="D53" s="82">
        <v>-2</v>
      </c>
      <c r="E53" s="82" t="s">
        <v>86</v>
      </c>
    </row>
    <row r="54" spans="1:5" ht="13.5">
      <c r="A54" s="114" t="s">
        <v>94</v>
      </c>
      <c r="B54" s="114"/>
      <c r="C54" s="82">
        <v>-40</v>
      </c>
      <c r="D54" s="82">
        <v>-40</v>
      </c>
      <c r="E54" s="82">
        <v>-8</v>
      </c>
    </row>
    <row r="55" spans="1:5" ht="13.5">
      <c r="A55" s="114" t="s">
        <v>95</v>
      </c>
      <c r="B55" s="114"/>
      <c r="C55" s="82">
        <v>-7</v>
      </c>
      <c r="D55" s="82">
        <v>-7</v>
      </c>
      <c r="E55" s="82">
        <v>15</v>
      </c>
    </row>
    <row r="56" spans="1:5" ht="33.75" customHeight="1">
      <c r="A56" s="114" t="s">
        <v>96</v>
      </c>
      <c r="B56" s="114"/>
      <c r="C56" s="82" t="s">
        <v>97</v>
      </c>
      <c r="D56" s="82" t="s">
        <v>97</v>
      </c>
      <c r="E56" s="82" t="s">
        <v>97</v>
      </c>
    </row>
    <row r="57" spans="1:5" ht="13.5">
      <c r="A57" s="112" t="s">
        <v>14</v>
      </c>
      <c r="B57" s="112"/>
      <c r="C57" s="83"/>
      <c r="D57" s="83"/>
      <c r="E57" s="81"/>
    </row>
    <row r="58" spans="1:5" s="44" customFormat="1" ht="14.25">
      <c r="A58" s="117" t="s">
        <v>107</v>
      </c>
      <c r="B58" s="117"/>
      <c r="C58" s="117"/>
      <c r="D58" s="117"/>
      <c r="E58" s="117"/>
    </row>
    <row r="59" spans="1:5" s="44" customFormat="1" ht="14.25">
      <c r="A59" s="116" t="s">
        <v>5</v>
      </c>
      <c r="B59" s="116"/>
      <c r="C59" s="116"/>
      <c r="D59" s="116"/>
      <c r="E59" s="116"/>
    </row>
    <row r="60" spans="1:5" s="44" customFormat="1" ht="13.5"/>
    <row r="61" spans="1:5" s="44" customFormat="1" ht="14.25">
      <c r="A61" s="72" t="s">
        <v>61</v>
      </c>
      <c r="B61" s="113" t="s">
        <v>62</v>
      </c>
      <c r="C61" s="113"/>
      <c r="D61" s="113"/>
      <c r="E61" s="113"/>
    </row>
    <row r="62" spans="1:5" s="44" customFormat="1" ht="13.5">
      <c r="A62" s="73" t="s">
        <v>108</v>
      </c>
      <c r="B62" s="114" t="s">
        <v>109</v>
      </c>
      <c r="C62" s="114"/>
      <c r="D62" s="114"/>
      <c r="E62" s="114"/>
    </row>
    <row r="63" spans="1:5" s="44" customFormat="1" ht="13.5"/>
    <row r="64" spans="1:5" s="44" customFormat="1" ht="14.25">
      <c r="A64" s="113" t="s">
        <v>6</v>
      </c>
      <c r="B64" s="113"/>
      <c r="C64" s="113"/>
      <c r="D64" s="113"/>
      <c r="E64" s="113"/>
    </row>
    <row r="65" spans="1:5" s="44" customFormat="1" ht="13.5">
      <c r="A65" s="35"/>
      <c r="B65" s="35"/>
      <c r="C65" s="35"/>
      <c r="D65" s="35"/>
      <c r="E65" s="35"/>
    </row>
    <row r="66" spans="1:5" s="44" customFormat="1" ht="47.25" customHeight="1">
      <c r="A66" s="35" t="s">
        <v>7</v>
      </c>
      <c r="B66" s="73" t="s">
        <v>108</v>
      </c>
      <c r="C66" s="115" t="s">
        <v>140</v>
      </c>
      <c r="D66" s="115"/>
      <c r="E66" s="115"/>
    </row>
    <row r="67" spans="1:5" s="44" customFormat="1" ht="27">
      <c r="A67" s="35" t="s">
        <v>8</v>
      </c>
      <c r="B67" s="73" t="s">
        <v>87</v>
      </c>
      <c r="C67" s="67" t="s">
        <v>82</v>
      </c>
      <c r="D67" s="67" t="s">
        <v>83</v>
      </c>
      <c r="E67" s="67" t="s">
        <v>84</v>
      </c>
    </row>
    <row r="68" spans="1:5" s="44" customFormat="1" ht="13.5">
      <c r="A68" s="35" t="s">
        <v>9</v>
      </c>
      <c r="B68" s="73" t="s">
        <v>109</v>
      </c>
      <c r="C68" s="35"/>
      <c r="D68" s="35"/>
      <c r="E68" s="35"/>
    </row>
    <row r="69" spans="1:5" s="44" customFormat="1" ht="54">
      <c r="A69" s="35" t="s">
        <v>10</v>
      </c>
      <c r="B69" s="73" t="s">
        <v>110</v>
      </c>
      <c r="C69" s="35"/>
      <c r="D69" s="35"/>
      <c r="E69" s="35"/>
    </row>
    <row r="70" spans="1:5" s="44" customFormat="1" ht="13.5">
      <c r="A70" s="35" t="s">
        <v>11</v>
      </c>
      <c r="B70" s="73" t="s">
        <v>12</v>
      </c>
      <c r="C70" s="35"/>
      <c r="D70" s="35"/>
      <c r="E70" s="35"/>
    </row>
    <row r="71" spans="1:5" s="44" customFormat="1" ht="27">
      <c r="A71" s="35" t="s">
        <v>15</v>
      </c>
      <c r="B71" s="73" t="s">
        <v>107</v>
      </c>
      <c r="C71" s="35"/>
      <c r="D71" s="35"/>
      <c r="E71" s="35"/>
    </row>
    <row r="72" spans="1:5" s="44" customFormat="1" ht="13.5">
      <c r="A72" s="115" t="s">
        <v>13</v>
      </c>
      <c r="B72" s="115"/>
      <c r="C72" s="84"/>
      <c r="D72" s="84"/>
      <c r="E72" s="84"/>
    </row>
    <row r="73" spans="1:5" s="44" customFormat="1" ht="13.5">
      <c r="A73" s="112" t="s">
        <v>14</v>
      </c>
      <c r="B73" s="112"/>
      <c r="C73" s="85">
        <v>30000</v>
      </c>
      <c r="D73" s="85">
        <v>30000</v>
      </c>
      <c r="E73" s="85">
        <v>30000</v>
      </c>
    </row>
    <row r="74" spans="1:5" s="71" customFormat="1" ht="13.5">
      <c r="A74" s="41"/>
      <c r="B74" s="41"/>
      <c r="C74" s="65"/>
      <c r="D74" s="65"/>
      <c r="E74" s="65"/>
    </row>
    <row r="75" spans="1:5" s="64" customFormat="1" ht="14.25">
      <c r="A75" s="72" t="s">
        <v>61</v>
      </c>
      <c r="B75" s="113" t="s">
        <v>62</v>
      </c>
      <c r="C75" s="113"/>
      <c r="D75" s="113"/>
      <c r="E75" s="113"/>
    </row>
    <row r="76" spans="1:5" s="64" customFormat="1" ht="13.5">
      <c r="A76" s="73" t="s">
        <v>108</v>
      </c>
      <c r="B76" s="114" t="s">
        <v>109</v>
      </c>
      <c r="C76" s="114"/>
      <c r="D76" s="114"/>
      <c r="E76" s="114"/>
    </row>
    <row r="77" spans="1:5" s="64" customFormat="1" ht="13.5"/>
    <row r="78" spans="1:5" s="64" customFormat="1" ht="14.25">
      <c r="A78" s="113" t="s">
        <v>6</v>
      </c>
      <c r="B78" s="113"/>
      <c r="C78" s="113"/>
      <c r="D78" s="113"/>
      <c r="E78" s="113"/>
    </row>
    <row r="79" spans="1:5" s="64" customFormat="1" ht="13.5">
      <c r="A79" s="35"/>
      <c r="B79" s="35"/>
      <c r="C79" s="35"/>
      <c r="D79" s="35"/>
      <c r="E79" s="35"/>
    </row>
    <row r="80" spans="1:5" s="64" customFormat="1" ht="53.25" customHeight="1">
      <c r="A80" s="35" t="s">
        <v>7</v>
      </c>
      <c r="B80" s="73" t="s">
        <v>108</v>
      </c>
      <c r="C80" s="115" t="s">
        <v>141</v>
      </c>
      <c r="D80" s="115"/>
      <c r="E80" s="115"/>
    </row>
    <row r="81" spans="1:5" s="64" customFormat="1" ht="27">
      <c r="A81" s="35" t="s">
        <v>8</v>
      </c>
      <c r="B81" s="73" t="s">
        <v>87</v>
      </c>
      <c r="C81" s="67" t="s">
        <v>82</v>
      </c>
      <c r="D81" s="67" t="s">
        <v>83</v>
      </c>
      <c r="E81" s="67" t="s">
        <v>84</v>
      </c>
    </row>
    <row r="82" spans="1:5" s="64" customFormat="1" ht="13.5">
      <c r="A82" s="35" t="s">
        <v>9</v>
      </c>
      <c r="B82" s="73" t="s">
        <v>109</v>
      </c>
      <c r="C82" s="35"/>
      <c r="D82" s="35"/>
      <c r="E82" s="35"/>
    </row>
    <row r="83" spans="1:5" s="64" customFormat="1" ht="54">
      <c r="A83" s="35" t="s">
        <v>10</v>
      </c>
      <c r="B83" s="73" t="s">
        <v>110</v>
      </c>
      <c r="C83" s="35"/>
      <c r="D83" s="35"/>
      <c r="E83" s="35"/>
    </row>
    <row r="84" spans="1:5" s="64" customFormat="1" ht="13.5">
      <c r="A84" s="35" t="s">
        <v>11</v>
      </c>
      <c r="B84" s="73" t="s">
        <v>12</v>
      </c>
      <c r="C84" s="35"/>
      <c r="D84" s="35"/>
      <c r="E84" s="35"/>
    </row>
    <row r="85" spans="1:5" s="64" customFormat="1" ht="27">
      <c r="A85" s="35" t="s">
        <v>15</v>
      </c>
      <c r="B85" s="73" t="s">
        <v>107</v>
      </c>
      <c r="C85" s="35"/>
      <c r="D85" s="35"/>
      <c r="E85" s="35"/>
    </row>
    <row r="86" spans="1:5" s="64" customFormat="1" ht="13.5">
      <c r="A86" s="115" t="s">
        <v>13</v>
      </c>
      <c r="B86" s="115"/>
      <c r="C86" s="82"/>
      <c r="D86" s="82"/>
      <c r="E86" s="82"/>
    </row>
    <row r="87" spans="1:5" s="64" customFormat="1" ht="13.5">
      <c r="A87" s="112" t="s">
        <v>14</v>
      </c>
      <c r="B87" s="112"/>
      <c r="C87" s="75">
        <v>-30000</v>
      </c>
      <c r="D87" s="75">
        <v>-30000</v>
      </c>
      <c r="E87" s="75">
        <v>-30000</v>
      </c>
    </row>
  </sheetData>
  <mergeCells count="47">
    <mergeCell ref="C10:E10"/>
    <mergeCell ref="A16:B16"/>
    <mergeCell ref="A17:B17"/>
    <mergeCell ref="A18:B18"/>
    <mergeCell ref="A19:B19"/>
    <mergeCell ref="D2:E2"/>
    <mergeCell ref="A3:E3"/>
    <mergeCell ref="A4:E4"/>
    <mergeCell ref="A5:E5"/>
    <mergeCell ref="B62:E62"/>
    <mergeCell ref="C46:E46"/>
    <mergeCell ref="A52:B52"/>
    <mergeCell ref="A53:B53"/>
    <mergeCell ref="A54:B54"/>
    <mergeCell ref="A36:B36"/>
    <mergeCell ref="A37:B37"/>
    <mergeCell ref="A38:B38"/>
    <mergeCell ref="A20:B20"/>
    <mergeCell ref="A21:B21"/>
    <mergeCell ref="A22:B22"/>
    <mergeCell ref="A23:B23"/>
    <mergeCell ref="A59:E59"/>
    <mergeCell ref="B61:E61"/>
    <mergeCell ref="B26:E26"/>
    <mergeCell ref="B27:E27"/>
    <mergeCell ref="A29:E29"/>
    <mergeCell ref="C30:E30"/>
    <mergeCell ref="A55:B55"/>
    <mergeCell ref="A56:B56"/>
    <mergeCell ref="A57:B57"/>
    <mergeCell ref="A44:E44"/>
    <mergeCell ref="A87:B87"/>
    <mergeCell ref="B7:E7"/>
    <mergeCell ref="B75:E75"/>
    <mergeCell ref="B76:E76"/>
    <mergeCell ref="A78:E78"/>
    <mergeCell ref="C80:E80"/>
    <mergeCell ref="A86:B86"/>
    <mergeCell ref="C66:E66"/>
    <mergeCell ref="A72:B72"/>
    <mergeCell ref="A73:B73"/>
    <mergeCell ref="A64:E64"/>
    <mergeCell ref="B41:E41"/>
    <mergeCell ref="B8:E8"/>
    <mergeCell ref="A9:E9"/>
    <mergeCell ref="B42:E42"/>
    <mergeCell ref="A58:E58"/>
  </mergeCells>
  <pageMargins left="0.7" right="0.7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88"/>
  <sheetViews>
    <sheetView view="pageBreakPreview" topLeftCell="A70" zoomScale="115" zoomScaleSheetLayoutView="115" workbookViewId="0">
      <selection activeCell="B61" sqref="B61:E61"/>
    </sheetView>
  </sheetViews>
  <sheetFormatPr defaultRowHeight="16.5"/>
  <cols>
    <col min="1" max="1" width="28.5703125" style="40" customWidth="1"/>
    <col min="2" max="2" width="59.140625" style="40" customWidth="1"/>
    <col min="3" max="4" width="13.7109375" style="40" customWidth="1"/>
    <col min="5" max="5" width="16.85546875" style="6" customWidth="1"/>
    <col min="6" max="16384" width="9.140625" style="40"/>
  </cols>
  <sheetData>
    <row r="1" spans="1:5">
      <c r="E1" s="39" t="s">
        <v>146</v>
      </c>
    </row>
    <row r="2" spans="1:5" ht="47.25" customHeight="1">
      <c r="D2" s="99" t="s">
        <v>67</v>
      </c>
      <c r="E2" s="99"/>
    </row>
    <row r="3" spans="1:5" ht="43.5" customHeight="1">
      <c r="A3" s="120" t="s">
        <v>139</v>
      </c>
      <c r="B3" s="120"/>
      <c r="C3" s="120"/>
      <c r="D3" s="120"/>
      <c r="E3" s="120"/>
    </row>
    <row r="4" spans="1:5" s="48" customFormat="1" ht="20.25" customHeight="1">
      <c r="A4" s="121" t="s">
        <v>43</v>
      </c>
      <c r="B4" s="121"/>
      <c r="C4" s="121"/>
      <c r="D4" s="121"/>
      <c r="E4" s="121"/>
    </row>
    <row r="5" spans="1:5" s="70" customFormat="1" ht="14.25">
      <c r="A5" s="116" t="s">
        <v>5</v>
      </c>
      <c r="B5" s="116"/>
      <c r="C5" s="116"/>
      <c r="D5" s="116"/>
      <c r="E5" s="116"/>
    </row>
    <row r="6" spans="1:5" s="70" customFormat="1" ht="13.5"/>
    <row r="7" spans="1:5" s="71" customFormat="1" ht="14.25">
      <c r="A7" s="88" t="s">
        <v>61</v>
      </c>
      <c r="B7" s="113" t="s">
        <v>62</v>
      </c>
      <c r="C7" s="113"/>
      <c r="D7" s="113"/>
      <c r="E7" s="113"/>
    </row>
    <row r="8" spans="1:5" s="71" customFormat="1" ht="13.5" customHeight="1">
      <c r="A8" s="87" t="s">
        <v>63</v>
      </c>
      <c r="B8" s="114" t="s">
        <v>81</v>
      </c>
      <c r="C8" s="114"/>
      <c r="D8" s="114"/>
      <c r="E8" s="114"/>
    </row>
    <row r="9" spans="1:5" s="71" customFormat="1" ht="14.25">
      <c r="A9" s="116" t="s">
        <v>6</v>
      </c>
      <c r="B9" s="116"/>
      <c r="C9" s="116"/>
      <c r="D9" s="116"/>
      <c r="E9" s="116"/>
    </row>
    <row r="10" spans="1:5" s="51" customFormat="1" ht="50.25" customHeight="1">
      <c r="A10" s="89" t="s">
        <v>7</v>
      </c>
      <c r="B10" s="87" t="s">
        <v>63</v>
      </c>
      <c r="C10" s="115" t="s">
        <v>142</v>
      </c>
      <c r="D10" s="115"/>
      <c r="E10" s="115"/>
    </row>
    <row r="11" spans="1:5" s="51" customFormat="1" ht="27">
      <c r="A11" s="89" t="s">
        <v>8</v>
      </c>
      <c r="B11" s="87" t="s">
        <v>112</v>
      </c>
      <c r="C11" s="90" t="s">
        <v>82</v>
      </c>
      <c r="D11" s="90" t="s">
        <v>83</v>
      </c>
      <c r="E11" s="90" t="s">
        <v>84</v>
      </c>
    </row>
    <row r="12" spans="1:5" s="51" customFormat="1" ht="27">
      <c r="A12" s="89" t="s">
        <v>9</v>
      </c>
      <c r="B12" s="87" t="s">
        <v>113</v>
      </c>
      <c r="C12" s="89"/>
      <c r="D12" s="89"/>
      <c r="E12" s="89"/>
    </row>
    <row r="13" spans="1:5" s="51" customFormat="1" ht="54">
      <c r="A13" s="89" t="s">
        <v>10</v>
      </c>
      <c r="B13" s="87" t="s">
        <v>114</v>
      </c>
      <c r="C13" s="89"/>
      <c r="D13" s="89"/>
      <c r="E13" s="89"/>
    </row>
    <row r="14" spans="1:5" s="51" customFormat="1" ht="13.5">
      <c r="A14" s="89" t="s">
        <v>11</v>
      </c>
      <c r="B14" s="87" t="s">
        <v>12</v>
      </c>
      <c r="C14" s="89"/>
      <c r="D14" s="89"/>
      <c r="E14" s="89"/>
    </row>
    <row r="15" spans="1:5" s="51" customFormat="1" ht="40.5">
      <c r="A15" s="89" t="s">
        <v>15</v>
      </c>
      <c r="B15" s="87" t="s">
        <v>85</v>
      </c>
      <c r="C15" s="89"/>
      <c r="D15" s="89"/>
      <c r="E15" s="89"/>
    </row>
    <row r="16" spans="1:5" s="51" customFormat="1" ht="13.5">
      <c r="A16" s="115" t="s">
        <v>13</v>
      </c>
      <c r="B16" s="115"/>
      <c r="C16" s="89"/>
      <c r="D16" s="89"/>
      <c r="E16" s="89"/>
    </row>
    <row r="17" spans="1:5" s="51" customFormat="1" ht="13.5">
      <c r="A17" s="114" t="s">
        <v>115</v>
      </c>
      <c r="B17" s="114"/>
      <c r="C17" s="74"/>
      <c r="D17" s="74"/>
      <c r="E17" s="74"/>
    </row>
    <row r="18" spans="1:5" s="51" customFormat="1" ht="13.5">
      <c r="A18" s="114" t="s">
        <v>116</v>
      </c>
      <c r="B18" s="114"/>
      <c r="C18" s="74"/>
      <c r="D18" s="74"/>
      <c r="E18" s="74"/>
    </row>
    <row r="19" spans="1:5" s="51" customFormat="1" ht="13.5">
      <c r="A19" s="114" t="s">
        <v>117</v>
      </c>
      <c r="B19" s="114"/>
      <c r="C19" s="74"/>
      <c r="D19" s="74"/>
      <c r="E19" s="74"/>
    </row>
    <row r="20" spans="1:5" s="51" customFormat="1" ht="13.5">
      <c r="A20" s="114" t="s">
        <v>118</v>
      </c>
      <c r="B20" s="114"/>
      <c r="C20" s="74"/>
      <c r="D20" s="74"/>
      <c r="E20" s="74"/>
    </row>
    <row r="21" spans="1:5" s="51" customFormat="1" ht="13.5">
      <c r="A21" s="114" t="s">
        <v>119</v>
      </c>
      <c r="B21" s="114"/>
      <c r="C21" s="74"/>
      <c r="D21" s="74"/>
      <c r="E21" s="74"/>
    </row>
    <row r="22" spans="1:5" s="51" customFormat="1" ht="13.5">
      <c r="A22" s="114" t="s">
        <v>120</v>
      </c>
      <c r="B22" s="114"/>
      <c r="C22" s="74"/>
      <c r="D22" s="74"/>
      <c r="E22" s="74"/>
    </row>
    <row r="23" spans="1:5" s="51" customFormat="1" ht="13.5">
      <c r="A23" s="112" t="s">
        <v>14</v>
      </c>
      <c r="B23" s="112"/>
      <c r="C23" s="75">
        <v>-30000</v>
      </c>
      <c r="D23" s="75">
        <v>-30000</v>
      </c>
      <c r="E23" s="75">
        <v>-30000</v>
      </c>
    </row>
    <row r="24" spans="1:5" s="71" customFormat="1" ht="13.5"/>
    <row r="25" spans="1:5" s="42" customFormat="1" ht="17.25" customHeight="1">
      <c r="A25" s="71"/>
      <c r="B25" s="71"/>
      <c r="C25" s="43"/>
      <c r="D25" s="43"/>
      <c r="E25" s="43"/>
    </row>
    <row r="26" spans="1:5" s="50" customFormat="1" ht="14.25">
      <c r="A26" s="91" t="s">
        <v>61</v>
      </c>
      <c r="B26" s="118" t="s">
        <v>62</v>
      </c>
      <c r="C26" s="118"/>
      <c r="D26" s="118"/>
      <c r="E26" s="118"/>
    </row>
    <row r="27" spans="1:5" s="50" customFormat="1" ht="13.5">
      <c r="A27" s="92" t="s">
        <v>131</v>
      </c>
      <c r="B27" s="119" t="s">
        <v>132</v>
      </c>
      <c r="C27" s="119"/>
      <c r="D27" s="119"/>
      <c r="E27" s="119"/>
    </row>
    <row r="28" spans="1:5" s="50" customFormat="1" ht="12.75">
      <c r="A28" s="49"/>
      <c r="B28" s="49"/>
      <c r="C28" s="49"/>
      <c r="D28" s="49"/>
      <c r="E28" s="49"/>
    </row>
    <row r="29" spans="1:5" s="50" customFormat="1" ht="14.25">
      <c r="A29" s="118" t="s">
        <v>6</v>
      </c>
      <c r="B29" s="118"/>
      <c r="C29" s="118"/>
      <c r="D29" s="118"/>
      <c r="E29" s="118"/>
    </row>
    <row r="30" spans="1:5" s="50" customFormat="1" ht="35.25" customHeight="1">
      <c r="A30" s="89" t="s">
        <v>7</v>
      </c>
      <c r="B30" s="87" t="s">
        <v>131</v>
      </c>
      <c r="C30" s="115" t="s">
        <v>140</v>
      </c>
      <c r="D30" s="115"/>
      <c r="E30" s="115"/>
    </row>
    <row r="31" spans="1:5" s="50" customFormat="1" ht="27">
      <c r="A31" s="89" t="s">
        <v>8</v>
      </c>
      <c r="B31" s="87">
        <v>11003</v>
      </c>
      <c r="C31" s="90" t="s">
        <v>82</v>
      </c>
      <c r="D31" s="90" t="s">
        <v>83</v>
      </c>
      <c r="E31" s="90" t="s">
        <v>84</v>
      </c>
    </row>
    <row r="32" spans="1:5" s="50" customFormat="1" ht="27">
      <c r="A32" s="89" t="s">
        <v>9</v>
      </c>
      <c r="B32" s="87" t="s">
        <v>138</v>
      </c>
      <c r="C32" s="78"/>
      <c r="D32" s="78"/>
      <c r="E32" s="78"/>
    </row>
    <row r="33" spans="1:5" s="50" customFormat="1" ht="40.5">
      <c r="A33" s="89" t="s">
        <v>10</v>
      </c>
      <c r="B33" s="87" t="s">
        <v>128</v>
      </c>
      <c r="C33" s="78"/>
      <c r="D33" s="78"/>
      <c r="E33" s="78"/>
    </row>
    <row r="34" spans="1:5" s="50" customFormat="1" ht="13.5">
      <c r="A34" s="89" t="s">
        <v>11</v>
      </c>
      <c r="B34" s="87" t="s">
        <v>12</v>
      </c>
      <c r="C34" s="78"/>
      <c r="D34" s="78"/>
      <c r="E34" s="78"/>
    </row>
    <row r="35" spans="1:5" s="50" customFormat="1" ht="27">
      <c r="A35" s="89" t="s">
        <v>15</v>
      </c>
      <c r="B35" s="87" t="s">
        <v>133</v>
      </c>
      <c r="C35" s="78"/>
      <c r="D35" s="78"/>
      <c r="E35" s="78"/>
    </row>
    <row r="36" spans="1:5" s="50" customFormat="1" ht="13.5">
      <c r="A36" s="115" t="s">
        <v>13</v>
      </c>
      <c r="B36" s="115"/>
      <c r="C36" s="78"/>
      <c r="D36" s="78"/>
      <c r="E36" s="78"/>
    </row>
    <row r="37" spans="1:5" s="50" customFormat="1" ht="18.75" customHeight="1">
      <c r="A37" s="114" t="s">
        <v>134</v>
      </c>
      <c r="B37" s="114"/>
      <c r="C37" s="79">
        <v>1</v>
      </c>
      <c r="D37" s="79">
        <v>1</v>
      </c>
      <c r="E37" s="79">
        <v>1</v>
      </c>
    </row>
    <row r="38" spans="1:5" s="50" customFormat="1" ht="13.5">
      <c r="A38" s="112" t="s">
        <v>14</v>
      </c>
      <c r="B38" s="112"/>
      <c r="C38" s="75">
        <v>30000</v>
      </c>
      <c r="D38" s="75">
        <v>30000</v>
      </c>
      <c r="E38" s="75">
        <v>30000</v>
      </c>
    </row>
    <row r="39" spans="1:5" s="50" customFormat="1" ht="12.75">
      <c r="A39" s="49"/>
      <c r="B39" s="49"/>
      <c r="C39" s="49"/>
      <c r="D39" s="49"/>
      <c r="E39" s="49"/>
    </row>
    <row r="40" spans="1:5" s="71" customFormat="1" ht="13.5"/>
    <row r="41" spans="1:5" s="71" customFormat="1" ht="14.25">
      <c r="A41" s="88" t="s">
        <v>61</v>
      </c>
      <c r="B41" s="113" t="s">
        <v>62</v>
      </c>
      <c r="C41" s="113"/>
      <c r="D41" s="113"/>
      <c r="E41" s="113"/>
    </row>
    <row r="42" spans="1:5" s="71" customFormat="1" ht="13.5">
      <c r="A42" s="87" t="s">
        <v>88</v>
      </c>
      <c r="B42" s="114" t="s">
        <v>89</v>
      </c>
      <c r="C42" s="114"/>
      <c r="D42" s="114"/>
      <c r="E42" s="114"/>
    </row>
    <row r="43" spans="1:5" s="71" customFormat="1" ht="13.5"/>
    <row r="44" spans="1:5" s="71" customFormat="1" ht="14.25">
      <c r="A44" s="113" t="s">
        <v>6</v>
      </c>
      <c r="B44" s="113"/>
      <c r="C44" s="113"/>
      <c r="D44" s="113"/>
      <c r="E44" s="113"/>
    </row>
    <row r="45" spans="1:5" s="71" customFormat="1" ht="13.5">
      <c r="A45" s="89"/>
      <c r="B45" s="89"/>
      <c r="C45" s="89"/>
      <c r="D45" s="89"/>
      <c r="E45" s="89"/>
    </row>
    <row r="46" spans="1:5" s="71" customFormat="1" ht="45.75" customHeight="1">
      <c r="A46" s="89" t="s">
        <v>7</v>
      </c>
      <c r="B46" s="87" t="s">
        <v>88</v>
      </c>
      <c r="C46" s="115" t="s">
        <v>4</v>
      </c>
      <c r="D46" s="115"/>
      <c r="E46" s="115"/>
    </row>
    <row r="47" spans="1:5" s="71" customFormat="1" ht="27">
      <c r="A47" s="89" t="s">
        <v>8</v>
      </c>
      <c r="B47" s="87" t="s">
        <v>87</v>
      </c>
      <c r="C47" s="90" t="s">
        <v>82</v>
      </c>
      <c r="D47" s="90" t="s">
        <v>83</v>
      </c>
      <c r="E47" s="90" t="s">
        <v>84</v>
      </c>
    </row>
    <row r="48" spans="1:5" s="71" customFormat="1" ht="54">
      <c r="A48" s="89" t="s">
        <v>9</v>
      </c>
      <c r="B48" s="87" t="s">
        <v>90</v>
      </c>
      <c r="C48" s="89"/>
      <c r="D48" s="89"/>
      <c r="E48" s="89"/>
    </row>
    <row r="49" spans="1:5" s="71" customFormat="1" ht="40.5">
      <c r="A49" s="89" t="s">
        <v>10</v>
      </c>
      <c r="B49" s="87" t="s">
        <v>91</v>
      </c>
      <c r="C49" s="89"/>
      <c r="D49" s="89"/>
      <c r="E49" s="89"/>
    </row>
    <row r="50" spans="1:5" s="71" customFormat="1" ht="13.5">
      <c r="A50" s="89" t="s">
        <v>11</v>
      </c>
      <c r="B50" s="87" t="s">
        <v>12</v>
      </c>
      <c r="C50" s="80"/>
      <c r="D50" s="80"/>
      <c r="E50" s="80"/>
    </row>
    <row r="51" spans="1:5" s="71" customFormat="1" ht="27">
      <c r="A51" s="89" t="s">
        <v>92</v>
      </c>
      <c r="B51" s="87" t="s">
        <v>43</v>
      </c>
      <c r="C51" s="81"/>
      <c r="D51" s="81"/>
      <c r="E51" s="81"/>
    </row>
    <row r="52" spans="1:5" s="71" customFormat="1" ht="13.5">
      <c r="A52" s="115" t="s">
        <v>13</v>
      </c>
      <c r="B52" s="115"/>
      <c r="C52" s="81"/>
      <c r="D52" s="81"/>
      <c r="E52" s="81"/>
    </row>
    <row r="53" spans="1:5" s="71" customFormat="1" ht="13.5">
      <c r="A53" s="114" t="s">
        <v>93</v>
      </c>
      <c r="B53" s="114"/>
      <c r="C53" s="82">
        <v>-2</v>
      </c>
      <c r="D53" s="82">
        <v>-2</v>
      </c>
      <c r="E53" s="82" t="s">
        <v>86</v>
      </c>
    </row>
    <row r="54" spans="1:5" s="71" customFormat="1" ht="13.5">
      <c r="A54" s="114" t="s">
        <v>94</v>
      </c>
      <c r="B54" s="114"/>
      <c r="C54" s="82">
        <v>-40</v>
      </c>
      <c r="D54" s="82">
        <v>-40</v>
      </c>
      <c r="E54" s="82">
        <v>-8</v>
      </c>
    </row>
    <row r="55" spans="1:5" s="71" customFormat="1" ht="13.5">
      <c r="A55" s="114" t="s">
        <v>95</v>
      </c>
      <c r="B55" s="114"/>
      <c r="C55" s="82">
        <v>-7</v>
      </c>
      <c r="D55" s="82">
        <v>-7</v>
      </c>
      <c r="E55" s="82">
        <v>15</v>
      </c>
    </row>
    <row r="56" spans="1:5" s="71" customFormat="1" ht="33.75" customHeight="1">
      <c r="A56" s="114" t="s">
        <v>96</v>
      </c>
      <c r="B56" s="114"/>
      <c r="C56" s="82" t="s">
        <v>97</v>
      </c>
      <c r="D56" s="82" t="s">
        <v>97</v>
      </c>
      <c r="E56" s="82" t="s">
        <v>97</v>
      </c>
    </row>
    <row r="57" spans="1:5" s="71" customFormat="1" ht="13.5">
      <c r="A57" s="112" t="s">
        <v>14</v>
      </c>
      <c r="B57" s="112"/>
      <c r="C57" s="83"/>
      <c r="D57" s="83"/>
      <c r="E57" s="81"/>
    </row>
    <row r="58" spans="1:5" s="71" customFormat="1" ht="14.25">
      <c r="A58" s="117" t="s">
        <v>107</v>
      </c>
      <c r="B58" s="117"/>
      <c r="C58" s="117"/>
      <c r="D58" s="117"/>
      <c r="E58" s="117"/>
    </row>
    <row r="59" spans="1:5" s="71" customFormat="1" ht="14.25">
      <c r="A59" s="116" t="s">
        <v>5</v>
      </c>
      <c r="B59" s="116"/>
      <c r="C59" s="116"/>
      <c r="D59" s="116"/>
      <c r="E59" s="116"/>
    </row>
    <row r="60" spans="1:5" s="71" customFormat="1" ht="13.5"/>
    <row r="61" spans="1:5" s="71" customFormat="1" ht="14.25">
      <c r="A61" s="88" t="s">
        <v>61</v>
      </c>
      <c r="B61" s="113" t="s">
        <v>62</v>
      </c>
      <c r="C61" s="113"/>
      <c r="D61" s="113"/>
      <c r="E61" s="113"/>
    </row>
    <row r="62" spans="1:5" s="71" customFormat="1" ht="13.5">
      <c r="A62" s="87" t="s">
        <v>108</v>
      </c>
      <c r="B62" s="114" t="s">
        <v>109</v>
      </c>
      <c r="C62" s="114"/>
      <c r="D62" s="114"/>
      <c r="E62" s="114"/>
    </row>
    <row r="63" spans="1:5" s="71" customFormat="1" ht="13.5"/>
    <row r="64" spans="1:5" s="71" customFormat="1" ht="14.25">
      <c r="A64" s="113" t="s">
        <v>6</v>
      </c>
      <c r="B64" s="113"/>
      <c r="C64" s="113"/>
      <c r="D64" s="113"/>
      <c r="E64" s="113"/>
    </row>
    <row r="65" spans="1:5" s="71" customFormat="1" ht="13.5">
      <c r="A65" s="89"/>
      <c r="B65" s="89"/>
      <c r="C65" s="89"/>
      <c r="D65" s="89"/>
      <c r="E65" s="89"/>
    </row>
    <row r="66" spans="1:5" s="71" customFormat="1" ht="47.25" customHeight="1">
      <c r="A66" s="89" t="s">
        <v>7</v>
      </c>
      <c r="B66" s="87" t="s">
        <v>108</v>
      </c>
      <c r="C66" s="115" t="s">
        <v>140</v>
      </c>
      <c r="D66" s="115"/>
      <c r="E66" s="115"/>
    </row>
    <row r="67" spans="1:5" s="71" customFormat="1" ht="27">
      <c r="A67" s="89" t="s">
        <v>8</v>
      </c>
      <c r="B67" s="87" t="s">
        <v>87</v>
      </c>
      <c r="C67" s="90" t="s">
        <v>82</v>
      </c>
      <c r="D67" s="90" t="s">
        <v>83</v>
      </c>
      <c r="E67" s="90" t="s">
        <v>84</v>
      </c>
    </row>
    <row r="68" spans="1:5" s="71" customFormat="1" ht="13.5">
      <c r="A68" s="89" t="s">
        <v>9</v>
      </c>
      <c r="B68" s="87" t="s">
        <v>109</v>
      </c>
      <c r="C68" s="89"/>
      <c r="D68" s="89"/>
      <c r="E68" s="89"/>
    </row>
    <row r="69" spans="1:5" s="71" customFormat="1" ht="54">
      <c r="A69" s="89" t="s">
        <v>10</v>
      </c>
      <c r="B69" s="87" t="s">
        <v>110</v>
      </c>
      <c r="C69" s="89"/>
      <c r="D69" s="89"/>
      <c r="E69" s="89"/>
    </row>
    <row r="70" spans="1:5" s="71" customFormat="1" ht="13.5">
      <c r="A70" s="89" t="s">
        <v>11</v>
      </c>
      <c r="B70" s="87" t="s">
        <v>12</v>
      </c>
      <c r="C70" s="89"/>
      <c r="D70" s="89"/>
      <c r="E70" s="89"/>
    </row>
    <row r="71" spans="1:5" s="71" customFormat="1" ht="27">
      <c r="A71" s="89" t="s">
        <v>15</v>
      </c>
      <c r="B71" s="87" t="s">
        <v>107</v>
      </c>
      <c r="C71" s="89"/>
      <c r="D71" s="89"/>
      <c r="E71" s="89"/>
    </row>
    <row r="72" spans="1:5" s="71" customFormat="1" ht="13.5">
      <c r="A72" s="115" t="s">
        <v>13</v>
      </c>
      <c r="B72" s="115"/>
      <c r="C72" s="84"/>
      <c r="D72" s="84"/>
      <c r="E72" s="84"/>
    </row>
    <row r="73" spans="1:5" s="71" customFormat="1" ht="13.5">
      <c r="A73" s="112" t="s">
        <v>14</v>
      </c>
      <c r="B73" s="112"/>
      <c r="C73" s="85">
        <v>30000</v>
      </c>
      <c r="D73" s="85">
        <v>30000</v>
      </c>
      <c r="E73" s="85">
        <v>30000</v>
      </c>
    </row>
    <row r="74" spans="1:5" s="71" customFormat="1" ht="13.5">
      <c r="A74" s="41"/>
      <c r="B74" s="41"/>
      <c r="C74" s="65"/>
      <c r="D74" s="65"/>
      <c r="E74" s="65"/>
    </row>
    <row r="75" spans="1:5" s="71" customFormat="1" ht="14.25">
      <c r="A75" s="88" t="s">
        <v>61</v>
      </c>
      <c r="B75" s="113" t="s">
        <v>62</v>
      </c>
      <c r="C75" s="113"/>
      <c r="D75" s="113"/>
      <c r="E75" s="113"/>
    </row>
    <row r="76" spans="1:5" s="71" customFormat="1" ht="13.5">
      <c r="A76" s="87" t="s">
        <v>108</v>
      </c>
      <c r="B76" s="114" t="s">
        <v>109</v>
      </c>
      <c r="C76" s="114"/>
      <c r="D76" s="114"/>
      <c r="E76" s="114"/>
    </row>
    <row r="77" spans="1:5" s="71" customFormat="1" ht="13.5"/>
    <row r="78" spans="1:5" s="71" customFormat="1" ht="14.25">
      <c r="A78" s="113" t="s">
        <v>6</v>
      </c>
      <c r="B78" s="113"/>
      <c r="C78" s="113"/>
      <c r="D78" s="113"/>
      <c r="E78" s="113"/>
    </row>
    <row r="79" spans="1:5" s="71" customFormat="1" ht="13.5">
      <c r="A79" s="89"/>
      <c r="B79" s="89"/>
      <c r="C79" s="89"/>
      <c r="D79" s="89"/>
      <c r="E79" s="89"/>
    </row>
    <row r="80" spans="1:5" s="71" customFormat="1" ht="53.25" customHeight="1">
      <c r="A80" s="89" t="s">
        <v>7</v>
      </c>
      <c r="B80" s="87" t="s">
        <v>108</v>
      </c>
      <c r="C80" s="115" t="s">
        <v>141</v>
      </c>
      <c r="D80" s="115"/>
      <c r="E80" s="115"/>
    </row>
    <row r="81" spans="1:5" s="71" customFormat="1" ht="27">
      <c r="A81" s="89" t="s">
        <v>8</v>
      </c>
      <c r="B81" s="87" t="s">
        <v>87</v>
      </c>
      <c r="C81" s="90" t="s">
        <v>82</v>
      </c>
      <c r="D81" s="90" t="s">
        <v>83</v>
      </c>
      <c r="E81" s="90" t="s">
        <v>84</v>
      </c>
    </row>
    <row r="82" spans="1:5" s="71" customFormat="1" ht="13.5">
      <c r="A82" s="89" t="s">
        <v>9</v>
      </c>
      <c r="B82" s="87" t="s">
        <v>109</v>
      </c>
      <c r="C82" s="89"/>
      <c r="D82" s="89"/>
      <c r="E82" s="89"/>
    </row>
    <row r="83" spans="1:5" s="71" customFormat="1" ht="54">
      <c r="A83" s="89" t="s">
        <v>10</v>
      </c>
      <c r="B83" s="87" t="s">
        <v>110</v>
      </c>
      <c r="C83" s="89"/>
      <c r="D83" s="89"/>
      <c r="E83" s="89"/>
    </row>
    <row r="84" spans="1:5" s="71" customFormat="1" ht="13.5">
      <c r="A84" s="89" t="s">
        <v>11</v>
      </c>
      <c r="B84" s="87" t="s">
        <v>12</v>
      </c>
      <c r="C84" s="89"/>
      <c r="D84" s="89"/>
      <c r="E84" s="89"/>
    </row>
    <row r="85" spans="1:5" s="71" customFormat="1" ht="27">
      <c r="A85" s="89" t="s">
        <v>15</v>
      </c>
      <c r="B85" s="87" t="s">
        <v>107</v>
      </c>
      <c r="C85" s="89"/>
      <c r="D85" s="89"/>
      <c r="E85" s="89"/>
    </row>
    <row r="86" spans="1:5" s="71" customFormat="1" ht="13.5">
      <c r="A86" s="115" t="s">
        <v>13</v>
      </c>
      <c r="B86" s="115"/>
      <c r="C86" s="82"/>
      <c r="D86" s="82"/>
      <c r="E86" s="82"/>
    </row>
    <row r="87" spans="1:5" s="71" customFormat="1" ht="13.5">
      <c r="A87" s="112" t="s">
        <v>14</v>
      </c>
      <c r="B87" s="112"/>
      <c r="C87" s="75">
        <v>-30000</v>
      </c>
      <c r="D87" s="75">
        <v>-30000</v>
      </c>
      <c r="E87" s="75">
        <v>-30000</v>
      </c>
    </row>
    <row r="88" spans="1:5" s="50" customFormat="1" ht="12.75">
      <c r="A88" s="49"/>
      <c r="B88" s="49"/>
      <c r="C88" s="49"/>
      <c r="D88" s="49"/>
      <c r="E88" s="49"/>
    </row>
  </sheetData>
  <mergeCells count="47">
    <mergeCell ref="C80:E80"/>
    <mergeCell ref="A86:B86"/>
    <mergeCell ref="A87:B87"/>
    <mergeCell ref="A53:B53"/>
    <mergeCell ref="A54:B54"/>
    <mergeCell ref="A55:B55"/>
    <mergeCell ref="A56:B56"/>
    <mergeCell ref="A57:B57"/>
    <mergeCell ref="B61:E61"/>
    <mergeCell ref="B62:E62"/>
    <mergeCell ref="A73:B73"/>
    <mergeCell ref="A64:E64"/>
    <mergeCell ref="C66:E66"/>
    <mergeCell ref="A72:B72"/>
    <mergeCell ref="B75:E75"/>
    <mergeCell ref="B76:E76"/>
    <mergeCell ref="A29:E29"/>
    <mergeCell ref="C30:E30"/>
    <mergeCell ref="A38:B38"/>
    <mergeCell ref="B41:E41"/>
    <mergeCell ref="B42:E42"/>
    <mergeCell ref="A37:B37"/>
    <mergeCell ref="A36:B36"/>
    <mergeCell ref="A23:B23"/>
    <mergeCell ref="B26:E26"/>
    <mergeCell ref="B27:E27"/>
    <mergeCell ref="A17:B17"/>
    <mergeCell ref="A18:B18"/>
    <mergeCell ref="A19:B19"/>
    <mergeCell ref="A21:B21"/>
    <mergeCell ref="A22:B22"/>
    <mergeCell ref="D2:E2"/>
    <mergeCell ref="A3:E3"/>
    <mergeCell ref="A4:E4"/>
    <mergeCell ref="A5:E5"/>
    <mergeCell ref="A20:B20"/>
    <mergeCell ref="A16:B16"/>
    <mergeCell ref="B7:E7"/>
    <mergeCell ref="B8:E8"/>
    <mergeCell ref="A9:E9"/>
    <mergeCell ref="C10:E10"/>
    <mergeCell ref="A78:E78"/>
    <mergeCell ref="A44:E44"/>
    <mergeCell ref="C46:E46"/>
    <mergeCell ref="A52:B52"/>
    <mergeCell ref="A58:E58"/>
    <mergeCell ref="A59:E59"/>
  </mergeCells>
  <pageMargins left="0.7" right="0.7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2"/>
  <sheetViews>
    <sheetView tabSelected="1" view="pageBreakPreview" topLeftCell="A4" zoomScaleSheetLayoutView="100" workbookViewId="0">
      <selection activeCell="G12" sqref="A6:G12"/>
    </sheetView>
  </sheetViews>
  <sheetFormatPr defaultRowHeight="17.25"/>
  <cols>
    <col min="1" max="1" width="17.85546875" style="15" customWidth="1"/>
    <col min="2" max="2" width="76.28515625" style="12" customWidth="1"/>
    <col min="3" max="3" width="12" style="31" customWidth="1"/>
    <col min="4" max="4" width="16.7109375" style="31" customWidth="1"/>
    <col min="5" max="5" width="20.140625" style="16" customWidth="1"/>
    <col min="6" max="6" width="15" style="16" customWidth="1"/>
    <col min="7" max="7" width="22.7109375" style="17" customWidth="1"/>
    <col min="8" max="8" width="12.42578125" style="12" customWidth="1"/>
    <col min="9" max="9" width="12.85546875" style="12" bestFit="1" customWidth="1"/>
    <col min="10" max="16384" width="9.140625" style="12"/>
  </cols>
  <sheetData>
    <row r="1" spans="1:7" s="11" customFormat="1" ht="17.25" customHeight="1">
      <c r="A1" s="10"/>
      <c r="B1" s="124" t="s">
        <v>145</v>
      </c>
      <c r="C1" s="124"/>
      <c r="D1" s="124"/>
      <c r="E1" s="124"/>
      <c r="F1" s="124"/>
      <c r="G1" s="124"/>
    </row>
    <row r="2" spans="1:7" s="11" customFormat="1" ht="17.25" customHeight="1">
      <c r="A2" s="124" t="s">
        <v>76</v>
      </c>
      <c r="B2" s="124"/>
      <c r="C2" s="124"/>
      <c r="D2" s="124"/>
      <c r="E2" s="124"/>
      <c r="F2" s="124"/>
      <c r="G2" s="124"/>
    </row>
    <row r="3" spans="1:7" s="11" customFormat="1" ht="17.25" customHeight="1">
      <c r="A3" s="124" t="s">
        <v>45</v>
      </c>
      <c r="B3" s="124"/>
      <c r="C3" s="124"/>
      <c r="D3" s="124"/>
      <c r="E3" s="124"/>
      <c r="F3" s="124"/>
      <c r="G3" s="124"/>
    </row>
    <row r="5" spans="1:7" ht="58.5" customHeight="1">
      <c r="A5" s="125" t="s">
        <v>147</v>
      </c>
      <c r="B5" s="125"/>
      <c r="C5" s="125"/>
      <c r="D5" s="125"/>
      <c r="E5" s="125"/>
      <c r="F5" s="125"/>
      <c r="G5" s="125"/>
    </row>
    <row r="6" spans="1:7" ht="102.75" customHeight="1">
      <c r="A6" s="126" t="s">
        <v>51</v>
      </c>
      <c r="B6" s="126" t="s">
        <v>52</v>
      </c>
      <c r="C6" s="126" t="s">
        <v>53</v>
      </c>
      <c r="D6" s="126" t="s">
        <v>54</v>
      </c>
      <c r="E6" s="127" t="s">
        <v>55</v>
      </c>
      <c r="F6" s="128" t="s">
        <v>4</v>
      </c>
      <c r="G6" s="128"/>
    </row>
    <row r="7" spans="1:7" ht="34.5">
      <c r="A7" s="126"/>
      <c r="B7" s="126"/>
      <c r="C7" s="126"/>
      <c r="D7" s="126"/>
      <c r="E7" s="127"/>
      <c r="F7" s="94" t="s">
        <v>56</v>
      </c>
      <c r="G7" s="13" t="s">
        <v>57</v>
      </c>
    </row>
    <row r="8" spans="1:7" s="14" customFormat="1" ht="33.75" customHeight="1">
      <c r="A8" s="122" t="s">
        <v>41</v>
      </c>
      <c r="B8" s="122"/>
      <c r="C8" s="122"/>
      <c r="D8" s="122"/>
      <c r="E8" s="122"/>
      <c r="F8" s="122"/>
      <c r="G8" s="18">
        <v>0</v>
      </c>
    </row>
    <row r="9" spans="1:7" customFormat="1">
      <c r="A9" s="22" t="s">
        <v>58</v>
      </c>
      <c r="B9" s="23" t="s">
        <v>135</v>
      </c>
      <c r="C9" s="23" t="s">
        <v>59</v>
      </c>
      <c r="D9" s="122"/>
      <c r="E9" s="122"/>
      <c r="F9" s="122"/>
      <c r="G9" s="86">
        <v>30000</v>
      </c>
    </row>
    <row r="10" spans="1:7" customFormat="1">
      <c r="A10" s="69" t="s">
        <v>136</v>
      </c>
      <c r="B10" s="122" t="s">
        <v>138</v>
      </c>
      <c r="C10" s="122"/>
      <c r="D10" s="122"/>
      <c r="E10" s="122"/>
      <c r="F10" s="122"/>
      <c r="G10" s="93"/>
    </row>
    <row r="11" spans="1:7" customFormat="1">
      <c r="A11" s="123"/>
      <c r="B11" s="123"/>
      <c r="C11" s="123"/>
      <c r="D11" s="123"/>
      <c r="E11" s="123"/>
      <c r="F11" s="123"/>
      <c r="G11" s="93"/>
    </row>
    <row r="12" spans="1:7" customFormat="1" ht="22.5" customHeight="1">
      <c r="A12" s="19" t="s">
        <v>137</v>
      </c>
      <c r="B12" s="20" t="s">
        <v>148</v>
      </c>
      <c r="C12" s="27" t="s">
        <v>60</v>
      </c>
      <c r="D12" s="27" t="s">
        <v>77</v>
      </c>
      <c r="E12" s="21">
        <v>30000000</v>
      </c>
      <c r="F12" s="93"/>
      <c r="G12" s="93">
        <v>30000</v>
      </c>
    </row>
  </sheetData>
  <mergeCells count="14">
    <mergeCell ref="D9:F9"/>
    <mergeCell ref="B10:F10"/>
    <mergeCell ref="A11:F11"/>
    <mergeCell ref="A8:F8"/>
    <mergeCell ref="B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https://mul2.gov.am/tasks/237643/oneclick/Voroshum2020-2--30mln.xlsx?token=44a83554878222e2b5c7884e3ec6ee5f</cp:keywords>
  <cp:lastModifiedBy>Home</cp:lastModifiedBy>
  <cp:lastPrinted>2020-04-06T11:54:27Z</cp:lastPrinted>
  <dcterms:created xsi:type="dcterms:W3CDTF">2019-03-14T07:25:24Z</dcterms:created>
  <dcterms:modified xsi:type="dcterms:W3CDTF">2020-04-09T08:55:32Z</dcterms:modified>
</cp:coreProperties>
</file>