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12962էԿՈՆՈՄԻԿԱ\"/>
    </mc:Choice>
  </mc:AlternateContent>
  <bookViews>
    <workbookView xWindow="0" yWindow="0" windowWidth="28800" windowHeight="11730" activeTab="6"/>
  </bookViews>
  <sheets>
    <sheet name="հավելված1" sheetId="8" r:id="rId1"/>
    <sheet name="հավելված2" sheetId="9" r:id="rId2"/>
    <sheet name="հավելված3" sheetId="10" r:id="rId3"/>
    <sheet name="հավելված4" sheetId="1" r:id="rId4"/>
    <sheet name="հավելված5" sheetId="4" r:id="rId5"/>
    <sheet name="հավելված6" sheetId="11" r:id="rId6"/>
    <sheet name="հավելված7" sheetId="6" r:id="rId7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Area" localSheetId="6">հավելված7!$A$1:$K$17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H27" i="1" l="1"/>
  <c r="I27" i="1"/>
  <c r="I26" i="1" s="1"/>
  <c r="I25" i="1" s="1"/>
  <c r="I24" i="1" s="1"/>
  <c r="I22" i="1" s="1"/>
  <c r="I20" i="1" s="1"/>
  <c r="I18" i="1" s="1"/>
  <c r="I15" i="1" s="1"/>
  <c r="I13" i="1" s="1"/>
  <c r="I11" i="1" s="1"/>
  <c r="J27" i="1"/>
  <c r="H26" i="1"/>
  <c r="H25" i="1" s="1"/>
  <c r="H24" i="1" s="1"/>
  <c r="H22" i="1" s="1"/>
  <c r="H20" i="1" s="1"/>
  <c r="H18" i="1" s="1"/>
  <c r="H15" i="1" s="1"/>
  <c r="H13" i="1" s="1"/>
  <c r="H11" i="1" s="1"/>
  <c r="J26" i="1"/>
  <c r="J25" i="1"/>
  <c r="J24" i="1" s="1"/>
  <c r="J22" i="1" s="1"/>
  <c r="J20" i="1" s="1"/>
  <c r="J18" i="1" s="1"/>
  <c r="I14" i="6" l="1"/>
  <c r="E12" i="11" l="1"/>
  <c r="E11" i="11" s="1"/>
  <c r="E13" i="11"/>
  <c r="J15" i="1" l="1"/>
  <c r="J13" i="1" s="1"/>
  <c r="J11" i="1" s="1"/>
  <c r="G27" i="1"/>
  <c r="G26" i="1" s="1"/>
  <c r="G25" i="1" s="1"/>
  <c r="G24" i="1" s="1"/>
  <c r="G22" i="1" s="1"/>
  <c r="G20" i="1" s="1"/>
  <c r="G18" i="1" s="1"/>
  <c r="G15" i="1" s="1"/>
  <c r="G13" i="1" s="1"/>
  <c r="G11" i="1" s="1"/>
  <c r="E11" i="10"/>
  <c r="D12" i="10"/>
  <c r="D11" i="10" s="1"/>
  <c r="E12" i="10"/>
  <c r="F12" i="10"/>
  <c r="F11" i="10" s="1"/>
  <c r="G13" i="10"/>
  <c r="B12" i="9" l="1"/>
  <c r="C12" i="9"/>
  <c r="D12" i="9"/>
  <c r="E12" i="9"/>
  <c r="C12" i="8"/>
  <c r="G12" i="10"/>
  <c r="G11" i="10" s="1"/>
  <c r="I13" i="6" l="1"/>
</calcChain>
</file>

<file path=xl/sharedStrings.xml><?xml version="1.0" encoding="utf-8"?>
<sst xmlns="http://schemas.openxmlformats.org/spreadsheetml/2006/main" count="168" uniqueCount="133">
  <si>
    <t>Հավելված  № 1</t>
  </si>
  <si>
    <t>№ ------------ -Ն որոշման</t>
  </si>
  <si>
    <t>(հազար դրամներով)</t>
  </si>
  <si>
    <t>Ծրագրային դասիչը</t>
  </si>
  <si>
    <t>Ցուցանիշների փոփոխությունը (ավելացումները նշված են դրական նշանով)</t>
  </si>
  <si>
    <t>Ծրագիր</t>
  </si>
  <si>
    <t>Միջոցառում</t>
  </si>
  <si>
    <t>Տարի</t>
  </si>
  <si>
    <t>ԸՆԴԱՄԵՆԸ</t>
  </si>
  <si>
    <t>04</t>
  </si>
  <si>
    <t xml:space="preserve"> այդ թվում`</t>
  </si>
  <si>
    <t>01</t>
  </si>
  <si>
    <t xml:space="preserve"> Ընդհանուր բնույթի տնտեսական և առևտրային  հարաբերություններ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</si>
  <si>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</si>
  <si>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</si>
  <si>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</si>
  <si>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</si>
  <si>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- Այլ ընթացիկ դրամաշնորհներ</t>
  </si>
  <si>
    <t>Հավելված  № 2</t>
  </si>
  <si>
    <t xml:space="preserve"> ՀՀ  էկոնոմիկայի նախարարություն</t>
  </si>
  <si>
    <t>Հավելված  № 3</t>
  </si>
  <si>
    <t>Ցուցանիշների փոփոխությունը (ավելացումը նշված է դրական նշանով)</t>
  </si>
  <si>
    <t xml:space="preserve"> Տարի </t>
  </si>
  <si>
    <t>Միջոցառման վրա կատարվող ծախսը (հազար դրամ)</t>
  </si>
  <si>
    <t>Հավելված  № 4</t>
  </si>
  <si>
    <t xml:space="preserve">  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</si>
  <si>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</si>
  <si>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</si>
  <si>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</si>
  <si>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</si>
  <si>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Քանակը</t>
  </si>
  <si>
    <t>Միջանցիկ կոդը` ըստ CPV դասակարգման</t>
  </si>
  <si>
    <t>անվանումը</t>
  </si>
  <si>
    <t>Բաժին 04</t>
  </si>
  <si>
    <t>Խումբ 01</t>
  </si>
  <si>
    <t>Դաս 01</t>
  </si>
  <si>
    <t xml:space="preserve">ՀՀ Էկոնոմիկայի նախարարություն </t>
  </si>
  <si>
    <t>Ծրագրային դասիչ</t>
  </si>
  <si>
    <t>այդ թվում՝</t>
  </si>
  <si>
    <t>(հազ. դրամ)</t>
  </si>
  <si>
    <t>Եկամուտների գծով</t>
  </si>
  <si>
    <t>Ծախսերի գծով</t>
  </si>
  <si>
    <t>Դեֆիցիտը (պակասուրդը)</t>
  </si>
  <si>
    <t>Եկամտատեսակ</t>
  </si>
  <si>
    <t>տարի</t>
  </si>
  <si>
    <t xml:space="preserve">Ընդամենը </t>
  </si>
  <si>
    <t>Հարկային եկամուտներ և պետական տուրքեր</t>
  </si>
  <si>
    <t>Բյուջետային հատկացումների գլխավոր կարգադրիչների, ծրագրերի և միջոցառումների անվանումները</t>
  </si>
  <si>
    <t>ծրագիրը</t>
  </si>
  <si>
    <t>միջոցառումը</t>
  </si>
  <si>
    <t>Ծրագրի անվանումը</t>
  </si>
  <si>
    <t>Ծրագրի միջոցառումներ</t>
  </si>
  <si>
    <t>Հավելված  № 6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</si>
  <si>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</si>
  <si>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</si>
  <si>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ՀՀ էկոնոմիկայի նախարարություն</t>
  </si>
  <si>
    <t>ՀՀ կառավարության 2020 թվականի----</t>
  </si>
  <si>
    <t>«ՀԱՅԱՍՏԱՆԻ ՀԱՆՐԱՊԵՏՈՒԹՅԱՆ 2020 ԹՎԱԿԱՆԻ ՊԵՏԱԿԱՆ ԲՅՈՒՋԵԻ ՄԱՍԻՆ» ՀԱՅԱՍՏԱՆԻ ՀԱՆՐԱՊԵՏՈՒԹՅԱՆ ՕՐԵՆՔԻ 2-ՐԴ ՀՈԴՎԱԾԻ ԱՂՅՈՒՍԱԿՈՒՄ ԿԱՏԱՐՎՈՂ ՓՈՓՈԽՈՒԹՅՈՒՆՆԵՐԸ</t>
  </si>
  <si>
    <t>«ՀԱՅԱՍՏԱՆԻ ՀԱՆՐԱՊԵՏՈՒԹՅԱՆ 2020 ԹՎԱԿԱՆԻ ՊԵՏԱԿԱՆ ԲՅՈՒՋԵԻ ՄԱՍԻՆ» ՀԱՅԱՍՏԱՆԻ  ՀԱՆՐԱՊԵՏՈՒԹՅԱՆ  ՕՐԵՆՔԻ  6-ՐԴ  ՀՈԴՎԱԾԻ ԱՂՅՈՒՍԱԿՈՒՄ  ԵՎ ՀԱՅԱՍՏԱՆԻ ՀԱՆՐԱՊԵՏՈՒԹՅԱՆ ԿԱՌԱՎԱՐՈՒԹՅԱՆ 2019  ԹՎԱԿԱՆԻ ԴԵԿՏԵՄԲԵՐԻ 26-Ի  N  1919-Ն ՈՐՈՇՄԱՆ N 2 ՀԱՎԵԼՎԱԾՈՒՄ ԿԱՏԱՐՎՈՂ ՓՈՓՈԽՈՒԹՅՈՒՆՆԵՐԸ</t>
  </si>
  <si>
    <t>«ՀԱՅԱՍՏԱՆԻ ՀԱՆՐԱՊԵՏՈՒԹՅԱՆ 2020 ԹՎԱԿԱՆԻ ՊԵՏԱԿԱՆ ԲՅՈՒՋԵԻ ՄԱՍԻՆ» ՀԱՅԱՍՏԱՆԻ ՀԱՆՐԱՊԵՏՈՒԹՅԱՆ ՕՐԵՆՔԻ N 1 ՀԱՎԵԼՎԱԾԻ N 2 ԱՂՅՈՒՍԱԿՈՒՄ ԵՎ ՀԱՅԱՍՏԱՆԻ ՀԱՆՐԱՊԵՏՈՒԹՅԱՆ ԿԱՌԱՎԱՐՈՒԹՅԱՆ 2019 ԹՎԱԿԱՆԻ ԴԵԿՏԵՄԲԵՐԻ 26-Ի N 1919-Ն ՈՐՈՇՄԱՆ N 5 ՀԱՎԵԼՎԱԾԻ N 1 ԱՂՅՈՒՍԱԿՈՒՄ ԿԱՏԱՐՎՈՂ ՓՈՓՈԽՈՒԹՅՈՒՆՆԵՐԸ 
ԵՎ ԼՐԱՑՈՒՄՆԵՐԸ</t>
  </si>
  <si>
    <t>Առաջին եռամսյակ</t>
  </si>
  <si>
    <t>Առաջին կիսամյակ</t>
  </si>
  <si>
    <t>Ինն ամիս</t>
  </si>
  <si>
    <t>Միջոցառման անվանումը՝</t>
  </si>
  <si>
    <t>Գյուղատնտեսության զարգացման հիմնադրամին  աջակցություն</t>
  </si>
  <si>
    <t>Միջոցառման նկարագրությունը՝</t>
  </si>
  <si>
    <t>Միջոցառման տեսակը՝</t>
  </si>
  <si>
    <t xml:space="preserve"> Ծառայությունների մատուցում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</si>
  <si>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</si>
  <si>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</si>
  <si>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</si>
  <si>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>Գյուղատնտեսության զարգացման հիմնադրամի լուծարման գործընթացով պայմանավորված հարկային պարտավորությունների մարմանն աջակցություն:</t>
  </si>
  <si>
    <t>ՀՀ կառավարության 2020 թվականի----------</t>
  </si>
  <si>
    <t xml:space="preserve">ՀԱՅԱՍՏԱՆԻ ՀԱՆՐԱՊԵՏՈՒԹՅԱՆ ԿԱՌԱՎԱՐՈՒԹՅԱՆ 2019 ԹՎԱԿԱՆԻ ԴԵԿՏԵՄԲԵՐԻ 26-Ի  №  1919-Ն ՈՐՈՇՄԱՆ NN 3 և 4 ՀԱՎԵԼՎԱԾՆԵՐՈՒՄ ԿԱՏԱՐՎՈՂ ՓՈՓՈԽՈՒԹՅՈՒՆՆԵՐԸ ԵՎ ԼՐԱՑՈՒՄՆԵՐԸ </t>
  </si>
  <si>
    <t>հազ. դրամներով</t>
  </si>
  <si>
    <t xml:space="preserve"> Գործառական դասիչը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</si>
  <si>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</si>
  <si>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</si>
  <si>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</si>
  <si>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</si>
  <si>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</si>
  <si>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</si>
  <si>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</si>
  <si>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</si>
  <si>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</si>
  <si>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</si>
  <si>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</si>
  <si>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</si>
  <si>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ԸՆԴԱՄԵՆԸ</t>
  </si>
  <si>
    <t>ՏՆՏԵՍԱԿԱՆ ՀԱՐԱԲԵՐՈՒԹՅՈՒՆՆԵՐ</t>
  </si>
  <si>
    <t>02</t>
  </si>
  <si>
    <t>Գյուղատնտեսություն, անտառային տնտեսություն, ձկնորսություն և որսորդություն</t>
  </si>
  <si>
    <t>Գյուղատնտեսություն</t>
  </si>
  <si>
    <t>ԴՐԱՄԱՇՆՈՐՀՆԵՐ</t>
  </si>
  <si>
    <t>Ընթացիկ դրամաշնորհներ պետական հատվածի այլ մակարդակներին</t>
  </si>
  <si>
    <t>ՄԱՍ 1. ՊԵՏԱԿԱՆ ՄԱՐՄՆԻ ԳԾՈՎ ԱՐԴՅՈՒՆՔԱՅԻՆ (ԿԱՏԱՐՈՂԱԿԱՆ) ՑՈՒՑԱՆԻՇՆԵՐԸ</t>
  </si>
  <si>
    <t>Ծրագրի դասիչը</t>
  </si>
  <si>
    <t>Ծրագրի միջոցառումները</t>
  </si>
  <si>
    <t>Ծրագրի դասիչը՝</t>
  </si>
  <si>
    <t>Միջոցառման դասիչը՝</t>
  </si>
  <si>
    <t xml:space="preserve"> Առաջին եռամսյակ </t>
  </si>
  <si>
    <t xml:space="preserve"> Առաջին կիսամյակ </t>
  </si>
  <si>
    <t xml:space="preserve"> Ինն ամիս </t>
  </si>
  <si>
    <t>Նկարագրությունը՝</t>
  </si>
  <si>
    <t xml:space="preserve"> Ծառայությունների մատուցում </t>
  </si>
  <si>
    <t xml:space="preserve">Միջոցառումն իրականացնողի անվանումը </t>
  </si>
  <si>
    <t>Գյուղատնտեսության զարգացման հիմնադրամ</t>
  </si>
  <si>
    <t>Արդյունքի չափորոշիչներ</t>
  </si>
  <si>
    <t>Շահառու անձանց թիվը</t>
  </si>
  <si>
    <t>Վճարման հաճախականությունը</t>
  </si>
  <si>
    <t>միանվագ</t>
  </si>
  <si>
    <t>ՀՀ կառավարության 2020 թվականի -------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</si>
  <si>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9"/>
        <rFont val="GHEA Grapalat"/>
        <family val="3"/>
      </rPr>
      <t xml:space="preserve">ՀԱՅԱՍՏԱՆԻ ՀԱՆՐԱՊԵՏՈՒԹՅԱՆ ԿԱՌԱՎԱՐՈՒԹՅԱՆ 2019 ԹՎԱԿԱՆԻ ԴԵԿՏԵՄԲԵՐԻ 26-Ի N 1919-Ն ՈՐՈՇՄԱՆ N 10 ՀԱՎԵԼՎԱԾՈՒՄ ԿԱՏԱՐՎՈՂ ՓՈՓՈԽՈՒԹՅՈՒՆՆԵՐԸ 
</t>
    </r>
    <r>
      <rPr>
        <sz val="9"/>
        <rFont val="GHEA Grapalat"/>
        <family val="3"/>
      </rPr>
      <t xml:space="preserve">
   _x000D_
 </t>
    </r>
  </si>
  <si>
    <t xml:space="preserve"> 1190  11001</t>
  </si>
  <si>
    <t xml:space="preserve"> Զբոսաշրջության զարգացման ոլորտում պետական քաղաքականության մշակման և դրա կատարման համակարգման, պետական ծրագրերի պլանավորման, մշակման, իրականացման և մոնիտորինգի (վերահսկման) ծառայություններ</t>
  </si>
  <si>
    <t xml:space="preserve"> ՄԱՍ III. ԾԱՌԱՅՈՒԹՅՈՒՆՆԵՐ</t>
  </si>
  <si>
    <t xml:space="preserve"> 79111200-1</t>
  </si>
  <si>
    <t xml:space="preserve">  ներկայացուցչական ծառայություններ</t>
  </si>
  <si>
    <t xml:space="preserve"> դրամ</t>
  </si>
  <si>
    <t>ՄԱ</t>
  </si>
  <si>
    <t xml:space="preserve">ՀԱՅԱՍՏԱՆԻ ՀԱՆՐԱՊԵՏՈՒԹՅԱՆ ԿԱՌԱՎԱՐՈՒԹՅԱՆ 2019 ԹՎԱԿԱՆԻ ԴԵԿՏԵՄԲԵՐԻ 26-Ի N 1919-Ն ՈՐՈՇՄԱՆ N 5 ՀԱՎԵԼՎԱԾԻ 7 ԱՂՅՈՒՍԱԿՈՒՄ ԿԱՏԱՐՎՈՂ ՓՈՓՈԽՈՒԹՅՈՒՆՆԵՐԸ </t>
  </si>
  <si>
    <t xml:space="preserve"> Գյուղատնտեսության արդիականացման ծրագիր</t>
  </si>
  <si>
    <t xml:space="preserve"> Ոռոգման արդիական համակարգեր ներդրված հողատարածքների և տոհմային կենդանիների տեսակարար կշռի ավելացում</t>
  </si>
  <si>
    <t xml:space="preserve"> 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</si>
  <si>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>Գյուղատնտեսության արդիականացման ծրագիր</t>
  </si>
  <si>
    <t>Հավելված  № 7</t>
  </si>
  <si>
    <t xml:space="preserve">ՀՀ  էկոնոմիկայի նախարարություն </t>
  </si>
  <si>
    <t xml:space="preserve"> 79111200-2</t>
  </si>
  <si>
    <t>ԳՀ</t>
  </si>
  <si>
    <t>Հավելված  № 5</t>
  </si>
  <si>
    <t>Ցուցանիշների փոփոխություն /ավելացումները նշված են դրական նշանով/</t>
  </si>
  <si>
    <t>Ցուցանիշների փոփոխությունը (ավելացումներըը նշված են դրական նշանով, իսկ նվազեցումները՝ փակագծերում 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</si>
  <si>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0"/>
        <rFont val="GHEA Grapalat"/>
        <family val="3"/>
      </rPr>
      <t>ՀԱՅԱՍՏԱՆԻ ՀԱՆՐԱՊԵՏՈՒԹՅԱՆ ԿԱՌԱՎԱՐՈՒԹՅԱՆ 2019 ԹՎԱԿԱՆԻ ԴԵԿՏԵՄԲԵՐԻ 26-Ի N 1919-Ն ՈՐՈՇՄԱՆ N  9 ՀԱՎԵԼՎԱԾԻ 9.11 ԱՂՅՈՒՍԱԿՈՒՄ ԵՎ   N  9.1 ՀԱՎԵԼՎԱԾԻ 9.1.11 ԱՂՅՈՒՍԱԿՈՒՄ ԿԱՏԱՐՎՈՂ ՓՈՓՈԽՈՒԹՅՈՒՆՆԵՐԸ ԵՎ ԼՐԱՑՈՒՄՆԵՐԸ</t>
    </r>
    <r>
      <rPr>
        <sz val="10"/>
        <color indexed="8"/>
        <rFont val="GHEA Grapalat"/>
        <family val="3"/>
      </rPr>
      <t xml:space="preserve">_x000D_
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</si>
</sst>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#,##0.0"/>
    <numFmt numFmtId="165" formatCode="_-* #,##0.00_р_._-;\-* #,##0.00_р_._-;_-* &quot;-&quot;??_р_._-;_-@_-"/>
    <numFmt numFmtId="166" formatCode="0.0"/>
    <numFmt numFmtId="167" formatCode="#,##0.0;\ \(#,##0.0\)"/>
    <numFmt numFmtId="168" formatCode="##,##0.0;\(##,##0.0\);\-"/>
    <numFmt numFmtId="169" formatCode="_(* #,##0.0_);_(* \(#,##0.0\);_(* &quot;-&quot;??_);_(@_)"/>
  </numFmts>
  <fonts count="51" x14ac:knownFonts="1">
    <font>
      <sz val="10"/>
      <name val="Arial"/>
    </font>
    <font>
      <sz val="12"/>
      <name val="GHEA Grapalat"/>
      <family val="3"/>
    </font>
    <font>
      <i/>
      <sz val="12"/>
      <name val="GHEA Grapalat"/>
      <family val="3"/>
    </font>
    <font>
      <b/>
      <sz val="12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GHEA Grapalat"/>
      <family val="3"/>
    </font>
    <font>
      <i/>
      <sz val="10"/>
      <name val="GHEA Grapalat"/>
      <family val="3"/>
    </font>
    <font>
      <sz val="9"/>
      <color theme="1"/>
      <name val="GHEA Grapalat"/>
      <family val="3"/>
    </font>
    <font>
      <b/>
      <sz val="9"/>
      <name val="GHEA Grapalat"/>
      <family val="3"/>
    </font>
    <font>
      <sz val="9"/>
      <name val="GHEA Grapalat"/>
      <family val="3"/>
    </font>
    <font>
      <sz val="8"/>
      <name val="GHEA Grapalat"/>
      <family val="3"/>
    </font>
    <font>
      <b/>
      <sz val="10"/>
      <name val="GHEA Grapalat"/>
      <family val="3"/>
    </font>
    <font>
      <sz val="12"/>
      <color theme="1"/>
      <name val="GHEA Grapalat"/>
      <family val="3"/>
    </font>
    <font>
      <b/>
      <sz val="11"/>
      <name val="GHEA Grapalat"/>
      <family val="3"/>
    </font>
    <font>
      <sz val="11"/>
      <name val="GHEA Mariam"/>
      <family val="3"/>
    </font>
    <font>
      <sz val="11"/>
      <name val="Courier New"/>
      <family val="3"/>
    </font>
    <font>
      <b/>
      <sz val="11"/>
      <name val="GHEA Mariam"/>
      <family val="3"/>
    </font>
    <font>
      <sz val="11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i/>
      <sz val="8"/>
      <color theme="1"/>
      <name val="GHEA Grapalat"/>
      <family val="3"/>
    </font>
    <font>
      <sz val="11"/>
      <color rgb="FF000000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2"/>
    </font>
    <font>
      <sz val="10"/>
      <color theme="1"/>
      <name val="Calibri"/>
      <family val="2"/>
      <charset val="1"/>
      <scheme val="minor"/>
    </font>
    <font>
      <i/>
      <sz val="10"/>
      <name val="GHEA Grapalat"/>
      <family val="2"/>
    </font>
    <font>
      <sz val="8"/>
      <name val="GHEA Grapalat"/>
      <family val="2"/>
    </font>
    <font>
      <b/>
      <sz val="11"/>
      <color rgb="FF000000"/>
      <name val="GHEA Grapalat"/>
      <family val="3"/>
    </font>
    <font>
      <b/>
      <sz val="10"/>
      <color rgb="FF000000"/>
      <name val="GHEA Grapalat"/>
      <family val="3"/>
    </font>
    <font>
      <sz val="10"/>
      <name val="Arial"/>
    </font>
    <font>
      <sz val="10"/>
      <color indexed="8"/>
      <name val="GHEA Grapalat"/>
      <family val="3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</borders>
  <cellStyleXfs count="59">
    <xf numFmtId="0" fontId="0" fillId="0" borderId="0"/>
    <xf numFmtId="0" fontId="4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8" fillId="0" borderId="0"/>
    <xf numFmtId="0" fontId="4" fillId="0" borderId="0"/>
    <xf numFmtId="0" fontId="7" fillId="0" borderId="0"/>
    <xf numFmtId="0" fontId="7" fillId="0" borderId="0"/>
    <xf numFmtId="0" fontId="7" fillId="0" borderId="0"/>
    <xf numFmtId="0" fontId="4" fillId="0" borderId="0"/>
    <xf numFmtId="9" fontId="7" fillId="0" borderId="0" applyFont="0" applyFill="0" applyBorder="0" applyAlignment="0" applyProtection="0"/>
    <xf numFmtId="0" fontId="9" fillId="0" borderId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10" fillId="8" borderId="11" applyNumberFormat="0" applyAlignment="0" applyProtection="0"/>
    <xf numFmtId="0" fontId="11" fillId="21" borderId="12" applyNumberFormat="0" applyAlignment="0" applyProtection="0"/>
    <xf numFmtId="0" fontId="12" fillId="21" borderId="11" applyNumberFormat="0" applyAlignment="0" applyProtection="0"/>
    <xf numFmtId="0" fontId="13" fillId="0" borderId="13" applyNumberFormat="0" applyFill="0" applyAlignment="0" applyProtection="0"/>
    <xf numFmtId="0" fontId="14" fillId="0" borderId="14" applyNumberFormat="0" applyFill="0" applyAlignment="0" applyProtection="0"/>
    <xf numFmtId="0" fontId="15" fillId="0" borderId="1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16" applyNumberFormat="0" applyFill="0" applyAlignment="0" applyProtection="0"/>
    <xf numFmtId="0" fontId="17" fillId="22" borderId="17" applyNumberFormat="0" applyAlignment="0" applyProtection="0"/>
    <xf numFmtId="0" fontId="18" fillId="0" borderId="0" applyNumberFormat="0" applyFill="0" applyBorder="0" applyAlignment="0" applyProtection="0"/>
    <xf numFmtId="0" fontId="19" fillId="23" borderId="0" applyNumberFormat="0" applyBorder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24" borderId="18" applyNumberFormat="0" applyFont="0" applyAlignment="0" applyProtection="0"/>
    <xf numFmtId="0" fontId="22" fillId="0" borderId="19" applyNumberFormat="0" applyFill="0" applyAlignment="0" applyProtection="0"/>
    <xf numFmtId="0" fontId="23" fillId="0" borderId="0" applyNumberFormat="0" applyFill="0" applyBorder="0" applyAlignment="0" applyProtection="0"/>
    <xf numFmtId="0" fontId="24" fillId="5" borderId="0" applyNumberFormat="0" applyBorder="0" applyAlignment="0" applyProtection="0"/>
    <xf numFmtId="168" fontId="46" fillId="0" borderId="0" applyFill="0" applyBorder="0" applyProtection="0">
      <alignment horizontal="right" vertical="top"/>
    </xf>
    <xf numFmtId="43" fontId="49" fillId="0" borderId="0" applyFont="0" applyFill="0" applyBorder="0" applyAlignment="0" applyProtection="0"/>
  </cellStyleXfs>
  <cellXfs count="205">
    <xf numFmtId="0" fontId="0" fillId="0" borderId="0" xfId="0"/>
    <xf numFmtId="0" fontId="1" fillId="0" borderId="0" xfId="0" applyFont="1"/>
    <xf numFmtId="0" fontId="1" fillId="0" borderId="0" xfId="0" applyFont="1" applyFill="1"/>
    <xf numFmtId="0" fontId="1" fillId="0" borderId="0" xfId="0" applyFont="1" applyFill="1" applyBorder="1" applyAlignment="1">
      <alignment horizontal="centerContinuous"/>
    </xf>
    <xf numFmtId="0" fontId="2" fillId="0" borderId="0" xfId="0" applyFont="1" applyFill="1" applyBorder="1" applyAlignment="1"/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26" fillId="0" borderId="0" xfId="0" applyFont="1" applyFill="1" applyBorder="1"/>
    <xf numFmtId="0" fontId="27" fillId="0" borderId="0" xfId="0" applyFont="1" applyAlignment="1">
      <alignment horizontal="left" vertical="top" wrapText="1"/>
    </xf>
    <xf numFmtId="0" fontId="28" fillId="0" borderId="0" xfId="0" applyFont="1" applyBorder="1" applyAlignment="1">
      <alignment horizontal="center" vertical="top" wrapText="1"/>
    </xf>
    <xf numFmtId="0" fontId="27" fillId="0" borderId="0" xfId="0" applyFont="1"/>
    <xf numFmtId="0" fontId="27" fillId="0" borderId="0" xfId="0" applyFont="1" applyBorder="1"/>
    <xf numFmtId="0" fontId="26" fillId="0" borderId="0" xfId="0" applyFont="1" applyFill="1" applyBorder="1" applyAlignment="1">
      <alignment horizontal="centerContinuous"/>
    </xf>
    <xf numFmtId="0" fontId="26" fillId="0" borderId="0" xfId="0" applyFont="1" applyFill="1"/>
    <xf numFmtId="0" fontId="26" fillId="0" borderId="0" xfId="0" applyFont="1" applyFill="1" applyBorder="1" applyAlignment="1">
      <alignment horizontal="right"/>
    </xf>
    <xf numFmtId="0" fontId="25" fillId="0" borderId="0" xfId="0" applyFont="1" applyFill="1" applyAlignment="1">
      <alignment horizontal="centerContinuous"/>
    </xf>
    <xf numFmtId="0" fontId="26" fillId="0" borderId="0" xfId="0" applyFont="1" applyFill="1" applyBorder="1" applyAlignment="1"/>
    <xf numFmtId="0" fontId="30" fillId="0" borderId="0" xfId="0" applyFont="1" applyAlignment="1">
      <alignment horizontal="left" vertical="top" wrapText="1"/>
    </xf>
    <xf numFmtId="0" fontId="25" fillId="25" borderId="6" xfId="26" applyFont="1" applyFill="1" applyBorder="1" applyAlignment="1">
      <alignment horizontal="center" vertical="center" wrapText="1"/>
    </xf>
    <xf numFmtId="0" fontId="31" fillId="25" borderId="6" xfId="26" applyFont="1" applyFill="1" applyBorder="1" applyAlignment="1">
      <alignment horizontal="center" vertical="center" wrapText="1"/>
    </xf>
    <xf numFmtId="167" fontId="31" fillId="25" borderId="6" xfId="26" applyNumberFormat="1" applyFont="1" applyFill="1" applyBorder="1" applyAlignment="1">
      <alignment horizontal="center" vertical="center" wrapText="1"/>
    </xf>
    <xf numFmtId="164" fontId="30" fillId="0" borderId="0" xfId="0" applyNumberFormat="1" applyFont="1" applyAlignment="1">
      <alignment horizontal="left" vertical="top" wrapText="1"/>
    </xf>
    <xf numFmtId="0" fontId="31" fillId="25" borderId="2" xfId="26" applyFont="1" applyFill="1" applyBorder="1" applyAlignment="1">
      <alignment horizontal="center" vertical="center" wrapText="1"/>
    </xf>
    <xf numFmtId="0" fontId="31" fillId="25" borderId="3" xfId="26" applyFont="1" applyFill="1" applyBorder="1" applyAlignment="1">
      <alignment horizontal="center" vertical="center" wrapText="1"/>
    </xf>
    <xf numFmtId="0" fontId="31" fillId="25" borderId="4" xfId="26" applyFont="1" applyFill="1" applyBorder="1" applyAlignment="1">
      <alignment horizontal="center" vertical="center" wrapText="1"/>
    </xf>
    <xf numFmtId="166" fontId="31" fillId="25" borderId="6" xfId="26" applyNumberFormat="1" applyFont="1" applyFill="1" applyBorder="1" applyAlignment="1">
      <alignment horizontal="center" vertical="center" wrapText="1"/>
    </xf>
    <xf numFmtId="0" fontId="4" fillId="0" borderId="0" xfId="0" applyFont="1"/>
    <xf numFmtId="0" fontId="30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26" fillId="0" borderId="0" xfId="0" applyFont="1" applyFill="1" applyBorder="1" applyAlignment="1">
      <alignment horizontal="right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top" wrapText="1"/>
    </xf>
    <xf numFmtId="0" fontId="34" fillId="0" borderId="0" xfId="0" applyFont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21" xfId="0" applyFont="1" applyBorder="1" applyAlignment="1">
      <alignment horizontal="center" vertical="center" wrapText="1"/>
    </xf>
    <xf numFmtId="0" fontId="34" fillId="0" borderId="22" xfId="0" applyFont="1" applyBorder="1" applyAlignment="1">
      <alignment vertical="center"/>
    </xf>
    <xf numFmtId="0" fontId="34" fillId="0" borderId="0" xfId="0" applyFont="1" applyAlignment="1">
      <alignment vertical="center" wrapText="1"/>
    </xf>
    <xf numFmtId="0" fontId="34" fillId="0" borderId="22" xfId="0" applyFont="1" applyBorder="1" applyAlignment="1">
      <alignment horizontal="center" vertical="center"/>
    </xf>
    <xf numFmtId="0" fontId="34" fillId="0" borderId="0" xfId="0" applyFont="1" applyAlignment="1">
      <alignment vertical="center"/>
    </xf>
    <xf numFmtId="0" fontId="35" fillId="0" borderId="23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right" vertical="center" wrapText="1"/>
    </xf>
    <xf numFmtId="0" fontId="34" fillId="0" borderId="6" xfId="0" applyFont="1" applyBorder="1" applyAlignment="1">
      <alignment horizontal="center" vertical="center" wrapText="1"/>
    </xf>
    <xf numFmtId="0" fontId="25" fillId="0" borderId="0" xfId="0" applyFont="1"/>
    <xf numFmtId="0" fontId="37" fillId="0" borderId="0" xfId="0" applyFont="1" applyAlignment="1">
      <alignment horizontal="right" vertical="center"/>
    </xf>
    <xf numFmtId="0" fontId="37" fillId="0" borderId="22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 wrapText="1"/>
    </xf>
    <xf numFmtId="0" fontId="37" fillId="0" borderId="24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26" fillId="0" borderId="0" xfId="0" applyFont="1" applyFill="1" applyBorder="1" applyAlignment="1">
      <alignment horizontal="right" vertical="center"/>
    </xf>
    <xf numFmtId="0" fontId="31" fillId="0" borderId="2" xfId="26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26" fillId="0" borderId="0" xfId="0" applyFont="1" applyFill="1" applyBorder="1" applyAlignment="1">
      <alignment horizontal="right"/>
    </xf>
    <xf numFmtId="0" fontId="29" fillId="0" borderId="0" xfId="0" applyFont="1" applyAlignment="1">
      <alignment vertical="center" wrapText="1"/>
    </xf>
    <xf numFmtId="164" fontId="38" fillId="0" borderId="5" xfId="0" applyNumberFormat="1" applyFont="1" applyFill="1" applyBorder="1" applyAlignment="1">
      <alignment horizontal="center" vertical="center" wrapText="1"/>
    </xf>
    <xf numFmtId="0" fontId="39" fillId="0" borderId="0" xfId="0" applyFont="1" applyFill="1"/>
    <xf numFmtId="0" fontId="38" fillId="0" borderId="6" xfId="0" applyFont="1" applyFill="1" applyBorder="1" applyAlignment="1">
      <alignment horizontal="center" vertical="center" wrapText="1"/>
    </xf>
    <xf numFmtId="164" fontId="38" fillId="0" borderId="6" xfId="0" applyNumberFormat="1" applyFont="1" applyFill="1" applyBorder="1" applyAlignment="1">
      <alignment horizontal="center" vertical="center" wrapText="1"/>
    </xf>
    <xf numFmtId="1" fontId="40" fillId="0" borderId="8" xfId="0" applyNumberFormat="1" applyFont="1" applyFill="1" applyBorder="1" applyAlignment="1">
      <alignment horizontal="center" vertical="center"/>
    </xf>
    <xf numFmtId="0" fontId="39" fillId="0" borderId="2" xfId="0" applyFont="1" applyFill="1" applyBorder="1" applyAlignment="1">
      <alignment horizontal="center" vertical="center"/>
    </xf>
    <xf numFmtId="0" fontId="41" fillId="0" borderId="32" xfId="0" applyFont="1" applyBorder="1" applyAlignment="1">
      <alignment horizontal="center" vertical="center" wrapText="1"/>
    </xf>
    <xf numFmtId="0" fontId="41" fillId="0" borderId="23" xfId="0" applyFont="1" applyBorder="1" applyAlignment="1">
      <alignment horizontal="center" vertical="center" wrapText="1"/>
    </xf>
    <xf numFmtId="0" fontId="41" fillId="0" borderId="2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37" fillId="0" borderId="31" xfId="0" applyFont="1" applyBorder="1" applyAlignment="1">
      <alignment horizontal="center" vertical="center"/>
    </xf>
    <xf numFmtId="164" fontId="34" fillId="26" borderId="23" xfId="0" applyNumberFormat="1" applyFont="1" applyFill="1" applyBorder="1" applyAlignment="1">
      <alignment horizontal="center" vertical="center" wrapText="1"/>
    </xf>
    <xf numFmtId="164" fontId="34" fillId="0" borderId="23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6" xfId="0" applyFont="1" applyBorder="1" applyAlignment="1">
      <alignment horizontal="center" vertical="center"/>
    </xf>
    <xf numFmtId="0" fontId="39" fillId="2" borderId="6" xfId="0" applyFont="1" applyFill="1" applyBorder="1" applyAlignment="1">
      <alignment wrapText="1"/>
    </xf>
    <xf numFmtId="0" fontId="42" fillId="2" borderId="6" xfId="0" applyFont="1" applyFill="1" applyBorder="1" applyAlignment="1">
      <alignment vertical="center" wrapText="1"/>
    </xf>
    <xf numFmtId="0" fontId="0" fillId="0" borderId="6" xfId="0" applyFont="1" applyBorder="1" applyAlignment="1">
      <alignment horizontal="left" vertical="top" wrapText="1"/>
    </xf>
    <xf numFmtId="49" fontId="42" fillId="2" borderId="6" xfId="0" applyNumberFormat="1" applyFont="1" applyFill="1" applyBorder="1" applyAlignment="1">
      <alignment vertical="center" wrapText="1"/>
    </xf>
    <xf numFmtId="0" fontId="39" fillId="2" borderId="6" xfId="0" applyFont="1" applyFill="1" applyBorder="1" applyAlignment="1">
      <alignment vertical="center" wrapText="1"/>
    </xf>
    <xf numFmtId="0" fontId="39" fillId="0" borderId="0" xfId="0" applyFont="1"/>
    <xf numFmtId="0" fontId="39" fillId="0" borderId="5" xfId="0" applyFont="1" applyBorder="1" applyAlignment="1">
      <alignment horizontal="center" vertical="top" wrapText="1"/>
    </xf>
    <xf numFmtId="0" fontId="39" fillId="0" borderId="6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left" vertical="top" wrapText="1"/>
    </xf>
    <xf numFmtId="0" fontId="31" fillId="0" borderId="0" xfId="0" applyFont="1" applyAlignment="1">
      <alignment horizontal="left" vertical="top" wrapText="1"/>
    </xf>
    <xf numFmtId="0" fontId="39" fillId="0" borderId="6" xfId="0" applyFont="1" applyBorder="1" applyAlignment="1">
      <alignment horizontal="left" vertical="top" wrapText="1"/>
    </xf>
    <xf numFmtId="0" fontId="38" fillId="0" borderId="6" xfId="0" applyFont="1" applyBorder="1" applyAlignment="1">
      <alignment horizontal="left" vertical="top" wrapText="1"/>
    </xf>
    <xf numFmtId="0" fontId="31" fillId="0" borderId="6" xfId="0" applyFont="1" applyBorder="1" applyAlignment="1">
      <alignment horizontal="left" vertical="top" wrapText="1"/>
    </xf>
    <xf numFmtId="166" fontId="42" fillId="2" borderId="6" xfId="0" applyNumberFormat="1" applyFont="1" applyFill="1" applyBorder="1" applyAlignment="1">
      <alignment horizontal="justify" wrapText="1"/>
    </xf>
    <xf numFmtId="166" fontId="39" fillId="0" borderId="6" xfId="0" applyNumberFormat="1" applyFont="1" applyBorder="1" applyAlignment="1">
      <alignment horizontal="center" vertical="center" wrapText="1"/>
    </xf>
    <xf numFmtId="49" fontId="43" fillId="2" borderId="5" xfId="0" applyNumberFormat="1" applyFont="1" applyFill="1" applyBorder="1" applyAlignment="1">
      <alignment vertical="top" wrapText="1"/>
    </xf>
    <xf numFmtId="0" fontId="44" fillId="0" borderId="6" xfId="0" applyFont="1" applyBorder="1" applyAlignment="1">
      <alignment horizontal="center" vertical="top" wrapText="1"/>
    </xf>
    <xf numFmtId="0" fontId="44" fillId="0" borderId="20" xfId="0" applyFont="1" applyBorder="1" applyAlignment="1">
      <alignment horizontal="center" vertical="top" wrapText="1"/>
    </xf>
    <xf numFmtId="0" fontId="25" fillId="0" borderId="6" xfId="0" applyFont="1" applyBorder="1"/>
    <xf numFmtId="49" fontId="42" fillId="2" borderId="6" xfId="0" applyNumberFormat="1" applyFont="1" applyFill="1" applyBorder="1" applyAlignment="1">
      <alignment wrapText="1"/>
    </xf>
    <xf numFmtId="166" fontId="38" fillId="0" borderId="6" xfId="0" applyNumberFormat="1" applyFont="1" applyBorder="1"/>
    <xf numFmtId="0" fontId="42" fillId="0" borderId="6" xfId="0" applyFont="1" applyBorder="1" applyAlignment="1">
      <alignment vertical="top" wrapText="1"/>
    </xf>
    <xf numFmtId="0" fontId="31" fillId="0" borderId="2" xfId="0" applyFont="1" applyBorder="1" applyAlignment="1"/>
    <xf numFmtId="0" fontId="31" fillId="0" borderId="3" xfId="0" applyFont="1" applyBorder="1" applyAlignment="1"/>
    <xf numFmtId="0" fontId="31" fillId="0" borderId="4" xfId="0" applyFont="1" applyBorder="1" applyAlignment="1"/>
    <xf numFmtId="0" fontId="39" fillId="0" borderId="6" xfId="0" applyFont="1" applyBorder="1"/>
    <xf numFmtId="0" fontId="38" fillId="2" borderId="6" xfId="0" applyFont="1" applyFill="1" applyBorder="1" applyAlignment="1">
      <alignment vertical="top" wrapText="1"/>
    </xf>
    <xf numFmtId="0" fontId="42" fillId="0" borderId="6" xfId="0" applyFont="1" applyBorder="1" applyAlignment="1">
      <alignment horizontal="left" vertical="top" wrapText="1"/>
    </xf>
    <xf numFmtId="0" fontId="42" fillId="0" borderId="6" xfId="0" applyFont="1" applyBorder="1" applyAlignment="1">
      <alignment vertical="center"/>
    </xf>
    <xf numFmtId="0" fontId="39" fillId="0" borderId="6" xfId="0" applyFont="1" applyBorder="1" applyAlignment="1">
      <alignment horizontal="justify"/>
    </xf>
    <xf numFmtId="0" fontId="31" fillId="0" borderId="6" xfId="0" applyFont="1" applyFill="1" applyBorder="1" applyAlignment="1">
      <alignment vertical="top" wrapText="1"/>
    </xf>
    <xf numFmtId="0" fontId="39" fillId="2" borderId="6" xfId="0" applyFont="1" applyFill="1" applyBorder="1" applyAlignment="1">
      <alignment vertical="top" wrapText="1"/>
    </xf>
    <xf numFmtId="0" fontId="42" fillId="2" borderId="6" xfId="0" applyFont="1" applyFill="1" applyBorder="1" applyAlignment="1">
      <alignment horizontal="left" vertical="top" wrapText="1"/>
    </xf>
    <xf numFmtId="0" fontId="27" fillId="2" borderId="6" xfId="0" applyFont="1" applyFill="1" applyBorder="1" applyAlignment="1">
      <alignment horizontal="center" vertical="top" wrapText="1"/>
    </xf>
    <xf numFmtId="0" fontId="45" fillId="0" borderId="6" xfId="0" applyFont="1" applyBorder="1" applyAlignment="1">
      <alignment horizontal="left" vertical="top" wrapText="1"/>
    </xf>
    <xf numFmtId="0" fontId="42" fillId="2" borderId="6" xfId="0" applyFont="1" applyFill="1" applyBorder="1" applyAlignment="1">
      <alignment vertical="top" wrapText="1"/>
    </xf>
    <xf numFmtId="1" fontId="42" fillId="2" borderId="6" xfId="27" applyNumberFormat="1" applyFont="1" applyFill="1" applyBorder="1" applyAlignment="1">
      <alignment horizontal="center" wrapText="1"/>
    </xf>
    <xf numFmtId="0" fontId="39" fillId="2" borderId="6" xfId="0" applyFont="1" applyFill="1" applyBorder="1" applyAlignment="1">
      <alignment horizontal="left" vertical="top"/>
    </xf>
    <xf numFmtId="0" fontId="0" fillId="0" borderId="0" xfId="0" applyFont="1" applyAlignment="1">
      <alignment horizontal="left" vertical="top" wrapText="1"/>
    </xf>
    <xf numFmtId="0" fontId="0" fillId="0" borderId="6" xfId="0" applyFont="1" applyBorder="1" applyAlignment="1">
      <alignment horizontal="center" vertical="top" wrapText="1"/>
    </xf>
    <xf numFmtId="168" fontId="46" fillId="0" borderId="6" xfId="57" applyNumberFormat="1" applyFont="1" applyBorder="1" applyAlignment="1">
      <alignment horizontal="right" vertical="top"/>
    </xf>
    <xf numFmtId="0" fontId="4" fillId="0" borderId="6" xfId="0" applyFont="1" applyBorder="1" applyAlignment="1">
      <alignment horizontal="center" vertical="top" wrapText="1"/>
    </xf>
    <xf numFmtId="0" fontId="42" fillId="0" borderId="4" xfId="0" applyFont="1" applyFill="1" applyBorder="1" applyAlignment="1">
      <alignment horizontal="left" vertical="center" wrapText="1"/>
    </xf>
    <xf numFmtId="0" fontId="48" fillId="0" borderId="23" xfId="0" applyFont="1" applyBorder="1" applyAlignment="1">
      <alignment vertical="center" wrapText="1"/>
    </xf>
    <xf numFmtId="0" fontId="48" fillId="0" borderId="2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top" wrapText="1"/>
    </xf>
    <xf numFmtId="169" fontId="42" fillId="2" borderId="6" xfId="58" applyNumberFormat="1" applyFont="1" applyFill="1" applyBorder="1" applyAlignment="1">
      <alignment horizontal="justify" wrapText="1"/>
    </xf>
    <xf numFmtId="169" fontId="42" fillId="2" borderId="6" xfId="58" applyNumberFormat="1" applyFont="1" applyFill="1" applyBorder="1" applyAlignment="1">
      <alignment horizontal="right" wrapText="1"/>
    </xf>
    <xf numFmtId="164" fontId="41" fillId="0" borderId="6" xfId="0" applyNumberFormat="1" applyFont="1" applyBorder="1" applyAlignment="1">
      <alignment horizontal="center" vertical="center" wrapText="1"/>
    </xf>
    <xf numFmtId="164" fontId="41" fillId="0" borderId="23" xfId="0" applyNumberFormat="1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34" fillId="0" borderId="6" xfId="0" applyFont="1" applyBorder="1" applyAlignment="1">
      <alignment horizontal="left" vertical="center"/>
    </xf>
    <xf numFmtId="0" fontId="34" fillId="0" borderId="28" xfId="0" applyFont="1" applyBorder="1" applyAlignment="1">
      <alignment horizontal="center" vertical="center"/>
    </xf>
    <xf numFmtId="0" fontId="34" fillId="0" borderId="34" xfId="0" applyFont="1" applyBorder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34" fillId="0" borderId="6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 wrapText="1"/>
    </xf>
    <xf numFmtId="0" fontId="37" fillId="0" borderId="6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Fill="1" applyBorder="1" applyAlignment="1">
      <alignment horizontal="right" vertical="center"/>
    </xf>
    <xf numFmtId="0" fontId="37" fillId="0" borderId="26" xfId="0" applyFont="1" applyBorder="1" applyAlignment="1">
      <alignment horizontal="center" vertical="center"/>
    </xf>
    <xf numFmtId="0" fontId="37" fillId="0" borderId="30" xfId="0" applyFont="1" applyBorder="1" applyAlignment="1">
      <alignment horizontal="center" vertical="center"/>
    </xf>
    <xf numFmtId="0" fontId="37" fillId="0" borderId="21" xfId="0" applyFont="1" applyBorder="1" applyAlignment="1">
      <alignment horizontal="center" vertical="center"/>
    </xf>
    <xf numFmtId="0" fontId="37" fillId="0" borderId="27" xfId="0" applyFont="1" applyBorder="1" applyAlignment="1">
      <alignment horizontal="center" vertical="center"/>
    </xf>
    <xf numFmtId="0" fontId="37" fillId="0" borderId="33" xfId="0" applyFont="1" applyBorder="1" applyAlignment="1">
      <alignment horizontal="center" vertical="center" wrapText="1"/>
    </xf>
    <xf numFmtId="0" fontId="37" fillId="0" borderId="29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37" fillId="0" borderId="3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43" fillId="2" borderId="5" xfId="0" applyNumberFormat="1" applyFont="1" applyFill="1" applyBorder="1" applyAlignment="1">
      <alignment horizontal="center" vertical="top" wrapText="1"/>
    </xf>
    <xf numFmtId="49" fontId="43" fillId="2" borderId="8" xfId="0" applyNumberFormat="1" applyFont="1" applyFill="1" applyBorder="1" applyAlignment="1">
      <alignment horizontal="center" vertical="top" wrapText="1"/>
    </xf>
    <xf numFmtId="49" fontId="43" fillId="2" borderId="7" xfId="0" applyNumberFormat="1" applyFont="1" applyFill="1" applyBorder="1" applyAlignment="1">
      <alignment horizontal="center" vertical="top" wrapText="1"/>
    </xf>
    <xf numFmtId="0" fontId="44" fillId="2" borderId="4" xfId="0" applyFont="1" applyFill="1" applyBorder="1" applyAlignment="1">
      <alignment horizontal="center" vertical="top" wrapText="1"/>
    </xf>
    <xf numFmtId="0" fontId="44" fillId="2" borderId="9" xfId="0" applyFont="1" applyFill="1" applyBorder="1" applyAlignment="1">
      <alignment horizontal="center" vertical="top" wrapText="1"/>
    </xf>
    <xf numFmtId="0" fontId="44" fillId="2" borderId="10" xfId="0" applyFont="1" applyFill="1" applyBorder="1" applyAlignment="1">
      <alignment horizontal="center" vertical="top" wrapText="1"/>
    </xf>
    <xf numFmtId="0" fontId="44" fillId="2" borderId="0" xfId="0" applyFont="1" applyFill="1" applyBorder="1" applyAlignment="1">
      <alignment horizontal="center" vertical="top" wrapText="1"/>
    </xf>
    <xf numFmtId="0" fontId="44" fillId="2" borderId="1" xfId="0" applyFont="1" applyFill="1" applyBorder="1" applyAlignment="1">
      <alignment horizontal="center" vertical="top" wrapText="1"/>
    </xf>
    <xf numFmtId="0" fontId="44" fillId="0" borderId="6" xfId="0" applyFont="1" applyBorder="1" applyAlignment="1">
      <alignment horizontal="center" vertical="top" wrapText="1"/>
    </xf>
    <xf numFmtId="0" fontId="44" fillId="0" borderId="9" xfId="0" applyFont="1" applyBorder="1" applyAlignment="1">
      <alignment horizontal="center" vertical="top" wrapText="1"/>
    </xf>
    <xf numFmtId="0" fontId="44" fillId="0" borderId="10" xfId="0" applyFont="1" applyBorder="1" applyAlignment="1">
      <alignment horizontal="center" vertical="top" wrapText="1"/>
    </xf>
    <xf numFmtId="0" fontId="44" fillId="0" borderId="20" xfId="0" applyFont="1" applyBorder="1" applyAlignment="1">
      <alignment horizontal="center" vertical="top" wrapText="1"/>
    </xf>
    <xf numFmtId="0" fontId="43" fillId="2" borderId="8" xfId="0" applyFont="1" applyFill="1" applyBorder="1" applyAlignment="1">
      <alignment horizontal="center" vertical="top" wrapText="1"/>
    </xf>
    <xf numFmtId="0" fontId="43" fillId="2" borderId="7" xfId="0" applyFont="1" applyFill="1" applyBorder="1" applyAlignment="1">
      <alignment horizontal="center" vertical="top" wrapText="1"/>
    </xf>
    <xf numFmtId="0" fontId="39" fillId="0" borderId="6" xfId="0" applyFont="1" applyBorder="1" applyAlignment="1">
      <alignment horizontal="center" vertical="top"/>
    </xf>
    <xf numFmtId="0" fontId="39" fillId="0" borderId="5" xfId="0" applyFont="1" applyBorder="1" applyAlignment="1">
      <alignment horizontal="center" vertical="top"/>
    </xf>
    <xf numFmtId="0" fontId="39" fillId="0" borderId="8" xfId="0" applyFont="1" applyBorder="1" applyAlignment="1">
      <alignment horizontal="center" vertical="top"/>
    </xf>
    <xf numFmtId="0" fontId="39" fillId="0" borderId="7" xfId="0" applyFont="1" applyBorder="1" applyAlignment="1">
      <alignment horizontal="center" vertical="top"/>
    </xf>
    <xf numFmtId="0" fontId="39" fillId="0" borderId="2" xfId="0" applyFont="1" applyBorder="1" applyAlignment="1">
      <alignment horizontal="center" vertical="center" wrapText="1"/>
    </xf>
    <xf numFmtId="0" fontId="39" fillId="0" borderId="3" xfId="0" applyFont="1" applyBorder="1" applyAlignment="1">
      <alignment horizontal="center" vertical="center" wrapText="1"/>
    </xf>
    <xf numFmtId="0" fontId="39" fillId="0" borderId="4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top" wrapText="1"/>
    </xf>
    <xf numFmtId="0" fontId="39" fillId="0" borderId="3" xfId="0" applyFont="1" applyBorder="1" applyAlignment="1">
      <alignment horizontal="center" vertical="top" wrapText="1"/>
    </xf>
    <xf numFmtId="0" fontId="39" fillId="0" borderId="4" xfId="0" applyFont="1" applyBorder="1" applyAlignment="1">
      <alignment horizontal="center" vertical="top" wrapText="1"/>
    </xf>
    <xf numFmtId="0" fontId="39" fillId="0" borderId="6" xfId="0" applyFont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6" fillId="2" borderId="6" xfId="0" applyFont="1" applyFill="1" applyBorder="1" applyAlignment="1">
      <alignment horizontal="left" vertical="top" wrapText="1"/>
    </xf>
    <xf numFmtId="1" fontId="42" fillId="2" borderId="6" xfId="27" applyNumberFormat="1" applyFont="1" applyFill="1" applyBorder="1" applyAlignment="1">
      <alignment horizontal="center" wrapText="1"/>
    </xf>
    <xf numFmtId="0" fontId="47" fillId="0" borderId="7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right" vertical="center" wrapText="1"/>
    </xf>
    <xf numFmtId="0" fontId="38" fillId="0" borderId="2" xfId="0" applyFont="1" applyFill="1" applyBorder="1" applyAlignment="1">
      <alignment horizontal="center" vertical="center" wrapText="1"/>
    </xf>
    <xf numFmtId="0" fontId="38" fillId="0" borderId="4" xfId="0" applyFont="1" applyFill="1" applyBorder="1" applyAlignment="1">
      <alignment horizontal="center" vertical="center" wrapText="1"/>
    </xf>
    <xf numFmtId="0" fontId="38" fillId="0" borderId="6" xfId="0" applyFont="1" applyFill="1" applyBorder="1" applyAlignment="1">
      <alignment horizontal="center" vertical="center" wrapText="1"/>
    </xf>
    <xf numFmtId="0" fontId="38" fillId="0" borderId="5" xfId="0" applyFont="1" applyFill="1" applyBorder="1" applyAlignment="1">
      <alignment horizontal="center" vertical="center" wrapText="1"/>
    </xf>
    <xf numFmtId="0" fontId="38" fillId="0" borderId="7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6" xfId="0" applyFont="1" applyBorder="1" applyAlignment="1">
      <alignment horizontal="left" vertical="top" wrapText="1"/>
    </xf>
    <xf numFmtId="0" fontId="29" fillId="0" borderId="0" xfId="0" applyFont="1" applyAlignment="1">
      <alignment horizontal="center" vertical="center" wrapText="1"/>
    </xf>
    <xf numFmtId="0" fontId="28" fillId="0" borderId="1" xfId="0" applyFont="1" applyBorder="1" applyAlignment="1">
      <alignment horizontal="center" vertical="top" wrapText="1"/>
    </xf>
    <xf numFmtId="0" fontId="28" fillId="0" borderId="0" xfId="0" applyFont="1" applyBorder="1" applyAlignment="1">
      <alignment horizontal="center" vertical="top" wrapText="1"/>
    </xf>
    <xf numFmtId="0" fontId="31" fillId="25" borderId="2" xfId="26" applyFont="1" applyFill="1" applyBorder="1" applyAlignment="1">
      <alignment horizontal="center" vertical="center" wrapText="1"/>
    </xf>
    <xf numFmtId="0" fontId="31" fillId="25" borderId="3" xfId="26" applyFont="1" applyFill="1" applyBorder="1" applyAlignment="1">
      <alignment horizontal="center" vertical="center" wrapText="1"/>
    </xf>
    <xf numFmtId="0" fontId="25" fillId="25" borderId="6" xfId="26" applyFont="1" applyFill="1" applyBorder="1" applyAlignment="1">
      <alignment horizontal="center" vertical="center" wrapText="1"/>
    </xf>
    <xf numFmtId="0" fontId="25" fillId="25" borderId="2" xfId="26" applyFont="1" applyFill="1" applyBorder="1" applyAlignment="1">
      <alignment horizontal="center" vertical="center" wrapText="1"/>
    </xf>
    <xf numFmtId="0" fontId="25" fillId="25" borderId="3" xfId="26" applyFont="1" applyFill="1" applyBorder="1" applyAlignment="1">
      <alignment horizontal="center" vertical="center" wrapText="1"/>
    </xf>
    <xf numFmtId="0" fontId="25" fillId="25" borderId="4" xfId="26" applyFont="1" applyFill="1" applyBorder="1" applyAlignment="1">
      <alignment horizontal="center" vertical="center" wrapText="1"/>
    </xf>
    <xf numFmtId="0" fontId="31" fillId="25" borderId="2" xfId="26" applyFont="1" applyFill="1" applyBorder="1" applyAlignment="1">
      <alignment horizontal="left" vertical="center" wrapText="1"/>
    </xf>
    <xf numFmtId="0" fontId="31" fillId="25" borderId="3" xfId="26" applyFont="1" applyFill="1" applyBorder="1" applyAlignment="1">
      <alignment horizontal="left" vertical="center" wrapText="1"/>
    </xf>
    <xf numFmtId="0" fontId="31" fillId="25" borderId="4" xfId="26" applyFont="1" applyFill="1" applyBorder="1" applyAlignment="1">
      <alignment horizontal="left" vertical="center" wrapText="1"/>
    </xf>
    <xf numFmtId="0" fontId="31" fillId="25" borderId="4" xfId="26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right"/>
    </xf>
    <xf numFmtId="0" fontId="3" fillId="0" borderId="0" xfId="0" applyFont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39" fillId="0" borderId="0" xfId="0" applyFont="1" applyFill="1" applyAlignment="1">
      <alignment horizontal="center" vertical="center" wrapText="1"/>
    </xf>
    <xf numFmtId="164" fontId="37" fillId="0" borderId="23" xfId="0" applyNumberFormat="1" applyFont="1" applyBorder="1" applyAlignment="1">
      <alignment horizontal="center" vertical="center" wrapText="1"/>
    </xf>
    <xf numFmtId="164" fontId="37" fillId="0" borderId="24" xfId="0" applyNumberFormat="1" applyFont="1" applyBorder="1" applyAlignment="1">
      <alignment horizontal="center" vertical="center" wrapText="1"/>
    </xf>
    <xf numFmtId="164" fontId="37" fillId="26" borderId="6" xfId="0" applyNumberFormat="1" applyFont="1" applyFill="1" applyBorder="1" applyAlignment="1">
      <alignment horizontal="center" vertical="center" wrapText="1"/>
    </xf>
  </cellXfs>
  <cellStyles count="59">
    <cellStyle name="_artabyuje" xfId="1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Comma" xfId="58" builtinId="3"/>
    <cellStyle name="Comma 2" xfId="20"/>
    <cellStyle name="Comma 2 2" xfId="21"/>
    <cellStyle name="Comma 3" xfId="22"/>
    <cellStyle name="Comma 4" xfId="23"/>
    <cellStyle name="Comma 5" xfId="24"/>
    <cellStyle name="Normal" xfId="0" builtinId="0"/>
    <cellStyle name="Normal 2" xfId="25"/>
    <cellStyle name="Normal 3" xfId="26"/>
    <cellStyle name="Normal 4" xfId="27"/>
    <cellStyle name="Normal 4 2" xfId="28"/>
    <cellStyle name="Normal 5" xfId="29"/>
    <cellStyle name="Normal 6" xfId="30"/>
    <cellStyle name="Normal 7" xfId="31"/>
    <cellStyle name="Percent 2" xfId="32"/>
    <cellStyle name="SN_241" xfId="57"/>
    <cellStyle name="Style 1" xfId="33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workbookViewId="0">
      <selection activeCell="C12" sqref="C12"/>
    </sheetView>
  </sheetViews>
  <sheetFormatPr defaultRowHeight="12.75" x14ac:dyDescent="0.2"/>
  <cols>
    <col min="1" max="1" width="24" customWidth="1"/>
    <col min="2" max="2" width="36.7109375" customWidth="1"/>
    <col min="3" max="3" width="46.7109375" customWidth="1"/>
  </cols>
  <sheetData>
    <row r="1" spans="1:5" s="1" customFormat="1" ht="17.25" x14ac:dyDescent="0.3">
      <c r="C1" s="28" t="s">
        <v>0</v>
      </c>
    </row>
    <row r="2" spans="1:5" s="1" customFormat="1" ht="17.25" x14ac:dyDescent="0.3">
      <c r="C2" s="28" t="s">
        <v>56</v>
      </c>
    </row>
    <row r="3" spans="1:5" s="2" customFormat="1" ht="17.25" x14ac:dyDescent="0.3">
      <c r="C3" s="29" t="s">
        <v>1</v>
      </c>
    </row>
    <row r="4" spans="1:5" s="2" customFormat="1" ht="17.25" x14ac:dyDescent="0.3">
      <c r="C4" s="29"/>
    </row>
    <row r="5" spans="1:5" ht="12.75" customHeight="1" x14ac:dyDescent="0.2">
      <c r="A5" s="123" t="s">
        <v>57</v>
      </c>
      <c r="B5" s="123"/>
      <c r="C5" s="123"/>
      <c r="D5" s="37"/>
      <c r="E5" s="37"/>
    </row>
    <row r="6" spans="1:5" ht="41.25" customHeight="1" x14ac:dyDescent="0.2">
      <c r="A6" s="123"/>
      <c r="B6" s="123"/>
      <c r="C6" s="123"/>
      <c r="D6" s="37"/>
      <c r="E6" s="37"/>
    </row>
    <row r="7" spans="1:5" ht="16.5" x14ac:dyDescent="0.2">
      <c r="B7" s="33"/>
    </row>
    <row r="8" spans="1:5" ht="17.25" thickBot="1" x14ac:dyDescent="0.25">
      <c r="B8" s="34"/>
      <c r="C8" s="34" t="s">
        <v>39</v>
      </c>
    </row>
    <row r="9" spans="1:5" ht="44.25" customHeight="1" thickBot="1" x14ac:dyDescent="0.25">
      <c r="A9" s="124"/>
      <c r="B9" s="124"/>
      <c r="C9" s="35" t="s">
        <v>21</v>
      </c>
    </row>
    <row r="10" spans="1:5" ht="32.25" customHeight="1" thickBot="1" x14ac:dyDescent="0.25">
      <c r="A10" s="125" t="s">
        <v>40</v>
      </c>
      <c r="B10" s="125"/>
      <c r="C10" s="68">
        <v>4251</v>
      </c>
    </row>
    <row r="11" spans="1:5" ht="35.25" customHeight="1" thickBot="1" x14ac:dyDescent="0.25">
      <c r="A11" s="125" t="s">
        <v>41</v>
      </c>
      <c r="B11" s="125"/>
      <c r="C11" s="68">
        <v>4251</v>
      </c>
    </row>
    <row r="12" spans="1:5" ht="28.5" customHeight="1" thickBot="1" x14ac:dyDescent="0.25">
      <c r="A12" s="125" t="s">
        <v>42</v>
      </c>
      <c r="B12" s="125"/>
      <c r="C12" s="69">
        <f>+C10-C11</f>
        <v>0</v>
      </c>
    </row>
  </sheetData>
  <mergeCells count="5">
    <mergeCell ref="A5:C6"/>
    <mergeCell ref="A9:B9"/>
    <mergeCell ref="A10:B10"/>
    <mergeCell ref="A11:B11"/>
    <mergeCell ref="A12:B12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workbookViewId="0">
      <selection activeCell="H21" sqref="H21"/>
    </sheetView>
  </sheetViews>
  <sheetFormatPr defaultRowHeight="12.75" x14ac:dyDescent="0.2"/>
  <cols>
    <col min="1" max="1" width="53.28515625" customWidth="1"/>
    <col min="2" max="2" width="19.7109375" customWidth="1"/>
    <col min="3" max="3" width="19" customWidth="1"/>
    <col min="4" max="4" width="16.28515625" customWidth="1"/>
    <col min="5" max="5" width="22.140625" customWidth="1"/>
  </cols>
  <sheetData>
    <row r="1" spans="1:5" s="1" customFormat="1" ht="17.25" x14ac:dyDescent="0.3">
      <c r="E1" s="28" t="s">
        <v>18</v>
      </c>
    </row>
    <row r="2" spans="1:5" s="1" customFormat="1" ht="17.25" x14ac:dyDescent="0.3">
      <c r="E2" s="28" t="s">
        <v>56</v>
      </c>
    </row>
    <row r="3" spans="1:5" s="2" customFormat="1" ht="17.25" x14ac:dyDescent="0.3">
      <c r="E3" s="29" t="s">
        <v>1</v>
      </c>
    </row>
    <row r="4" spans="1:5" s="2" customFormat="1" ht="17.25" x14ac:dyDescent="0.3">
      <c r="E4" s="29"/>
    </row>
    <row r="5" spans="1:5" ht="37.5" customHeight="1" x14ac:dyDescent="0.2">
      <c r="A5" s="128" t="s">
        <v>58</v>
      </c>
      <c r="B5" s="128"/>
      <c r="C5" s="128"/>
      <c r="D5" s="128"/>
      <c r="E5" s="128"/>
    </row>
    <row r="6" spans="1:5" ht="48.75" customHeight="1" x14ac:dyDescent="0.2">
      <c r="A6" s="128"/>
      <c r="B6" s="128"/>
      <c r="C6" s="128"/>
      <c r="D6" s="128"/>
      <c r="E6" s="128"/>
    </row>
    <row r="7" spans="1:5" ht="16.5" x14ac:dyDescent="0.2">
      <c r="A7" s="33"/>
      <c r="B7" s="33"/>
      <c r="C7" s="33"/>
      <c r="D7" s="33"/>
    </row>
    <row r="8" spans="1:5" ht="16.5" x14ac:dyDescent="0.2">
      <c r="A8" s="33"/>
      <c r="B8" s="33"/>
      <c r="C8" s="33"/>
      <c r="D8" s="33"/>
    </row>
    <row r="9" spans="1:5" ht="17.25" thickBot="1" x14ac:dyDescent="0.25">
      <c r="A9" s="39"/>
      <c r="B9" s="39"/>
      <c r="C9" s="39"/>
      <c r="D9" s="39"/>
      <c r="E9" s="41"/>
    </row>
    <row r="10" spans="1:5" ht="62.25" customHeight="1" x14ac:dyDescent="0.2">
      <c r="A10" s="126" t="s">
        <v>43</v>
      </c>
      <c r="B10" s="129" t="s">
        <v>21</v>
      </c>
      <c r="C10" s="129"/>
      <c r="D10" s="129"/>
      <c r="E10" s="129"/>
    </row>
    <row r="11" spans="1:5" ht="17.25" thickBot="1" x14ac:dyDescent="0.25">
      <c r="A11" s="127"/>
      <c r="B11" s="71" t="s">
        <v>60</v>
      </c>
      <c r="C11" s="71" t="s">
        <v>61</v>
      </c>
      <c r="D11" s="71" t="s">
        <v>62</v>
      </c>
      <c r="E11" s="42" t="s">
        <v>44</v>
      </c>
    </row>
    <row r="12" spans="1:5" ht="30.75" customHeight="1" thickBot="1" x14ac:dyDescent="0.25">
      <c r="A12" s="36" t="s">
        <v>45</v>
      </c>
      <c r="B12" s="68">
        <f t="shared" ref="B12:D12" si="0">+B14</f>
        <v>4251</v>
      </c>
      <c r="C12" s="68">
        <f t="shared" si="0"/>
        <v>4251</v>
      </c>
      <c r="D12" s="68">
        <f t="shared" si="0"/>
        <v>4251</v>
      </c>
      <c r="E12" s="68">
        <f>+E14</f>
        <v>4251</v>
      </c>
    </row>
    <row r="13" spans="1:5" ht="30" customHeight="1" thickBot="1" x14ac:dyDescent="0.25">
      <c r="A13" s="38" t="s">
        <v>38</v>
      </c>
      <c r="B13" s="70"/>
      <c r="C13" s="70"/>
      <c r="D13" s="70"/>
      <c r="E13" s="40"/>
    </row>
    <row r="14" spans="1:5" ht="35.25" customHeight="1" thickBot="1" x14ac:dyDescent="0.25">
      <c r="A14" s="36" t="s">
        <v>46</v>
      </c>
      <c r="B14" s="68">
        <v>4251</v>
      </c>
      <c r="C14" s="68">
        <v>4251</v>
      </c>
      <c r="D14" s="68">
        <v>4251</v>
      </c>
      <c r="E14" s="68">
        <v>4251</v>
      </c>
    </row>
  </sheetData>
  <mergeCells count="3">
    <mergeCell ref="A10:A11"/>
    <mergeCell ref="A5:E6"/>
    <mergeCell ref="B10:E10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opLeftCell="A10" workbookViewId="0">
      <selection activeCell="I24" sqref="I24"/>
    </sheetView>
  </sheetViews>
  <sheetFormatPr defaultRowHeight="12.75" x14ac:dyDescent="0.2"/>
  <cols>
    <col min="1" max="1" width="16.85546875" customWidth="1"/>
    <col min="2" max="2" width="16.42578125" customWidth="1"/>
    <col min="3" max="3" width="67.5703125" customWidth="1"/>
    <col min="4" max="4" width="15.28515625" customWidth="1"/>
    <col min="5" max="5" width="14.5703125" customWidth="1"/>
    <col min="6" max="6" width="15.42578125" customWidth="1"/>
    <col min="7" max="7" width="15" customWidth="1"/>
  </cols>
  <sheetData>
    <row r="1" spans="1:7" s="1" customFormat="1" ht="17.25" x14ac:dyDescent="0.3">
      <c r="B1" s="133" t="s">
        <v>20</v>
      </c>
      <c r="C1" s="133"/>
      <c r="D1" s="133"/>
      <c r="E1" s="133"/>
      <c r="F1" s="133"/>
      <c r="G1" s="133"/>
    </row>
    <row r="2" spans="1:7" s="1" customFormat="1" ht="17.25" x14ac:dyDescent="0.3">
      <c r="A2" s="133" t="s">
        <v>56</v>
      </c>
      <c r="B2" s="133"/>
      <c r="C2" s="133"/>
      <c r="D2" s="133"/>
      <c r="E2" s="133"/>
      <c r="F2" s="133"/>
      <c r="G2" s="133"/>
    </row>
    <row r="3" spans="1:7" s="2" customFormat="1" ht="17.25" x14ac:dyDescent="0.3">
      <c r="B3" s="134" t="s">
        <v>1</v>
      </c>
      <c r="C3" s="134"/>
      <c r="D3" s="134"/>
      <c r="E3" s="134"/>
      <c r="F3" s="134"/>
      <c r="G3" s="134"/>
    </row>
    <row r="5" spans="1:7" ht="39.75" customHeight="1" x14ac:dyDescent="0.2">
      <c r="A5" s="144" t="s">
        <v>59</v>
      </c>
      <c r="B5" s="144"/>
      <c r="C5" s="144"/>
      <c r="D5" s="144"/>
      <c r="E5" s="144"/>
      <c r="F5" s="144"/>
      <c r="G5" s="144"/>
    </row>
    <row r="6" spans="1:7" ht="23.25" customHeight="1" x14ac:dyDescent="0.2">
      <c r="A6" s="144"/>
      <c r="B6" s="144"/>
      <c r="C6" s="144"/>
      <c r="D6" s="144"/>
      <c r="E6" s="144"/>
      <c r="F6" s="144"/>
      <c r="G6" s="144"/>
    </row>
    <row r="7" spans="1:7" ht="16.5" customHeight="1" x14ac:dyDescent="0.2">
      <c r="A7" s="144"/>
      <c r="B7" s="144"/>
      <c r="C7" s="144"/>
      <c r="D7" s="144"/>
      <c r="E7" s="144"/>
      <c r="F7" s="144"/>
      <c r="G7" s="144"/>
    </row>
    <row r="8" spans="1:7" ht="17.25" thickBot="1" x14ac:dyDescent="0.3">
      <c r="A8" s="43"/>
      <c r="B8" s="43"/>
      <c r="C8" s="43"/>
      <c r="D8" s="43"/>
      <c r="E8" s="43"/>
      <c r="F8" s="43"/>
      <c r="G8" s="44" t="s">
        <v>39</v>
      </c>
    </row>
    <row r="9" spans="1:7" ht="59.25" customHeight="1" thickBot="1" x14ac:dyDescent="0.25">
      <c r="A9" s="135" t="s">
        <v>3</v>
      </c>
      <c r="B9" s="138"/>
      <c r="C9" s="139" t="s">
        <v>47</v>
      </c>
      <c r="D9" s="141" t="s">
        <v>4</v>
      </c>
      <c r="E9" s="142"/>
      <c r="F9" s="142"/>
      <c r="G9" s="143"/>
    </row>
    <row r="10" spans="1:7" ht="49.5" customHeight="1" thickBot="1" x14ac:dyDescent="0.25">
      <c r="A10" s="45" t="s">
        <v>48</v>
      </c>
      <c r="B10" s="46" t="s">
        <v>49</v>
      </c>
      <c r="C10" s="140"/>
      <c r="D10" s="42" t="s">
        <v>60</v>
      </c>
      <c r="E10" s="42" t="s">
        <v>61</v>
      </c>
      <c r="F10" s="71" t="s">
        <v>62</v>
      </c>
      <c r="G10" s="47" t="s">
        <v>44</v>
      </c>
    </row>
    <row r="11" spans="1:7" ht="24.75" customHeight="1" thickBot="1" x14ac:dyDescent="0.25">
      <c r="A11" s="45"/>
      <c r="B11" s="46"/>
      <c r="C11" s="47" t="s">
        <v>8</v>
      </c>
      <c r="D11" s="202">
        <f t="shared" ref="D11:F11" si="0">+D12</f>
        <v>4251</v>
      </c>
      <c r="E11" s="202">
        <f t="shared" si="0"/>
        <v>4251</v>
      </c>
      <c r="F11" s="202">
        <f t="shared" si="0"/>
        <v>4251</v>
      </c>
      <c r="G11" s="202">
        <f>+G12</f>
        <v>4251</v>
      </c>
    </row>
    <row r="12" spans="1:7" ht="30.75" customHeight="1" thickBot="1" x14ac:dyDescent="0.25">
      <c r="A12" s="135" t="s">
        <v>19</v>
      </c>
      <c r="B12" s="136"/>
      <c r="C12" s="137"/>
      <c r="D12" s="203">
        <f t="shared" ref="D12:F12" si="1">+D13</f>
        <v>4251</v>
      </c>
      <c r="E12" s="203">
        <f t="shared" si="1"/>
        <v>4251</v>
      </c>
      <c r="F12" s="203">
        <f t="shared" si="1"/>
        <v>4251</v>
      </c>
      <c r="G12" s="203">
        <f>+G13</f>
        <v>4251</v>
      </c>
    </row>
    <row r="13" spans="1:7" ht="20.25" customHeight="1" x14ac:dyDescent="0.25">
      <c r="A13" s="67">
        <v>1187</v>
      </c>
      <c r="B13" s="48"/>
      <c r="C13" s="72" t="s">
        <v>68</v>
      </c>
      <c r="D13" s="204">
        <v>4251</v>
      </c>
      <c r="E13" s="204">
        <v>4251</v>
      </c>
      <c r="F13" s="204">
        <v>4251</v>
      </c>
      <c r="G13" s="204">
        <f>+G20</f>
        <v>4251</v>
      </c>
    </row>
    <row r="14" spans="1:7" ht="22.5" customHeight="1" x14ac:dyDescent="0.2">
      <c r="A14" s="131"/>
      <c r="B14" s="131"/>
      <c r="C14" s="75" t="s">
        <v>121</v>
      </c>
      <c r="D14" s="204"/>
      <c r="E14" s="204"/>
      <c r="F14" s="204"/>
      <c r="G14" s="204"/>
    </row>
    <row r="15" spans="1:7" ht="21" customHeight="1" x14ac:dyDescent="0.2">
      <c r="A15" s="131"/>
      <c r="B15" s="131"/>
      <c r="C15" s="76" t="s">
        <v>69</v>
      </c>
      <c r="D15" s="204"/>
      <c r="E15" s="204"/>
      <c r="F15" s="204"/>
      <c r="G15" s="204"/>
    </row>
    <row r="16" spans="1:7" ht="47.25" customHeight="1" x14ac:dyDescent="0.2">
      <c r="A16" s="131"/>
      <c r="B16" s="131"/>
      <c r="C16" s="73" t="s">
        <v>123</v>
      </c>
      <c r="D16" s="204"/>
      <c r="E16" s="204"/>
      <c r="F16" s="204"/>
      <c r="G16" s="204"/>
    </row>
    <row r="17" spans="1:7" ht="24.75" customHeight="1" x14ac:dyDescent="0.2">
      <c r="A17" s="131"/>
      <c r="B17" s="131"/>
      <c r="C17" s="76" t="s">
        <v>70</v>
      </c>
      <c r="D17" s="204"/>
      <c r="E17" s="204"/>
      <c r="F17" s="204"/>
      <c r="G17" s="204"/>
    </row>
    <row r="18" spans="1:7" ht="36.75" customHeight="1" x14ac:dyDescent="0.2">
      <c r="A18" s="131"/>
      <c r="B18" s="131"/>
      <c r="C18" s="76" t="s">
        <v>122</v>
      </c>
      <c r="D18" s="204"/>
      <c r="E18" s="204"/>
      <c r="F18" s="204"/>
      <c r="G18" s="204"/>
    </row>
    <row r="19" spans="1:7" ht="16.5" x14ac:dyDescent="0.2">
      <c r="A19" s="130" t="s">
        <v>51</v>
      </c>
      <c r="B19" s="130"/>
      <c r="C19" s="130"/>
      <c r="D19" s="130"/>
      <c r="E19" s="130"/>
      <c r="F19" s="130"/>
      <c r="G19" s="130"/>
    </row>
    <row r="20" spans="1:7" ht="20.25" customHeight="1" x14ac:dyDescent="0.2">
      <c r="A20" s="131"/>
      <c r="B20" s="132">
        <v>11003</v>
      </c>
      <c r="C20" s="76" t="s">
        <v>63</v>
      </c>
      <c r="D20" s="204">
        <v>4251</v>
      </c>
      <c r="E20" s="204">
        <v>4251</v>
      </c>
      <c r="F20" s="204">
        <v>4251</v>
      </c>
      <c r="G20" s="204">
        <v>4251</v>
      </c>
    </row>
    <row r="21" spans="1:7" ht="21" customHeight="1" x14ac:dyDescent="0.2">
      <c r="A21" s="131"/>
      <c r="B21" s="132"/>
      <c r="C21" s="75" t="s">
        <v>64</v>
      </c>
      <c r="D21" s="204"/>
      <c r="E21" s="204"/>
      <c r="F21" s="204"/>
      <c r="G21" s="204"/>
    </row>
    <row r="22" spans="1:7" ht="21" customHeight="1" x14ac:dyDescent="0.2">
      <c r="A22" s="131"/>
      <c r="B22" s="132"/>
      <c r="C22" s="76" t="s">
        <v>65</v>
      </c>
      <c r="D22" s="204"/>
      <c r="E22" s="204"/>
      <c r="F22" s="204"/>
      <c r="G22" s="204"/>
    </row>
    <row r="23" spans="1:7" ht="42" customHeight="1" x14ac:dyDescent="0.2">
      <c r="A23" s="131"/>
      <c r="B23" s="132"/>
      <c r="C23" s="73" t="s">
        <v>71</v>
      </c>
      <c r="D23" s="204"/>
      <c r="E23" s="204"/>
      <c r="F23" s="204"/>
      <c r="G23" s="204"/>
    </row>
    <row r="24" spans="1:7" ht="21" customHeight="1" x14ac:dyDescent="0.2">
      <c r="A24" s="131"/>
      <c r="B24" s="132"/>
      <c r="C24" s="76" t="s">
        <v>66</v>
      </c>
      <c r="D24" s="204"/>
      <c r="E24" s="204"/>
      <c r="F24" s="204"/>
      <c r="G24" s="204"/>
    </row>
    <row r="25" spans="1:7" ht="27" customHeight="1" x14ac:dyDescent="0.2">
      <c r="A25" s="131"/>
      <c r="B25" s="132"/>
      <c r="C25" s="76" t="s">
        <v>67</v>
      </c>
      <c r="D25" s="204"/>
      <c r="E25" s="204"/>
      <c r="F25" s="204"/>
      <c r="G25" s="204"/>
    </row>
  </sheetData>
  <mergeCells count="21">
    <mergeCell ref="B1:G1"/>
    <mergeCell ref="A2:G2"/>
    <mergeCell ref="B3:G3"/>
    <mergeCell ref="A12:C12"/>
    <mergeCell ref="A9:B9"/>
    <mergeCell ref="C9:C10"/>
    <mergeCell ref="D9:G9"/>
    <mergeCell ref="A5:G7"/>
    <mergeCell ref="A19:G19"/>
    <mergeCell ref="A20:A25"/>
    <mergeCell ref="B20:B25"/>
    <mergeCell ref="G20:G25"/>
    <mergeCell ref="G13:G18"/>
    <mergeCell ref="D20:D25"/>
    <mergeCell ref="E20:E25"/>
    <mergeCell ref="F20:F25"/>
    <mergeCell ref="D13:D18"/>
    <mergeCell ref="E13:E18"/>
    <mergeCell ref="F13:F18"/>
    <mergeCell ref="A14:A18"/>
    <mergeCell ref="B14:B1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7" zoomScaleNormal="100" workbookViewId="0">
      <selection activeCell="J18" sqref="J18"/>
    </sheetView>
  </sheetViews>
  <sheetFormatPr defaultRowHeight="17.25" x14ac:dyDescent="0.3"/>
  <cols>
    <col min="1" max="1" width="8.42578125" style="1" bestFit="1" customWidth="1"/>
    <col min="2" max="2" width="7.7109375" style="1" bestFit="1" customWidth="1"/>
    <col min="3" max="3" width="7.140625" style="1" customWidth="1"/>
    <col min="4" max="4" width="10.140625" style="1" bestFit="1" customWidth="1"/>
    <col min="5" max="5" width="11.85546875" style="1" customWidth="1"/>
    <col min="6" max="6" width="55.42578125" style="1" customWidth="1"/>
    <col min="7" max="7" width="13" style="1" customWidth="1"/>
    <col min="8" max="8" width="12.28515625" style="1" customWidth="1"/>
    <col min="9" max="9" width="12" style="1" customWidth="1"/>
    <col min="10" max="10" width="11.140625" style="1" customWidth="1"/>
    <col min="11" max="16384" width="9.140625" style="1"/>
  </cols>
  <sheetData>
    <row r="1" spans="1:10" x14ac:dyDescent="0.3">
      <c r="G1" s="49"/>
      <c r="J1" s="65" t="s">
        <v>24</v>
      </c>
    </row>
    <row r="2" spans="1:10" ht="21" customHeight="1" x14ac:dyDescent="0.3">
      <c r="G2" s="49"/>
      <c r="J2" s="65" t="s">
        <v>72</v>
      </c>
    </row>
    <row r="3" spans="1:10" s="2" customFormat="1" x14ac:dyDescent="0.3">
      <c r="E3" s="3"/>
      <c r="F3" s="3"/>
      <c r="G3" s="50"/>
      <c r="J3" s="66" t="s">
        <v>1</v>
      </c>
    </row>
    <row r="4" spans="1:10" s="2" customFormat="1" x14ac:dyDescent="0.3">
      <c r="E4" s="3"/>
      <c r="F4" s="3"/>
      <c r="G4" s="4"/>
    </row>
    <row r="5" spans="1:10" s="2" customFormat="1" ht="46.5" customHeight="1" x14ac:dyDescent="0.3">
      <c r="A5" s="145" t="s">
        <v>73</v>
      </c>
      <c r="B5" s="145"/>
      <c r="C5" s="145"/>
      <c r="D5" s="145"/>
      <c r="E5" s="145"/>
      <c r="F5" s="145"/>
      <c r="G5" s="145"/>
      <c r="H5" s="145"/>
      <c r="I5" s="145"/>
      <c r="J5" s="145"/>
    </row>
    <row r="7" spans="1:10" x14ac:dyDescent="0.3">
      <c r="A7" s="77"/>
      <c r="B7" s="77"/>
      <c r="C7" s="77"/>
      <c r="D7" s="77"/>
      <c r="E7" s="77"/>
      <c r="F7" s="77"/>
      <c r="G7" s="77"/>
      <c r="H7" s="77"/>
      <c r="I7" s="77" t="s">
        <v>74</v>
      </c>
      <c r="J7" s="77"/>
    </row>
    <row r="8" spans="1:10" ht="68.25" customHeight="1" x14ac:dyDescent="0.3">
      <c r="A8" s="167" t="s">
        <v>75</v>
      </c>
      <c r="B8" s="168"/>
      <c r="C8" s="169"/>
      <c r="D8" s="170" t="s">
        <v>76</v>
      </c>
      <c r="E8" s="170"/>
      <c r="F8" s="170" t="s">
        <v>77</v>
      </c>
      <c r="G8" s="164" t="s">
        <v>78</v>
      </c>
      <c r="H8" s="165"/>
      <c r="I8" s="165"/>
      <c r="J8" s="166"/>
    </row>
    <row r="9" spans="1:10" ht="27" x14ac:dyDescent="0.3">
      <c r="A9" s="78" t="s">
        <v>79</v>
      </c>
      <c r="B9" s="78" t="s">
        <v>80</v>
      </c>
      <c r="C9" s="78" t="s">
        <v>81</v>
      </c>
      <c r="D9" s="79" t="s">
        <v>82</v>
      </c>
      <c r="E9" s="79" t="s">
        <v>83</v>
      </c>
      <c r="F9" s="170"/>
      <c r="G9" s="80" t="s">
        <v>84</v>
      </c>
      <c r="H9" s="80" t="s">
        <v>85</v>
      </c>
      <c r="I9" s="80" t="s">
        <v>86</v>
      </c>
      <c r="J9" s="80" t="s">
        <v>87</v>
      </c>
    </row>
    <row r="10" spans="1:10" x14ac:dyDescent="0.3">
      <c r="A10" s="81"/>
      <c r="B10" s="81"/>
      <c r="C10" s="81"/>
      <c r="D10" s="79"/>
      <c r="E10" s="79"/>
      <c r="F10" s="82" t="s">
        <v>88</v>
      </c>
      <c r="G10" s="79"/>
      <c r="H10" s="79"/>
      <c r="I10" s="79"/>
      <c r="J10" s="79"/>
    </row>
    <row r="11" spans="1:10" x14ac:dyDescent="0.3">
      <c r="A11" s="146" t="s">
        <v>9</v>
      </c>
      <c r="B11" s="149"/>
      <c r="C11" s="150"/>
      <c r="D11" s="154"/>
      <c r="E11" s="155"/>
      <c r="F11" s="85" t="s">
        <v>89</v>
      </c>
      <c r="G11" s="119">
        <f>+G13</f>
        <v>4251</v>
      </c>
      <c r="H11" s="119">
        <f t="shared" ref="H11:I11" si="0">+H13</f>
        <v>4251</v>
      </c>
      <c r="I11" s="119">
        <f t="shared" si="0"/>
        <v>4251</v>
      </c>
      <c r="J11" s="119">
        <f>+J13</f>
        <v>4251</v>
      </c>
    </row>
    <row r="12" spans="1:10" x14ac:dyDescent="0.3">
      <c r="A12" s="147"/>
      <c r="B12" s="149"/>
      <c r="C12" s="151"/>
      <c r="D12" s="154"/>
      <c r="E12" s="156"/>
      <c r="F12" s="83" t="s">
        <v>10</v>
      </c>
      <c r="G12" s="87"/>
      <c r="H12" s="87"/>
      <c r="I12" s="87"/>
      <c r="J12" s="87"/>
    </row>
    <row r="13" spans="1:10" ht="28.5" x14ac:dyDescent="0.3">
      <c r="A13" s="147"/>
      <c r="B13" s="146" t="s">
        <v>90</v>
      </c>
      <c r="C13" s="152"/>
      <c r="D13" s="154"/>
      <c r="E13" s="156"/>
      <c r="F13" s="85" t="s">
        <v>91</v>
      </c>
      <c r="G13" s="119">
        <f>+G15</f>
        <v>4251</v>
      </c>
      <c r="H13" s="119">
        <f t="shared" ref="H13:J13" si="1">+H15</f>
        <v>4251</v>
      </c>
      <c r="I13" s="119">
        <f t="shared" si="1"/>
        <v>4251</v>
      </c>
      <c r="J13" s="119">
        <f t="shared" si="1"/>
        <v>4251</v>
      </c>
    </row>
    <row r="14" spans="1:10" x14ac:dyDescent="0.3">
      <c r="A14" s="147"/>
      <c r="B14" s="147"/>
      <c r="C14" s="153"/>
      <c r="D14" s="154"/>
      <c r="E14" s="156"/>
      <c r="F14" s="83" t="s">
        <v>10</v>
      </c>
      <c r="G14" s="87"/>
      <c r="H14" s="87"/>
      <c r="I14" s="87"/>
      <c r="J14" s="87"/>
    </row>
    <row r="15" spans="1:10" x14ac:dyDescent="0.3">
      <c r="A15" s="147"/>
      <c r="B15" s="147"/>
      <c r="C15" s="88" t="s">
        <v>11</v>
      </c>
      <c r="D15" s="154"/>
      <c r="E15" s="156"/>
      <c r="F15" s="85" t="s">
        <v>92</v>
      </c>
      <c r="G15" s="119">
        <f>+G18</f>
        <v>4251</v>
      </c>
      <c r="H15" s="119">
        <f t="shared" ref="H15:I15" si="2">+H18</f>
        <v>4251</v>
      </c>
      <c r="I15" s="119">
        <f t="shared" si="2"/>
        <v>4251</v>
      </c>
      <c r="J15" s="119">
        <f t="shared" ref="J15" si="3">+J18</f>
        <v>4251</v>
      </c>
    </row>
    <row r="16" spans="1:10" x14ac:dyDescent="0.3">
      <c r="A16" s="147"/>
      <c r="B16" s="147"/>
      <c r="C16" s="158"/>
      <c r="D16" s="154"/>
      <c r="E16" s="157"/>
      <c r="F16" s="83" t="s">
        <v>10</v>
      </c>
      <c r="G16" s="87"/>
      <c r="H16" s="87"/>
      <c r="I16" s="87"/>
      <c r="J16" s="87"/>
    </row>
    <row r="17" spans="1:10" x14ac:dyDescent="0.3">
      <c r="A17" s="147"/>
      <c r="B17" s="147"/>
      <c r="C17" s="158"/>
      <c r="D17" s="89"/>
      <c r="E17" s="90"/>
      <c r="F17" s="84" t="s">
        <v>55</v>
      </c>
      <c r="G17" s="87"/>
      <c r="H17" s="87"/>
      <c r="I17" s="87"/>
      <c r="J17" s="87"/>
    </row>
    <row r="18" spans="1:10" x14ac:dyDescent="0.3">
      <c r="A18" s="147"/>
      <c r="B18" s="147"/>
      <c r="C18" s="158"/>
      <c r="D18" s="160">
        <v>1187</v>
      </c>
      <c r="E18" s="161">
        <v>11003</v>
      </c>
      <c r="F18" s="91" t="s">
        <v>121</v>
      </c>
      <c r="G18" s="119">
        <f>+G20</f>
        <v>4251</v>
      </c>
      <c r="H18" s="119">
        <f t="shared" ref="H18:J18" si="4">+H20</f>
        <v>4251</v>
      </c>
      <c r="I18" s="119">
        <f t="shared" si="4"/>
        <v>4251</v>
      </c>
      <c r="J18" s="119">
        <f t="shared" si="4"/>
        <v>4251</v>
      </c>
    </row>
    <row r="19" spans="1:10" x14ac:dyDescent="0.3">
      <c r="A19" s="147"/>
      <c r="B19" s="147"/>
      <c r="C19" s="158"/>
      <c r="D19" s="160"/>
      <c r="E19" s="162"/>
      <c r="F19" s="83" t="s">
        <v>10</v>
      </c>
      <c r="G19" s="86"/>
      <c r="H19" s="86"/>
      <c r="I19" s="86"/>
      <c r="J19" s="86"/>
    </row>
    <row r="20" spans="1:10" ht="27.75" customHeight="1" x14ac:dyDescent="0.3">
      <c r="A20" s="147"/>
      <c r="B20" s="147"/>
      <c r="C20" s="158"/>
      <c r="D20" s="160"/>
      <c r="E20" s="162"/>
      <c r="F20" s="92" t="s">
        <v>64</v>
      </c>
      <c r="G20" s="119">
        <f>+G22</f>
        <v>4251</v>
      </c>
      <c r="H20" s="119">
        <f t="shared" ref="H20:I20" si="5">+H22</f>
        <v>4251</v>
      </c>
      <c r="I20" s="119">
        <f t="shared" si="5"/>
        <v>4251</v>
      </c>
      <c r="J20" s="119">
        <f>+J22</f>
        <v>4251</v>
      </c>
    </row>
    <row r="21" spans="1:10" x14ac:dyDescent="0.3">
      <c r="A21" s="147"/>
      <c r="B21" s="147"/>
      <c r="C21" s="158"/>
      <c r="D21" s="160"/>
      <c r="E21" s="162"/>
      <c r="F21" s="83" t="s">
        <v>13</v>
      </c>
      <c r="G21" s="93"/>
      <c r="H21" s="93"/>
      <c r="I21" s="93"/>
      <c r="J21" s="93"/>
    </row>
    <row r="22" spans="1:10" x14ac:dyDescent="0.3">
      <c r="A22" s="147"/>
      <c r="B22" s="147"/>
      <c r="C22" s="158"/>
      <c r="D22" s="160"/>
      <c r="E22" s="162"/>
      <c r="F22" s="94" t="s">
        <v>55</v>
      </c>
      <c r="G22" s="119">
        <f>+G24</f>
        <v>4251</v>
      </c>
      <c r="H22" s="119">
        <f t="shared" ref="H22:J22" si="6">+H24</f>
        <v>4251</v>
      </c>
      <c r="I22" s="119">
        <f t="shared" si="6"/>
        <v>4251</v>
      </c>
      <c r="J22" s="119">
        <f t="shared" si="6"/>
        <v>4251</v>
      </c>
    </row>
    <row r="23" spans="1:10" ht="27" x14ac:dyDescent="0.3">
      <c r="A23" s="147"/>
      <c r="B23" s="147"/>
      <c r="C23" s="158"/>
      <c r="D23" s="160"/>
      <c r="E23" s="162"/>
      <c r="F23" s="83" t="s">
        <v>14</v>
      </c>
      <c r="G23" s="93"/>
      <c r="H23" s="93"/>
      <c r="I23" s="93"/>
      <c r="J23" s="93"/>
    </row>
    <row r="24" spans="1:10" x14ac:dyDescent="0.3">
      <c r="A24" s="147"/>
      <c r="B24" s="147"/>
      <c r="C24" s="158"/>
      <c r="D24" s="160"/>
      <c r="E24" s="162"/>
      <c r="F24" s="83" t="s">
        <v>15</v>
      </c>
      <c r="G24" s="119">
        <f>+G25</f>
        <v>4251</v>
      </c>
      <c r="H24" s="119">
        <f t="shared" ref="H24:J27" si="7">+H25</f>
        <v>4251</v>
      </c>
      <c r="I24" s="119">
        <f t="shared" si="7"/>
        <v>4251</v>
      </c>
      <c r="J24" s="119">
        <f t="shared" si="7"/>
        <v>4251</v>
      </c>
    </row>
    <row r="25" spans="1:10" x14ac:dyDescent="0.3">
      <c r="A25" s="147"/>
      <c r="B25" s="147"/>
      <c r="C25" s="158"/>
      <c r="D25" s="160"/>
      <c r="E25" s="162"/>
      <c r="F25" s="83" t="s">
        <v>16</v>
      </c>
      <c r="G25" s="119">
        <f>+G26</f>
        <v>4251</v>
      </c>
      <c r="H25" s="119">
        <f t="shared" si="7"/>
        <v>4251</v>
      </c>
      <c r="I25" s="119">
        <f t="shared" si="7"/>
        <v>4251</v>
      </c>
      <c r="J25" s="119">
        <f t="shared" si="7"/>
        <v>4251</v>
      </c>
    </row>
    <row r="26" spans="1:10" x14ac:dyDescent="0.3">
      <c r="A26" s="147"/>
      <c r="B26" s="147"/>
      <c r="C26" s="158"/>
      <c r="D26" s="160"/>
      <c r="E26" s="162"/>
      <c r="F26" s="83" t="s">
        <v>93</v>
      </c>
      <c r="G26" s="119">
        <f>+G27</f>
        <v>4251</v>
      </c>
      <c r="H26" s="119">
        <f t="shared" si="7"/>
        <v>4251</v>
      </c>
      <c r="I26" s="119">
        <f t="shared" si="7"/>
        <v>4251</v>
      </c>
      <c r="J26" s="119">
        <f t="shared" si="7"/>
        <v>4251</v>
      </c>
    </row>
    <row r="27" spans="1:10" ht="30.75" customHeight="1" x14ac:dyDescent="0.3">
      <c r="A27" s="147"/>
      <c r="B27" s="147"/>
      <c r="C27" s="158"/>
      <c r="D27" s="160"/>
      <c r="E27" s="162"/>
      <c r="F27" s="83" t="s">
        <v>94</v>
      </c>
      <c r="G27" s="119">
        <f>+G28</f>
        <v>4251</v>
      </c>
      <c r="H27" s="119">
        <f t="shared" si="7"/>
        <v>4251</v>
      </c>
      <c r="I27" s="119">
        <f t="shared" si="7"/>
        <v>4251</v>
      </c>
      <c r="J27" s="119">
        <f t="shared" si="7"/>
        <v>4251</v>
      </c>
    </row>
    <row r="28" spans="1:10" x14ac:dyDescent="0.3">
      <c r="A28" s="148"/>
      <c r="B28" s="148"/>
      <c r="C28" s="159"/>
      <c r="D28" s="160"/>
      <c r="E28" s="163"/>
      <c r="F28" s="83" t="s">
        <v>17</v>
      </c>
      <c r="G28" s="119">
        <v>4251</v>
      </c>
      <c r="H28" s="119">
        <v>4251</v>
      </c>
      <c r="I28" s="119">
        <v>4251</v>
      </c>
      <c r="J28" s="119">
        <v>4251</v>
      </c>
    </row>
  </sheetData>
  <mergeCells count="14">
    <mergeCell ref="A5:J5"/>
    <mergeCell ref="A11:A28"/>
    <mergeCell ref="B11:B12"/>
    <mergeCell ref="C11:C14"/>
    <mergeCell ref="D11:D16"/>
    <mergeCell ref="E11:E16"/>
    <mergeCell ref="B13:B28"/>
    <mergeCell ref="C16:C28"/>
    <mergeCell ref="D18:D28"/>
    <mergeCell ref="E18:E28"/>
    <mergeCell ref="G8:J8"/>
    <mergeCell ref="A8:C8"/>
    <mergeCell ref="D8:E8"/>
    <mergeCell ref="F8:F9"/>
  </mergeCells>
  <pageMargins left="0.70866141732283472" right="0.70866141732283472" top="0.74803149606299213" bottom="0.74803149606299213" header="0.31496062992125984" footer="0.31496062992125984"/>
  <pageSetup scale="55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opLeftCell="A4" zoomScale="130" zoomScaleNormal="130" workbookViewId="0">
      <selection activeCell="I6" sqref="I6"/>
    </sheetView>
  </sheetViews>
  <sheetFormatPr defaultRowHeight="12.75" x14ac:dyDescent="0.2"/>
  <cols>
    <col min="1" max="1" width="23.85546875" customWidth="1"/>
    <col min="2" max="2" width="50.140625" customWidth="1"/>
    <col min="3" max="3" width="14.85546875" customWidth="1"/>
    <col min="4" max="4" width="10.28515625" customWidth="1"/>
    <col min="5" max="5" width="12.140625" customWidth="1"/>
    <col min="6" max="6" width="14" customWidth="1"/>
  </cols>
  <sheetData>
    <row r="1" spans="1:6" ht="15.75" customHeight="1" x14ac:dyDescent="0.2">
      <c r="F1" s="51" t="s">
        <v>129</v>
      </c>
    </row>
    <row r="2" spans="1:6" s="5" customFormat="1" ht="17.25" customHeight="1" x14ac:dyDescent="0.25">
      <c r="B2" s="6"/>
      <c r="D2" s="171" t="s">
        <v>56</v>
      </c>
      <c r="E2" s="171"/>
      <c r="F2" s="171"/>
    </row>
    <row r="3" spans="1:6" s="5" customFormat="1" ht="13.5" x14ac:dyDescent="0.25">
      <c r="B3" s="16"/>
      <c r="F3" s="30" t="s">
        <v>1</v>
      </c>
    </row>
    <row r="4" spans="1:6" s="5" customFormat="1" ht="13.5" x14ac:dyDescent="0.25">
      <c r="B4" s="6"/>
    </row>
    <row r="6" spans="1:6" s="8" customFormat="1" ht="58.5" customHeight="1" x14ac:dyDescent="0.2">
      <c r="A6" s="201" t="s">
        <v>132</v>
      </c>
      <c r="B6" s="201"/>
      <c r="C6" s="201"/>
      <c r="D6" s="201"/>
      <c r="E6" s="201"/>
      <c r="F6" s="201"/>
    </row>
    <row r="7" spans="1:6" s="8" customFormat="1" ht="15.75" customHeight="1" x14ac:dyDescent="0.2">
      <c r="A7" s="31"/>
      <c r="B7" s="31"/>
      <c r="C7" s="31"/>
      <c r="D7" s="32"/>
    </row>
    <row r="8" spans="1:6" s="8" customFormat="1" ht="20.25" customHeight="1" x14ac:dyDescent="0.2">
      <c r="A8" s="172" t="s">
        <v>36</v>
      </c>
      <c r="B8" s="172"/>
      <c r="C8" s="172"/>
      <c r="D8" s="172"/>
      <c r="E8" s="172"/>
      <c r="F8" s="172"/>
    </row>
    <row r="9" spans="1:6" s="8" customFormat="1" ht="27" customHeight="1" x14ac:dyDescent="0.25">
      <c r="A9" s="95" t="s">
        <v>95</v>
      </c>
      <c r="B9" s="96"/>
      <c r="C9" s="96"/>
      <c r="D9" s="96"/>
      <c r="E9" s="96"/>
      <c r="F9" s="97"/>
    </row>
    <row r="10" spans="1:6" s="8" customFormat="1" ht="13.5" x14ac:dyDescent="0.25">
      <c r="A10" s="98"/>
      <c r="B10" s="98"/>
      <c r="C10" s="98"/>
      <c r="D10" s="98"/>
      <c r="E10" s="98"/>
      <c r="F10" s="98"/>
    </row>
    <row r="11" spans="1:6" s="10" customFormat="1" ht="20.25" customHeight="1" x14ac:dyDescent="0.25">
      <c r="A11" s="98"/>
      <c r="B11" s="98"/>
      <c r="C11" s="98"/>
      <c r="D11" s="98"/>
      <c r="E11" s="98"/>
      <c r="F11" s="98"/>
    </row>
    <row r="12" spans="1:6" s="10" customFormat="1" ht="14.25" x14ac:dyDescent="0.25">
      <c r="A12" s="99" t="s">
        <v>96</v>
      </c>
      <c r="B12" s="99" t="s">
        <v>50</v>
      </c>
      <c r="C12" s="98"/>
      <c r="D12" s="98"/>
      <c r="E12" s="98"/>
      <c r="F12" s="98"/>
    </row>
    <row r="13" spans="1:6" s="10" customFormat="1" ht="16.5" customHeight="1" x14ac:dyDescent="0.25">
      <c r="A13" s="100">
        <v>1187</v>
      </c>
      <c r="B13" s="101" t="s">
        <v>124</v>
      </c>
      <c r="C13" s="98"/>
      <c r="D13" s="98"/>
      <c r="E13" s="98"/>
      <c r="F13" s="98"/>
    </row>
    <row r="14" spans="1:6" s="10" customFormat="1" ht="17.25" customHeight="1" x14ac:dyDescent="0.25">
      <c r="A14" s="102"/>
      <c r="B14" s="98"/>
      <c r="C14" s="98"/>
      <c r="D14" s="98"/>
      <c r="E14" s="98"/>
      <c r="F14" s="98"/>
    </row>
    <row r="15" spans="1:6" s="10" customFormat="1" ht="28.5" x14ac:dyDescent="0.25">
      <c r="A15" s="103" t="s">
        <v>97</v>
      </c>
      <c r="B15" s="98"/>
      <c r="C15" s="98"/>
      <c r="D15" s="98"/>
      <c r="E15" s="98"/>
      <c r="F15" s="98"/>
    </row>
    <row r="16" spans="1:6" s="10" customFormat="1" ht="15.75" customHeight="1" x14ac:dyDescent="0.25">
      <c r="A16" s="102"/>
      <c r="B16" s="98"/>
      <c r="C16" s="98"/>
      <c r="D16" s="98"/>
      <c r="E16" s="98"/>
      <c r="F16" s="98"/>
    </row>
    <row r="17" spans="1:6" s="10" customFormat="1" ht="31.5" customHeight="1" x14ac:dyDescent="0.25">
      <c r="A17" s="104" t="s">
        <v>98</v>
      </c>
      <c r="B17" s="105">
        <v>1187</v>
      </c>
      <c r="C17" s="170" t="s">
        <v>4</v>
      </c>
      <c r="D17" s="170"/>
      <c r="E17" s="170"/>
      <c r="F17" s="170"/>
    </row>
    <row r="18" spans="1:6" s="10" customFormat="1" ht="28.5" customHeight="1" x14ac:dyDescent="0.25">
      <c r="A18" s="104" t="s">
        <v>99</v>
      </c>
      <c r="B18" s="105">
        <v>11003</v>
      </c>
      <c r="C18" s="106" t="s">
        <v>100</v>
      </c>
      <c r="D18" s="106" t="s">
        <v>101</v>
      </c>
      <c r="E18" s="106" t="s">
        <v>102</v>
      </c>
      <c r="F18" s="106" t="s">
        <v>22</v>
      </c>
    </row>
    <row r="19" spans="1:6" s="10" customFormat="1" ht="27.75" customHeight="1" x14ac:dyDescent="0.25">
      <c r="A19" s="72" t="s">
        <v>63</v>
      </c>
      <c r="B19" s="92" t="s">
        <v>64</v>
      </c>
      <c r="C19" s="104"/>
      <c r="D19" s="104"/>
      <c r="E19" s="104"/>
      <c r="F19" s="104"/>
    </row>
    <row r="20" spans="1:6" s="10" customFormat="1" ht="40.5" customHeight="1" x14ac:dyDescent="0.25">
      <c r="A20" s="72" t="s">
        <v>103</v>
      </c>
      <c r="B20" s="73" t="s">
        <v>71</v>
      </c>
      <c r="C20" s="104"/>
      <c r="D20" s="104"/>
      <c r="E20" s="104"/>
      <c r="F20" s="104"/>
    </row>
    <row r="21" spans="1:6" s="10" customFormat="1" ht="18.75" customHeight="1" x14ac:dyDescent="0.25">
      <c r="A21" s="72" t="s">
        <v>66</v>
      </c>
      <c r="B21" s="107" t="s">
        <v>104</v>
      </c>
      <c r="C21" s="104"/>
      <c r="D21" s="104"/>
      <c r="E21" s="104"/>
      <c r="F21" s="104"/>
    </row>
    <row r="22" spans="1:6" s="10" customFormat="1" ht="27.75" customHeight="1" x14ac:dyDescent="0.25">
      <c r="A22" s="83" t="s">
        <v>105</v>
      </c>
      <c r="B22" s="108" t="s">
        <v>106</v>
      </c>
      <c r="C22" s="104"/>
      <c r="D22" s="104"/>
      <c r="E22" s="104"/>
      <c r="F22" s="104"/>
    </row>
    <row r="23" spans="1:6" s="10" customFormat="1" ht="19.5" customHeight="1" x14ac:dyDescent="0.25">
      <c r="A23" s="104"/>
      <c r="B23" s="104" t="s">
        <v>107</v>
      </c>
      <c r="C23" s="104"/>
      <c r="D23" s="104"/>
      <c r="E23" s="104"/>
      <c r="F23" s="104"/>
    </row>
    <row r="24" spans="1:6" s="10" customFormat="1" ht="21.75" customHeight="1" x14ac:dyDescent="0.25">
      <c r="A24" s="173" t="s">
        <v>108</v>
      </c>
      <c r="B24" s="173"/>
      <c r="C24" s="109">
        <v>1</v>
      </c>
      <c r="D24" s="109">
        <v>1</v>
      </c>
      <c r="E24" s="109">
        <v>1</v>
      </c>
      <c r="F24" s="109">
        <v>1</v>
      </c>
    </row>
    <row r="25" spans="1:6" s="11" customFormat="1" ht="13.5" customHeight="1" x14ac:dyDescent="0.25">
      <c r="A25" s="173" t="s">
        <v>109</v>
      </c>
      <c r="B25" s="173"/>
      <c r="C25" s="174" t="s">
        <v>110</v>
      </c>
      <c r="D25" s="174"/>
      <c r="E25" s="174"/>
      <c r="F25" s="174"/>
    </row>
    <row r="26" spans="1:6" ht="15.75" customHeight="1" x14ac:dyDescent="0.25">
      <c r="A26" s="110" t="s">
        <v>23</v>
      </c>
      <c r="B26" s="110"/>
      <c r="C26" s="120">
        <v>4251</v>
      </c>
      <c r="D26" s="120">
        <v>4251</v>
      </c>
      <c r="E26" s="120">
        <v>4251</v>
      </c>
      <c r="F26" s="120">
        <v>4251</v>
      </c>
    </row>
  </sheetData>
  <mergeCells count="7">
    <mergeCell ref="D2:F2"/>
    <mergeCell ref="A6:F6"/>
    <mergeCell ref="A8:F8"/>
    <mergeCell ref="C17:F17"/>
    <mergeCell ref="A25:B25"/>
    <mergeCell ref="C25:F25"/>
    <mergeCell ref="A24:B24"/>
  </mergeCells>
  <pageMargins left="0.70866141732283505" right="0.70866141732283505" top="0.74803149606299202" bottom="0.74803149606299202" header="0.31496062992126" footer="0.31496062992126"/>
  <pageSetup paperSize="9" scale="8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14"/>
  <sheetViews>
    <sheetView workbookViewId="0">
      <selection activeCell="D14" sqref="D14"/>
    </sheetView>
  </sheetViews>
  <sheetFormatPr defaultRowHeight="12.75" x14ac:dyDescent="0.2"/>
  <cols>
    <col min="1" max="1" width="17.7109375" customWidth="1"/>
    <col min="2" max="2" width="17.28515625" customWidth="1"/>
    <col min="3" max="3" width="52" customWidth="1"/>
    <col min="4" max="4" width="43.28515625" customWidth="1"/>
    <col min="5" max="5" width="36" customWidth="1"/>
  </cols>
  <sheetData>
    <row r="1" spans="1:241" s="26" customFormat="1" x14ac:dyDescent="0.2"/>
    <row r="2" spans="1:241" s="5" customFormat="1" ht="13.5" x14ac:dyDescent="0.25">
      <c r="B2" s="6"/>
      <c r="C2" s="12"/>
      <c r="D2" s="16"/>
      <c r="E2" s="54" t="s">
        <v>52</v>
      </c>
      <c r="F2" s="171"/>
      <c r="G2" s="171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  <c r="HW2" s="15"/>
      <c r="HX2" s="15"/>
      <c r="HY2" s="15"/>
      <c r="HZ2" s="15"/>
      <c r="IA2" s="15"/>
      <c r="IB2" s="15"/>
      <c r="IC2" s="15"/>
      <c r="ID2" s="15"/>
      <c r="IE2" s="15"/>
      <c r="IF2" s="15"/>
      <c r="IG2" s="15"/>
    </row>
    <row r="3" spans="1:241" s="5" customFormat="1" ht="13.5" x14ac:dyDescent="0.25">
      <c r="B3" s="6"/>
      <c r="C3" s="16"/>
      <c r="D3" s="16"/>
      <c r="E3" s="16" t="s">
        <v>111</v>
      </c>
      <c r="F3" s="171"/>
      <c r="G3" s="171"/>
      <c r="H3" s="54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</row>
    <row r="4" spans="1:241" s="5" customFormat="1" ht="13.5" x14ac:dyDescent="0.25">
      <c r="B4" s="6"/>
      <c r="C4" s="54"/>
      <c r="D4" s="16"/>
      <c r="E4" s="54" t="s">
        <v>1</v>
      </c>
      <c r="F4" s="16"/>
      <c r="G4" s="16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</row>
    <row r="5" spans="1:241" s="26" customFormat="1" x14ac:dyDescent="0.2"/>
    <row r="6" spans="1:241" s="17" customFormat="1" ht="53.25" customHeight="1" x14ac:dyDescent="0.2">
      <c r="A6" s="182" t="s">
        <v>120</v>
      </c>
      <c r="B6" s="183"/>
      <c r="C6" s="183"/>
      <c r="D6" s="183"/>
      <c r="E6" s="183"/>
      <c r="F6" s="55"/>
      <c r="G6" s="55"/>
    </row>
    <row r="7" spans="1:241" ht="17.25" thickBot="1" x14ac:dyDescent="0.25">
      <c r="A7" s="53"/>
      <c r="B7" s="53"/>
      <c r="C7" s="53"/>
      <c r="D7" s="176" t="s">
        <v>39</v>
      </c>
      <c r="E7" s="176"/>
    </row>
    <row r="8" spans="1:241" s="57" customFormat="1" ht="82.5" customHeight="1" x14ac:dyDescent="0.25">
      <c r="A8" s="177" t="s">
        <v>37</v>
      </c>
      <c r="B8" s="178"/>
      <c r="C8" s="179" t="s">
        <v>53</v>
      </c>
      <c r="D8" s="180" t="s">
        <v>54</v>
      </c>
      <c r="E8" s="56" t="s">
        <v>130</v>
      </c>
    </row>
    <row r="9" spans="1:241" s="57" customFormat="1" ht="31.5" customHeight="1" x14ac:dyDescent="0.25">
      <c r="A9" s="58" t="s">
        <v>5</v>
      </c>
      <c r="B9" s="58" t="s">
        <v>6</v>
      </c>
      <c r="C9" s="179"/>
      <c r="D9" s="181"/>
      <c r="E9" s="59" t="s">
        <v>7</v>
      </c>
    </row>
    <row r="10" spans="1:241" s="57" customFormat="1" ht="13.5" x14ac:dyDescent="0.25">
      <c r="A10" s="60">
        <v>1</v>
      </c>
      <c r="B10" s="60">
        <v>2</v>
      </c>
      <c r="C10" s="60">
        <v>3</v>
      </c>
      <c r="D10" s="60">
        <v>4</v>
      </c>
      <c r="E10" s="60">
        <v>5</v>
      </c>
    </row>
    <row r="11" spans="1:241" s="57" customFormat="1" ht="29.25" customHeight="1" x14ac:dyDescent="0.25">
      <c r="A11" s="61"/>
      <c r="B11" s="179" t="s">
        <v>55</v>
      </c>
      <c r="C11" s="179"/>
      <c r="D11" s="179"/>
      <c r="E11" s="121">
        <f>+E12</f>
        <v>4251</v>
      </c>
    </row>
    <row r="12" spans="1:241" ht="39.75" customHeight="1" thickBot="1" x14ac:dyDescent="0.25">
      <c r="A12" s="62">
        <v>1187</v>
      </c>
      <c r="B12" s="175" t="s">
        <v>124</v>
      </c>
      <c r="C12" s="175"/>
      <c r="D12" s="63"/>
      <c r="E12" s="122">
        <f>+E13</f>
        <v>4251</v>
      </c>
    </row>
    <row r="13" spans="1:241" ht="41.25" customHeight="1" thickBot="1" x14ac:dyDescent="0.25">
      <c r="A13" s="64"/>
      <c r="B13" s="63">
        <v>11003</v>
      </c>
      <c r="C13" s="116" t="s">
        <v>64</v>
      </c>
      <c r="D13" s="117" t="s">
        <v>126</v>
      </c>
      <c r="E13" s="122">
        <f>+E14</f>
        <v>4251</v>
      </c>
    </row>
    <row r="14" spans="1:241" ht="36" customHeight="1" thickBot="1" x14ac:dyDescent="0.25">
      <c r="A14" s="64"/>
      <c r="B14" s="63"/>
      <c r="C14" s="63"/>
      <c r="D14" s="115" t="s">
        <v>106</v>
      </c>
      <c r="E14" s="122">
        <v>4251</v>
      </c>
    </row>
  </sheetData>
  <mergeCells count="9">
    <mergeCell ref="B12:C12"/>
    <mergeCell ref="F2:G2"/>
    <mergeCell ref="F3:G3"/>
    <mergeCell ref="D7:E7"/>
    <mergeCell ref="A8:B8"/>
    <mergeCell ref="B11:D11"/>
    <mergeCell ref="D8:D9"/>
    <mergeCell ref="C8:C9"/>
    <mergeCell ref="A6:E6"/>
  </mergeCell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I18"/>
  <sheetViews>
    <sheetView tabSelected="1" zoomScaleNormal="100" workbookViewId="0">
      <selection activeCell="A12" sqref="A12:XFD12"/>
    </sheetView>
  </sheetViews>
  <sheetFormatPr defaultColWidth="8.85546875" defaultRowHeight="12.75" x14ac:dyDescent="0.2"/>
  <cols>
    <col min="1" max="1" width="16.42578125" style="26" customWidth="1"/>
    <col min="2" max="2" width="27.140625" style="26" customWidth="1"/>
    <col min="3" max="3" width="13" style="26" customWidth="1"/>
    <col min="4" max="4" width="15.140625" style="26" customWidth="1"/>
    <col min="5" max="5" width="15.85546875" style="26" customWidth="1"/>
    <col min="6" max="6" width="12.85546875" style="26" customWidth="1"/>
    <col min="7" max="7" width="17.140625" style="26" customWidth="1"/>
    <col min="8" max="8" width="10.28515625" style="26" customWidth="1"/>
    <col min="9" max="9" width="16.85546875" style="26" customWidth="1"/>
    <col min="10" max="10" width="8.85546875" style="26"/>
    <col min="11" max="11" width="10.7109375" style="26" bestFit="1" customWidth="1"/>
    <col min="12" max="12" width="9.140625" style="26" bestFit="1" customWidth="1"/>
    <col min="13" max="13" width="15" style="26" bestFit="1" customWidth="1"/>
    <col min="14" max="14" width="8.85546875" style="26"/>
    <col min="15" max="15" width="12.7109375" style="26" bestFit="1" customWidth="1"/>
    <col min="16" max="16384" width="8.85546875" style="26"/>
  </cols>
  <sheetData>
    <row r="2" spans="1:243" s="5" customFormat="1" ht="13.5" x14ac:dyDescent="0.25">
      <c r="B2" s="6"/>
      <c r="C2" s="12"/>
      <c r="D2" s="12"/>
      <c r="E2" s="7"/>
      <c r="F2" s="13"/>
      <c r="G2" s="171" t="s">
        <v>125</v>
      </c>
      <c r="H2" s="171"/>
      <c r="I2" s="171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  <c r="BL2" s="15"/>
      <c r="BM2" s="15"/>
      <c r="BN2" s="15"/>
      <c r="BO2" s="15"/>
      <c r="BP2" s="15"/>
      <c r="BQ2" s="15"/>
      <c r="BR2" s="15"/>
      <c r="BS2" s="15"/>
      <c r="BT2" s="15"/>
      <c r="BU2" s="15"/>
      <c r="BV2" s="15"/>
      <c r="BW2" s="15"/>
      <c r="BX2" s="15"/>
      <c r="BY2" s="15"/>
      <c r="BZ2" s="15"/>
      <c r="CA2" s="15"/>
      <c r="CB2" s="15"/>
      <c r="CC2" s="15"/>
      <c r="CD2" s="15"/>
      <c r="CE2" s="15"/>
      <c r="CF2" s="15"/>
      <c r="CG2" s="15"/>
      <c r="CH2" s="15"/>
      <c r="CI2" s="15"/>
      <c r="CJ2" s="15"/>
      <c r="CK2" s="15"/>
      <c r="CL2" s="15"/>
      <c r="CM2" s="15"/>
      <c r="CN2" s="15"/>
      <c r="CO2" s="15"/>
      <c r="CP2" s="15"/>
      <c r="CQ2" s="15"/>
      <c r="CR2" s="15"/>
      <c r="CS2" s="15"/>
      <c r="CT2" s="15"/>
      <c r="CU2" s="15"/>
      <c r="CV2" s="15"/>
      <c r="CW2" s="15"/>
      <c r="CX2" s="15"/>
      <c r="CY2" s="15"/>
      <c r="CZ2" s="15"/>
      <c r="DA2" s="15"/>
      <c r="DB2" s="15"/>
      <c r="DC2" s="15"/>
      <c r="DD2" s="15"/>
      <c r="DE2" s="15"/>
      <c r="DF2" s="15"/>
      <c r="DG2" s="15"/>
      <c r="DH2" s="15"/>
      <c r="DI2" s="15"/>
      <c r="DJ2" s="15"/>
      <c r="DK2" s="15"/>
      <c r="DL2" s="15"/>
      <c r="DM2" s="15"/>
      <c r="DN2" s="15"/>
      <c r="DO2" s="15"/>
      <c r="DP2" s="15"/>
      <c r="DQ2" s="15"/>
      <c r="DR2" s="15"/>
      <c r="DS2" s="15"/>
      <c r="DT2" s="15"/>
      <c r="DU2" s="15"/>
      <c r="DV2" s="15"/>
      <c r="DW2" s="15"/>
      <c r="DX2" s="15"/>
      <c r="DY2" s="15"/>
      <c r="DZ2" s="15"/>
      <c r="EA2" s="15"/>
      <c r="EB2" s="15"/>
      <c r="EC2" s="15"/>
      <c r="ED2" s="15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5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5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5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5"/>
      <c r="GA2" s="15"/>
      <c r="GB2" s="15"/>
      <c r="GC2" s="15"/>
      <c r="GD2" s="15"/>
      <c r="GE2" s="15"/>
      <c r="GF2" s="15"/>
      <c r="GG2" s="15"/>
      <c r="GH2" s="15"/>
      <c r="GI2" s="15"/>
      <c r="GJ2" s="15"/>
      <c r="GK2" s="15"/>
      <c r="GL2" s="15"/>
      <c r="GM2" s="15"/>
      <c r="GN2" s="15"/>
      <c r="GO2" s="15"/>
      <c r="GP2" s="15"/>
      <c r="GQ2" s="15"/>
      <c r="GR2" s="15"/>
      <c r="GS2" s="15"/>
      <c r="GT2" s="15"/>
      <c r="GU2" s="15"/>
      <c r="GV2" s="15"/>
      <c r="GW2" s="15"/>
      <c r="GX2" s="15"/>
      <c r="GY2" s="15"/>
      <c r="GZ2" s="15"/>
      <c r="HA2" s="15"/>
      <c r="HB2" s="15"/>
      <c r="HC2" s="15"/>
      <c r="HD2" s="15"/>
      <c r="HE2" s="15"/>
      <c r="HF2" s="15"/>
      <c r="HG2" s="15"/>
      <c r="HH2" s="15"/>
      <c r="HI2" s="15"/>
      <c r="HJ2" s="15"/>
      <c r="HK2" s="15"/>
      <c r="HL2" s="15"/>
      <c r="HM2" s="15"/>
      <c r="HN2" s="15"/>
      <c r="HO2" s="15"/>
      <c r="HP2" s="15"/>
      <c r="HQ2" s="15"/>
      <c r="HR2" s="15"/>
      <c r="HS2" s="15"/>
      <c r="HT2" s="15"/>
      <c r="HU2" s="15"/>
      <c r="HV2" s="15"/>
      <c r="HW2" s="15"/>
      <c r="HX2" s="15"/>
      <c r="HY2" s="15"/>
      <c r="HZ2" s="15"/>
      <c r="IA2" s="15"/>
      <c r="IB2" s="15"/>
      <c r="IC2" s="15"/>
      <c r="ID2" s="15"/>
      <c r="IE2" s="15"/>
      <c r="IF2" s="15"/>
      <c r="IG2" s="15"/>
      <c r="IH2" s="15"/>
      <c r="II2" s="15"/>
    </row>
    <row r="3" spans="1:243" s="5" customFormat="1" ht="13.5" x14ac:dyDescent="0.25">
      <c r="B3" s="6"/>
      <c r="C3" s="198"/>
      <c r="D3" s="198"/>
      <c r="E3" s="198"/>
      <c r="F3" s="16"/>
      <c r="G3" s="171" t="s">
        <v>111</v>
      </c>
      <c r="H3" s="171"/>
      <c r="I3" s="171"/>
      <c r="J3" s="14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5"/>
      <c r="HJ3" s="15"/>
      <c r="HK3" s="15"/>
      <c r="HL3" s="15"/>
      <c r="HM3" s="15"/>
      <c r="HN3" s="15"/>
      <c r="HO3" s="15"/>
      <c r="HP3" s="15"/>
      <c r="HQ3" s="15"/>
      <c r="HR3" s="15"/>
      <c r="HS3" s="15"/>
      <c r="HT3" s="15"/>
      <c r="HU3" s="15"/>
      <c r="HV3" s="15"/>
      <c r="HW3" s="15"/>
      <c r="HX3" s="15"/>
      <c r="HY3" s="15"/>
      <c r="HZ3" s="15"/>
      <c r="IA3" s="15"/>
      <c r="IB3" s="15"/>
      <c r="IC3" s="15"/>
      <c r="ID3" s="15"/>
      <c r="IE3" s="15"/>
      <c r="IF3" s="15"/>
      <c r="IG3" s="15"/>
      <c r="IH3" s="15"/>
      <c r="II3" s="15"/>
    </row>
    <row r="4" spans="1:243" s="5" customFormat="1" ht="13.5" x14ac:dyDescent="0.25">
      <c r="B4" s="6"/>
      <c r="C4" s="14"/>
      <c r="D4" s="198"/>
      <c r="E4" s="198"/>
      <c r="F4" s="16" t="s">
        <v>25</v>
      </c>
      <c r="G4" s="171" t="s">
        <v>1</v>
      </c>
      <c r="H4" s="171"/>
      <c r="I4" s="171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  <c r="BJ4" s="15"/>
      <c r="BK4" s="15"/>
      <c r="BL4" s="15"/>
      <c r="BM4" s="15"/>
      <c r="BN4" s="15"/>
      <c r="BO4" s="15"/>
      <c r="BP4" s="15"/>
      <c r="BQ4" s="15"/>
      <c r="BR4" s="15"/>
      <c r="BS4" s="15"/>
      <c r="BT4" s="15"/>
      <c r="BU4" s="15"/>
      <c r="BV4" s="15"/>
      <c r="BW4" s="15"/>
      <c r="BX4" s="15"/>
      <c r="BY4" s="15"/>
      <c r="BZ4" s="15"/>
      <c r="CA4" s="15"/>
      <c r="CB4" s="15"/>
      <c r="CC4" s="15"/>
      <c r="CD4" s="15"/>
      <c r="CE4" s="15"/>
      <c r="CF4" s="15"/>
      <c r="CG4" s="15"/>
      <c r="CH4" s="15"/>
      <c r="CI4" s="15"/>
      <c r="CJ4" s="15"/>
      <c r="CK4" s="15"/>
      <c r="CL4" s="15"/>
      <c r="CM4" s="15"/>
      <c r="CN4" s="15"/>
      <c r="CO4" s="15"/>
      <c r="CP4" s="15"/>
      <c r="CQ4" s="15"/>
      <c r="CR4" s="15"/>
      <c r="CS4" s="15"/>
      <c r="CT4" s="15"/>
      <c r="CU4" s="15"/>
      <c r="CV4" s="15"/>
      <c r="CW4" s="15"/>
      <c r="CX4" s="15"/>
      <c r="CY4" s="15"/>
      <c r="CZ4" s="15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15"/>
      <c r="ET4" s="15"/>
      <c r="EU4" s="15"/>
      <c r="EV4" s="15"/>
      <c r="EW4" s="15"/>
      <c r="EX4" s="15"/>
      <c r="EY4" s="15"/>
      <c r="EZ4" s="15"/>
      <c r="FA4" s="15"/>
      <c r="FB4" s="15"/>
      <c r="FC4" s="15"/>
      <c r="FD4" s="15"/>
      <c r="FE4" s="15"/>
      <c r="FF4" s="15"/>
      <c r="FG4" s="15"/>
      <c r="FH4" s="15"/>
      <c r="FI4" s="15"/>
      <c r="FJ4" s="15"/>
      <c r="FK4" s="15"/>
      <c r="FL4" s="15"/>
      <c r="FM4" s="15"/>
      <c r="FN4" s="15"/>
      <c r="FO4" s="15"/>
      <c r="FP4" s="15"/>
      <c r="FQ4" s="15"/>
      <c r="FR4" s="15"/>
      <c r="FS4" s="15"/>
      <c r="FT4" s="15"/>
      <c r="FU4" s="15"/>
      <c r="FV4" s="15"/>
      <c r="FW4" s="15"/>
      <c r="FX4" s="15"/>
      <c r="FY4" s="15"/>
      <c r="FZ4" s="15"/>
      <c r="GA4" s="15"/>
      <c r="GB4" s="15"/>
      <c r="GC4" s="15"/>
      <c r="GD4" s="15"/>
      <c r="GE4" s="15"/>
      <c r="GF4" s="15"/>
      <c r="GG4" s="15"/>
      <c r="GH4" s="15"/>
      <c r="GI4" s="15"/>
      <c r="GJ4" s="15"/>
      <c r="GK4" s="15"/>
      <c r="GL4" s="15"/>
      <c r="GM4" s="15"/>
      <c r="GN4" s="15"/>
      <c r="GO4" s="15"/>
      <c r="GP4" s="15"/>
      <c r="GQ4" s="15"/>
      <c r="GR4" s="15"/>
      <c r="GS4" s="15"/>
      <c r="GT4" s="15"/>
      <c r="GU4" s="15"/>
      <c r="GV4" s="15"/>
      <c r="GW4" s="15"/>
      <c r="GX4" s="15"/>
      <c r="GY4" s="15"/>
      <c r="GZ4" s="15"/>
      <c r="HA4" s="15"/>
      <c r="HB4" s="15"/>
      <c r="HC4" s="15"/>
      <c r="HD4" s="15"/>
      <c r="HE4" s="15"/>
      <c r="HF4" s="15"/>
      <c r="HG4" s="15"/>
      <c r="HH4" s="15"/>
      <c r="HI4" s="15"/>
      <c r="HJ4" s="15"/>
      <c r="HK4" s="15"/>
      <c r="HL4" s="15"/>
      <c r="HM4" s="15"/>
      <c r="HN4" s="15"/>
      <c r="HO4" s="15"/>
      <c r="HP4" s="15"/>
      <c r="HQ4" s="15"/>
      <c r="HR4" s="15"/>
      <c r="HS4" s="15"/>
      <c r="HT4" s="15"/>
      <c r="HU4" s="15"/>
      <c r="HV4" s="15"/>
      <c r="HW4" s="15"/>
      <c r="HX4" s="15"/>
      <c r="HY4" s="15"/>
      <c r="HZ4" s="15"/>
      <c r="IA4" s="15"/>
      <c r="IB4" s="15"/>
      <c r="IC4" s="15"/>
      <c r="ID4" s="15"/>
      <c r="IE4" s="15"/>
      <c r="IF4" s="15"/>
      <c r="IG4" s="15"/>
      <c r="IH4" s="15"/>
      <c r="II4" s="15"/>
    </row>
    <row r="6" spans="1:243" s="17" customFormat="1" ht="30" customHeight="1" x14ac:dyDescent="0.2">
      <c r="A6" s="185" t="s">
        <v>112</v>
      </c>
      <c r="B6" s="185"/>
      <c r="C6" s="185"/>
      <c r="D6" s="185"/>
      <c r="E6" s="185"/>
      <c r="F6" s="185"/>
      <c r="G6" s="185"/>
      <c r="H6" s="185"/>
      <c r="I6" s="185"/>
    </row>
    <row r="7" spans="1:243" s="17" customFormat="1" ht="25.5" customHeight="1" x14ac:dyDescent="0.2">
      <c r="A7" s="199" t="s">
        <v>55</v>
      </c>
      <c r="B7" s="199"/>
      <c r="C7" s="199"/>
      <c r="D7" s="199"/>
      <c r="E7" s="199"/>
      <c r="F7" s="199"/>
      <c r="G7" s="199"/>
      <c r="H7" s="199"/>
      <c r="I7" s="199"/>
    </row>
    <row r="8" spans="1:243" s="17" customFormat="1" ht="24" customHeight="1" x14ac:dyDescent="0.2">
      <c r="A8" s="200"/>
      <c r="B8" s="200"/>
      <c r="C8" s="200"/>
      <c r="D8" s="200"/>
      <c r="E8" s="200"/>
      <c r="F8" s="200"/>
      <c r="G8" s="200"/>
      <c r="H8" s="200"/>
      <c r="I8" s="200"/>
    </row>
    <row r="9" spans="1:243" s="17" customFormat="1" ht="13.5" customHeight="1" x14ac:dyDescent="0.2">
      <c r="A9" s="9"/>
      <c r="B9" s="9"/>
      <c r="C9" s="9"/>
      <c r="H9" s="186" t="s">
        <v>2</v>
      </c>
      <c r="I9" s="186"/>
      <c r="J9" s="187"/>
    </row>
    <row r="10" spans="1:243" s="17" customFormat="1" ht="13.5" x14ac:dyDescent="0.2">
      <c r="A10" s="190" t="s">
        <v>26</v>
      </c>
      <c r="B10" s="190"/>
      <c r="C10" s="190"/>
      <c r="D10" s="190"/>
      <c r="E10" s="190" t="s">
        <v>27</v>
      </c>
      <c r="F10" s="190" t="s">
        <v>28</v>
      </c>
      <c r="G10" s="190" t="s">
        <v>29</v>
      </c>
      <c r="H10" s="190" t="s">
        <v>30</v>
      </c>
      <c r="I10" s="190" t="s">
        <v>131</v>
      </c>
      <c r="J10" s="27"/>
    </row>
    <row r="11" spans="1:243" s="17" customFormat="1" ht="77.25" customHeight="1" x14ac:dyDescent="0.2">
      <c r="A11" s="18" t="s">
        <v>31</v>
      </c>
      <c r="B11" s="190" t="s">
        <v>32</v>
      </c>
      <c r="C11" s="190"/>
      <c r="D11" s="190"/>
      <c r="E11" s="190"/>
      <c r="F11" s="190"/>
      <c r="G11" s="190"/>
      <c r="H11" s="190"/>
      <c r="I11" s="190"/>
    </row>
    <row r="12" spans="1:243" s="17" customFormat="1" ht="13.5" x14ac:dyDescent="0.2">
      <c r="A12" s="18">
        <v>1</v>
      </c>
      <c r="B12" s="191">
        <v>2</v>
      </c>
      <c r="C12" s="192"/>
      <c r="D12" s="193"/>
      <c r="E12" s="18">
        <v>3</v>
      </c>
      <c r="F12" s="18">
        <v>4</v>
      </c>
      <c r="G12" s="18">
        <v>5</v>
      </c>
      <c r="H12" s="18">
        <v>6</v>
      </c>
      <c r="I12" s="18">
        <v>7</v>
      </c>
    </row>
    <row r="13" spans="1:243" s="17" customFormat="1" ht="27.75" customHeight="1" x14ac:dyDescent="0.2">
      <c r="A13" s="19" t="s">
        <v>33</v>
      </c>
      <c r="B13" s="19" t="s">
        <v>34</v>
      </c>
      <c r="C13" s="19" t="s">
        <v>35</v>
      </c>
      <c r="D13" s="194" t="s">
        <v>12</v>
      </c>
      <c r="E13" s="195"/>
      <c r="F13" s="195"/>
      <c r="G13" s="195"/>
      <c r="H13" s="196"/>
      <c r="I13" s="20">
        <f>+I14</f>
        <v>0</v>
      </c>
      <c r="K13" s="21"/>
    </row>
    <row r="14" spans="1:243" s="17" customFormat="1" ht="53.25" customHeight="1" x14ac:dyDescent="0.2">
      <c r="A14" s="111" t="s">
        <v>113</v>
      </c>
      <c r="B14" s="188" t="s">
        <v>114</v>
      </c>
      <c r="C14" s="189"/>
      <c r="D14" s="189"/>
      <c r="E14" s="189"/>
      <c r="F14" s="189"/>
      <c r="G14" s="189"/>
      <c r="H14" s="197"/>
      <c r="I14" s="20">
        <f>I17+I18</f>
        <v>0</v>
      </c>
    </row>
    <row r="15" spans="1:243" s="17" customFormat="1" ht="21" customHeight="1" x14ac:dyDescent="0.2">
      <c r="A15" s="22"/>
      <c r="B15" s="188" t="s">
        <v>115</v>
      </c>
      <c r="C15" s="189"/>
      <c r="D15" s="189"/>
      <c r="E15" s="19"/>
      <c r="F15" s="19"/>
      <c r="G15" s="19"/>
      <c r="H15" s="19"/>
      <c r="I15" s="18"/>
    </row>
    <row r="16" spans="1:243" s="17" customFormat="1" ht="21" customHeight="1" x14ac:dyDescent="0.2">
      <c r="A16" s="22"/>
      <c r="B16" s="52"/>
      <c r="C16" s="23"/>
      <c r="D16" s="24"/>
      <c r="E16" s="19"/>
      <c r="F16" s="19"/>
      <c r="G16" s="19"/>
      <c r="H16" s="19"/>
      <c r="I16" s="25"/>
    </row>
    <row r="17" spans="1:9" s="17" customFormat="1" ht="18.75" customHeight="1" x14ac:dyDescent="0.2">
      <c r="A17" s="74" t="s">
        <v>116</v>
      </c>
      <c r="B17" s="184" t="s">
        <v>117</v>
      </c>
      <c r="C17" s="184"/>
      <c r="D17" s="184"/>
      <c r="E17" s="114" t="s">
        <v>128</v>
      </c>
      <c r="F17" s="112" t="s">
        <v>118</v>
      </c>
      <c r="G17" s="113">
        <v>300000</v>
      </c>
      <c r="H17" s="113">
        <v>1</v>
      </c>
      <c r="I17" s="113">
        <v>-300</v>
      </c>
    </row>
    <row r="18" spans="1:9" s="17" customFormat="1" ht="18.75" customHeight="1" x14ac:dyDescent="0.2">
      <c r="A18" s="118" t="s">
        <v>127</v>
      </c>
      <c r="B18" s="184" t="s">
        <v>117</v>
      </c>
      <c r="C18" s="184"/>
      <c r="D18" s="184"/>
      <c r="E18" s="114" t="s">
        <v>119</v>
      </c>
      <c r="F18" s="112" t="s">
        <v>118</v>
      </c>
      <c r="G18" s="113">
        <v>300000</v>
      </c>
      <c r="H18" s="113">
        <v>1</v>
      </c>
      <c r="I18" s="113">
        <v>300</v>
      </c>
    </row>
  </sheetData>
  <mergeCells count="22">
    <mergeCell ref="H10:H11"/>
    <mergeCell ref="G2:I2"/>
    <mergeCell ref="C3:E3"/>
    <mergeCell ref="D4:E4"/>
    <mergeCell ref="A7:I7"/>
    <mergeCell ref="A8:I8"/>
    <mergeCell ref="B18:D18"/>
    <mergeCell ref="A6:I6"/>
    <mergeCell ref="H9:J9"/>
    <mergeCell ref="G4:I4"/>
    <mergeCell ref="G3:I3"/>
    <mergeCell ref="B15:D15"/>
    <mergeCell ref="B17:D17"/>
    <mergeCell ref="I10:I11"/>
    <mergeCell ref="B11:D11"/>
    <mergeCell ref="B12:D12"/>
    <mergeCell ref="D13:H13"/>
    <mergeCell ref="B14:H14"/>
    <mergeCell ref="A10:D10"/>
    <mergeCell ref="E10:E11"/>
    <mergeCell ref="F10:F11"/>
    <mergeCell ref="G10:G11"/>
  </mergeCells>
  <printOptions horizontalCentered="1"/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հավելված1</vt:lpstr>
      <vt:lpstr>հավելված2</vt:lpstr>
      <vt:lpstr>հավելված3</vt:lpstr>
      <vt:lpstr>հավելված4</vt:lpstr>
      <vt:lpstr>հավելված5</vt:lpstr>
      <vt:lpstr>հավելված6</vt:lpstr>
      <vt:lpstr>հավելված7</vt:lpstr>
      <vt:lpstr>հավելված7!Print_Area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Hayk M. Hovsepyan</dc:creator>
  <cp:lastModifiedBy>Liana Chanakhchyan</cp:lastModifiedBy>
  <cp:lastPrinted>2019-08-16T05:38:54Z</cp:lastPrinted>
  <dcterms:created xsi:type="dcterms:W3CDTF">2019-08-16T05:22:02Z</dcterms:created>
  <dcterms:modified xsi:type="dcterms:W3CDTF">2020-03-10T08:45:05Z</dcterms:modified>
</cp:coreProperties>
</file>