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20730" windowHeight="11760" activeTab="3"/>
  </bookViews>
  <sheets>
    <sheet name="Հավելված 1" sheetId="43" r:id="rId1"/>
    <sheet name="Հավելված 2 " sheetId="32" r:id="rId2"/>
    <sheet name="Հավելված 3" sheetId="27" r:id="rId3"/>
    <sheet name="Հավելված 4" sheetId="28" r:id="rId4"/>
    <sheet name="111" sheetId="36" r:id="rId5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7" localSheetId="0">#REF!</definedName>
    <definedName name="Հավելված7">#REF!</definedName>
    <definedName name="Հավելվաց">#REF!</definedName>
  </definedNames>
  <calcPr calcId="125725"/>
</workbook>
</file>

<file path=xl/calcChain.xml><?xml version="1.0" encoding="utf-8"?>
<calcChain xmlns="http://schemas.openxmlformats.org/spreadsheetml/2006/main">
  <c r="E6" i="43"/>
  <c r="F6"/>
  <c r="G6"/>
  <c r="D6"/>
  <c r="H40" i="32" l="1"/>
  <c r="H39" s="1"/>
  <c r="H37" s="1"/>
  <c r="H35" s="1"/>
  <c r="H33" s="1"/>
  <c r="H32" s="1"/>
  <c r="H30" s="1"/>
  <c r="H28" s="1"/>
  <c r="H26" s="1"/>
  <c r="I40"/>
  <c r="I39" s="1"/>
  <c r="I37" s="1"/>
  <c r="I35" s="1"/>
  <c r="I33" s="1"/>
  <c r="I32" s="1"/>
  <c r="I30" s="1"/>
  <c r="I28" s="1"/>
  <c r="I26" s="1"/>
  <c r="J40"/>
  <c r="J39" s="1"/>
  <c r="J37" s="1"/>
  <c r="J35" s="1"/>
  <c r="J33" s="1"/>
  <c r="J32" s="1"/>
  <c r="J30" s="1"/>
  <c r="J28" s="1"/>
  <c r="J26" s="1"/>
  <c r="G40"/>
  <c r="G39" s="1"/>
  <c r="G37" s="1"/>
  <c r="G35" s="1"/>
  <c r="G33" s="1"/>
  <c r="G32" s="1"/>
  <c r="G30" s="1"/>
  <c r="G28" s="1"/>
  <c r="G26" s="1"/>
  <c r="J12"/>
  <c r="J10" s="1"/>
  <c r="J8" s="1"/>
  <c r="E22" i="43"/>
  <c r="E21" s="1"/>
  <c r="F22"/>
  <c r="F21" s="1"/>
  <c r="G22"/>
  <c r="G21" s="1"/>
  <c r="D22"/>
  <c r="D21" s="1"/>
  <c r="E7"/>
  <c r="F7"/>
  <c r="G7"/>
  <c r="D7"/>
  <c r="H24" i="32"/>
  <c r="H23" s="1"/>
  <c r="H22" s="1"/>
  <c r="H21" s="1"/>
  <c r="H19" s="1"/>
  <c r="H17" s="1"/>
  <c r="H15" s="1"/>
  <c r="H14" s="1"/>
  <c r="H12" s="1"/>
  <c r="H10" s="1"/>
  <c r="H8" s="1"/>
  <c r="I24"/>
  <c r="I23" s="1"/>
  <c r="I22" s="1"/>
  <c r="I21" s="1"/>
  <c r="I19" s="1"/>
  <c r="I17" s="1"/>
  <c r="I15" s="1"/>
  <c r="I14" s="1"/>
  <c r="I12" s="1"/>
  <c r="I10" s="1"/>
  <c r="I8" s="1"/>
  <c r="J24"/>
  <c r="J23" s="1"/>
  <c r="J22" s="1"/>
  <c r="J21" s="1"/>
  <c r="J19" s="1"/>
  <c r="J17" s="1"/>
  <c r="J15" s="1"/>
  <c r="J14" s="1"/>
  <c r="G24"/>
  <c r="G23" s="1"/>
  <c r="G22" s="1"/>
  <c r="G21" s="1"/>
  <c r="G19" s="1"/>
  <c r="G17" s="1"/>
  <c r="G15" s="1"/>
  <c r="G14" s="1"/>
  <c r="G12" s="1"/>
  <c r="G10" s="1"/>
  <c r="G8" s="1"/>
</calcChain>
</file>

<file path=xl/sharedStrings.xml><?xml version="1.0" encoding="utf-8"?>
<sst xmlns="http://schemas.openxmlformats.org/spreadsheetml/2006/main" count="200" uniqueCount="91">
  <si>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</si>
  <si>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</si>
  <si>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</si>
  <si>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</si>
  <si>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</si>
  <si>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</si>
  <si>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</si>
  <si>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</si>
  <si>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</si>
  <si>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</si>
  <si>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</si>
  <si>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</si>
  <si>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</si>
  <si>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</si>
  <si>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</si>
  <si>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</si>
  <si>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</si>
  <si>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</si>
  <si>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</si>
  <si>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</si>
  <si>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</si>
  <si>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</si>
  <si>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</si>
  <si>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</si>
  <si>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</si>
  <si>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</si>
  <si>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</si>
  <si>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</si>
  <si>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</si>
  <si>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</si>
  <si>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Ցուցանիշների փոփոխությունը (ավելացումները նշված են դրական նշանով, իսկ նվազեցումները` փակագծերում)</t>
  </si>
  <si>
    <t xml:space="preserve"> 03</t>
  </si>
  <si>
    <t xml:space="preserve"> ԾԱՌԱՅՈՒԹՅՈՒՆՆԵՐԻ  ԵՎ   ԱՊՐԱՆՔՆԵՐԻ  ՁԵՌՔԲԵՐՈՒՄ</t>
  </si>
  <si>
    <t>Միջոցառում</t>
  </si>
  <si>
    <t xml:space="preserve">ԸՆԴԱՄԵՆԸ </t>
  </si>
  <si>
    <t xml:space="preserve"> ԸՆԴԱՄԵՆԸ</t>
  </si>
  <si>
    <t xml:space="preserve">Ծրագրի անվանումը </t>
  </si>
  <si>
    <t>Ծրագրի միջոցառումներ</t>
  </si>
  <si>
    <t xml:space="preserve"> Ծրագրի նպատակը`</t>
  </si>
  <si>
    <t xml:space="preserve"> Վերջնական արդյունքի նկարագրությունը`</t>
  </si>
  <si>
    <t>Միջոցառման անվանումը</t>
  </si>
  <si>
    <t xml:space="preserve"> Միջոցառման նկարագրությունը`</t>
  </si>
  <si>
    <t xml:space="preserve"> Միջոցառման տեսակը</t>
  </si>
  <si>
    <t>Ծառայությունների մատուցում</t>
  </si>
  <si>
    <t>11001</t>
  </si>
  <si>
    <t>ՀՀ արդարադատության նախարարություն</t>
  </si>
  <si>
    <t xml:space="preserve"> Բյուջետային հատկացումների գլխավոր կարգադրիչների, ծրագրերի և միջոցառումների անվանումները</t>
  </si>
  <si>
    <t xml:space="preserve"> Ծառայությունների մատուցում</t>
  </si>
  <si>
    <t>Ցուցանիշների փոփոխությունները (Նվազեցումները նշված են փակագծերում)</t>
  </si>
  <si>
    <t xml:space="preserve"> Հարկադիր կատարման ծառայություններ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</si>
  <si>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</si>
  <si>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</si>
  <si>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Հարկադիր կատարման ենթակա ակտերի կատարումն ապահովող ծառայություններ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</si>
  <si>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ապահովում:_x000D_
</t>
  </si>
  <si>
    <t xml:space="preserve"> ՀՀ ոստիկանություն</t>
  </si>
  <si>
    <t xml:space="preserve"> Հասարակական անվտանգության ապահովում</t>
  </si>
  <si>
    <t xml:space="preserve"> Մարդու և քաղաքացու իրավունքների, ազատությունների, ինչպես նաև հասարակության և պետության շահերի պաշտպանություն հակաիրավական ոտնձգություններից, օրինականության և իրավակարգի պահպանում ու պաշտպանություն</t>
  </si>
  <si>
    <t xml:space="preserve"> Հասարակական կարգի պահպանության և հասարակական անվտանգության պատշաճ ապահովում, հանցավորությանը արդյունավետ հակազդում, մարդու և քաղաքացու համար անվտանգ միջավայրի ձևավորում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</si>
  <si>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</si>
  <si>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</si>
  <si>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Առաջին եռամսյակ</t>
  </si>
  <si>
    <t xml:space="preserve"> Առաջին կիսամյակ</t>
  </si>
  <si>
    <t xml:space="preserve"> Ինն ամիս</t>
  </si>
  <si>
    <t xml:space="preserve">հազար դրամներով
</t>
  </si>
  <si>
    <t xml:space="preserve">  ՀԱՅԱՍՏԱՆԻ ՀԱՆՐԱՊԵՏՈՒԹՅԱՆ ԿԱՌԱՎԱՐՈՒԹՅԱՆ 2019 ԹՎԱԿԱՆԻ ԴԵԿՏԵՄԲԵՐԻ 26-Ի ԹԻՎ 1919-Ն ՈՐՈՇՄԱՆ N3  ԵՎ  N4 ՀԱՎԵԼՎԱԾՈՒՄ  ԿԱՏԱՐՎՈՂ  ՓՈՓՈԽՈՒԹՅՈՒՆՆԵՐԸ ԵՎ ԼՐԱՑՈՒՄՆԵՐԸ</t>
  </si>
  <si>
    <t xml:space="preserve"> ՀՀ արդարադատության նախարարության հարկադիր կատարումն ապահովող ծառայություն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</si>
  <si>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2019ԹՎԱԿԱՆԻ ԴԵԿՏԵՄԲԵՐԻ 26-Ի ԹԻՎ 1919-Ն ՈՐՈՇՄԱՆ N5  ՀԱՎԵԼՎԱԾԻ  N1 ԱՂՅՈՒՍԱԿՈՒՄ ԿԱՏԱՐՎՈՂ ՓՈՓՈԽՈՒԹՅՈՒՆՆԵՐԸ ԵՎ ԼՐԱՑՈՒՄՆԵՐԸ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</si>
  <si>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</si>
  <si>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</si>
  <si>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</si>
  <si>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</si>
  <si>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 xml:space="preserve"> Շարունակական ծախսեր</t>
  </si>
  <si>
    <t xml:space="preserve"> - Արտագերատեսչական ծախսեր</t>
  </si>
  <si>
    <t>01</t>
  </si>
  <si>
    <t xml:space="preserve"> Հասարակական կարգ և անվտանգություն</t>
  </si>
  <si>
    <t xml:space="preserve"> Ոստիկանություն</t>
  </si>
  <si>
    <t>Դատական ակտերի, կատարողական թերթերի, կատարողական մակագրության թերթերի և անբողոքարկելի վարչական ակտերի պահանջների կատարման ապահովում:</t>
  </si>
  <si>
    <t>ՀՀ  ոստիկանություն</t>
  </si>
  <si>
    <t>11002</t>
  </si>
  <si>
    <t>ՀՀ ոստիկանության պետական պահպանության գլխավոր վարչություն</t>
  </si>
  <si>
    <t>Ցուցանիշների փոփոխությունները  (Ավելացումները նշված են դրական նշանով)</t>
  </si>
  <si>
    <t>Պետական պահպանության ծառայությունների կողմից պահպանվող օբյեկտների թիվ, հատ</t>
  </si>
  <si>
    <t>ՀՀ  արդարադատության նախարարության հարկադիր կատարումն ապահովող ծառայություն</t>
  </si>
  <si>
    <t>Պետական կարևորագույն օբյեկտների, իրավաբանական և ֆիզիկական անձանց պատկանող օբյեկտների պատշաճ պահպանություն և անվտանգության ապահովում</t>
  </si>
  <si>
    <t>Հավելված 1
ՀՀ կառավարության 2020թվականի
____N____Ն որոշման</t>
  </si>
  <si>
    <t>Հավելված 2
ՀՀ կառավարության 2020 թվականի
____N____Ն որոշման</t>
  </si>
  <si>
    <t>Աշխատողների աշխատավարձեր և հավելավճարներ</t>
  </si>
  <si>
    <t>Հավելված 3
ՀՀ կառավարության 2020թվականի
____N____Ն որոշման</t>
  </si>
  <si>
    <t>Հավելված 4
ՀՀ կառավարության 2020 թվականի
____N____Ն որոշման</t>
  </si>
  <si>
    <t>ՀԱՅԱՍՏԱՆԻ ՀԱՆՐԱՊԵՏՈՒԹՅԱՆ ԿԱՌԱՎԱՐՈՒԹՅԱՆ 2019ԹՎԱԿԱՆԻ ԴԵԿՏԵՄԲԵՐԻ 26-Ի ԹԻՎ 1919-Ն ՈՐՈՇՄԱՆ N 9 ՀԱՎԵԼՎԱԾԻ  9.10 և 9.28 ԱՂՅՈՒՍԱԿՆԵՐՈՒՄ ԿԱՏԱՐՎՈՂ ՓՈՓՈԽՈՒԹՅՈՒՆՆԵՐԸ ԵՎ ԼՐԱՑՈՒՄՆԵՐԸ</t>
  </si>
  <si>
    <t>ՀԱՅԱՍՏԱՆԻ ՀԱՆՐԱՊԵՏՈՒԹՅԱՆ ԿԱՌԱՎԱՐՈՒԹՅԱՆ 2019ԹՎԱԿԱՆԻ ԴԵԿՏԵՄԲԵՐԻ 26-Ի ԹԻՎ 1919-Ն ՈՐՈՇՄԱՆ N 9.1 ՀԱՎԵԼՎԱԾԻ  9.1.44 և 9.1.33  ԱՂՅՈՒՍԱԿՆԵՐՈՒՄ ԿԱՏԱՐՎՈՂ ՓՈՓՈԽՈՒԹՅՈՒՆՆԵՐԸ ԵՎ ԼՐԱՑՈՒՄՆԵՐԸ</t>
  </si>
</sst>
</file>

<file path=xl/styles.xml><?xml version="1.0" encoding="utf-8"?>
<styleSheet xmlns="http://schemas.openxmlformats.org/spreadsheetml/2006/main">
  <numFmts count="4">
    <numFmt numFmtId="164" formatCode="0.0"/>
    <numFmt numFmtId="165" formatCode="_-* #,##0.00_р_._-;\-* #,##0.00_р_._-;_-* &quot;-&quot;??_р_._-;_-@_-"/>
    <numFmt numFmtId="166" formatCode="##,##0.0;\(##,##0.0\);\-"/>
    <numFmt numFmtId="167" formatCode="#,##0.0_);\(#,##0.0\)"/>
  </numFmts>
  <fonts count="32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Mariam"/>
      <family val="3"/>
    </font>
    <font>
      <sz val="10"/>
      <color indexed="8"/>
      <name val="GHEA Grapalat"/>
      <family val="3"/>
    </font>
    <font>
      <i/>
      <sz val="10"/>
      <name val="GHEA Grapalat"/>
      <family val="3"/>
    </font>
    <font>
      <u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5" fontId="9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0" fontId="20" fillId="0" borderId="0"/>
  </cellStyleXfs>
  <cellXfs count="154">
    <xf numFmtId="0" fontId="0" fillId="0" borderId="0" xfId="0"/>
    <xf numFmtId="0" fontId="12" fillId="0" borderId="0" xfId="0" applyFont="1"/>
    <xf numFmtId="0" fontId="10" fillId="2" borderId="0" xfId="0" applyFont="1" applyFill="1" applyBorder="1" applyAlignment="1">
      <alignment horizontal="left" vertical="top"/>
    </xf>
    <xf numFmtId="164" fontId="18" fillId="2" borderId="0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2" borderId="0" xfId="0" applyFont="1" applyFill="1"/>
    <xf numFmtId="0" fontId="10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Fill="1"/>
    <xf numFmtId="0" fontId="19" fillId="0" borderId="0" xfId="0" applyFont="1" applyAlignment="1">
      <alignment vertical="center" wrapText="1"/>
    </xf>
    <xf numFmtId="49" fontId="24" fillId="0" borderId="8" xfId="0" applyNumberFormat="1" applyFont="1" applyFill="1" applyBorder="1" applyAlignment="1">
      <alignment horizontal="center" vertical="center" textRotation="90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0" xfId="0" applyFont="1" applyFill="1" applyAlignment="1"/>
    <xf numFmtId="0" fontId="12" fillId="0" borderId="0" xfId="0" applyFont="1" applyAlignment="1">
      <alignment horizontal="center"/>
    </xf>
    <xf numFmtId="167" fontId="19" fillId="0" borderId="0" xfId="0" applyNumberFormat="1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top" wrapText="1"/>
    </xf>
    <xf numFmtId="167" fontId="13" fillId="0" borderId="0" xfId="8" applyNumberFormat="1" applyFont="1" applyFill="1" applyBorder="1" applyAlignment="1">
      <alignment horizontal="center" vertical="top"/>
    </xf>
    <xf numFmtId="0" fontId="25" fillId="0" borderId="0" xfId="9" applyFont="1"/>
    <xf numFmtId="0" fontId="25" fillId="0" borderId="0" xfId="9" applyFont="1" applyAlignment="1" applyProtection="1">
      <alignment horizontal="left" wrapText="1"/>
      <protection locked="0"/>
    </xf>
    <xf numFmtId="0" fontId="25" fillId="0" borderId="0" xfId="9" applyFont="1" applyProtection="1">
      <protection locked="0"/>
    </xf>
    <xf numFmtId="0" fontId="25" fillId="0" borderId="0" xfId="9" applyFont="1" applyAlignment="1" applyProtection="1">
      <alignment horizontal="center"/>
      <protection locked="0"/>
    </xf>
    <xf numFmtId="0" fontId="6" fillId="0" borderId="0" xfId="0" applyFont="1"/>
    <xf numFmtId="49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49" fontId="26" fillId="0" borderId="8" xfId="0" applyNumberFormat="1" applyFont="1" applyFill="1" applyBorder="1" applyAlignment="1">
      <alignment horizontal="center" vertical="center" textRotation="90" wrapText="1"/>
    </xf>
    <xf numFmtId="0" fontId="22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22" fillId="0" borderId="8" xfId="0" applyFont="1" applyFill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0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top" wrapText="1"/>
    </xf>
    <xf numFmtId="0" fontId="6" fillId="0" borderId="8" xfId="0" applyFont="1" applyBorder="1" applyAlignment="1">
      <alignment horizontal="center" wrapText="1"/>
    </xf>
    <xf numFmtId="0" fontId="6" fillId="2" borderId="1" xfId="0" applyFont="1" applyFill="1" applyBorder="1" applyAlignment="1">
      <alignment vertical="top" wrapText="1"/>
    </xf>
    <xf numFmtId="0" fontId="2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30" fillId="2" borderId="8" xfId="0" applyFont="1" applyFill="1" applyBorder="1" applyAlignment="1">
      <alignment vertical="top" wrapText="1"/>
    </xf>
    <xf numFmtId="0" fontId="29" fillId="0" borderId="8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/>
    </xf>
    <xf numFmtId="49" fontId="29" fillId="0" borderId="8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3" fillId="2" borderId="0" xfId="0" applyFont="1" applyFill="1"/>
    <xf numFmtId="0" fontId="6" fillId="2" borderId="0" xfId="0" applyFont="1" applyFill="1"/>
    <xf numFmtId="0" fontId="29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2" fillId="0" borderId="8" xfId="3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24" fillId="0" borderId="15" xfId="0" applyNumberFormat="1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top" wrapText="1"/>
    </xf>
    <xf numFmtId="0" fontId="22" fillId="0" borderId="13" xfId="0" applyFont="1" applyBorder="1" applyAlignment="1">
      <alignment vertical="top" wrapText="1"/>
    </xf>
    <xf numFmtId="0" fontId="22" fillId="0" borderId="2" xfId="0" applyFont="1" applyBorder="1" applyAlignment="1">
      <alignment vertical="top" wrapText="1"/>
    </xf>
    <xf numFmtId="49" fontId="22" fillId="0" borderId="13" xfId="0" applyNumberFormat="1" applyFont="1" applyBorder="1" applyAlignment="1">
      <alignment vertical="top" wrapText="1"/>
    </xf>
    <xf numFmtId="49" fontId="22" fillId="0" borderId="2" xfId="0" applyNumberFormat="1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22" fillId="0" borderId="3" xfId="0" applyFont="1" applyBorder="1" applyAlignment="1">
      <alignment vertical="top" wrapText="1"/>
    </xf>
    <xf numFmtId="0" fontId="22" fillId="0" borderId="20" xfId="0" applyFont="1" applyBorder="1" applyAlignment="1">
      <alignment vertical="top" wrapText="1"/>
    </xf>
    <xf numFmtId="0" fontId="30" fillId="2" borderId="0" xfId="0" applyFont="1" applyFill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49" fontId="29" fillId="2" borderId="11" xfId="0" applyNumberFormat="1" applyFont="1" applyFill="1" applyBorder="1" applyAlignment="1">
      <alignment vertical="center" wrapText="1"/>
    </xf>
    <xf numFmtId="0" fontId="22" fillId="0" borderId="14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6" fillId="2" borderId="19" xfId="0" applyFont="1" applyFill="1" applyBorder="1" applyAlignment="1">
      <alignment vertical="top" wrapText="1"/>
    </xf>
    <xf numFmtId="0" fontId="6" fillId="2" borderId="19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vertical="top" wrapText="1"/>
    </xf>
    <xf numFmtId="166" fontId="24" fillId="0" borderId="11" xfId="0" applyNumberFormat="1" applyFont="1" applyFill="1" applyBorder="1" applyAlignment="1">
      <alignment horizontal="center" vertical="center" wrapText="1"/>
    </xf>
    <xf numFmtId="164" fontId="24" fillId="0" borderId="11" xfId="0" applyNumberFormat="1" applyFont="1" applyFill="1" applyBorder="1" applyAlignment="1">
      <alignment horizontal="center" vertical="center" wrapText="1"/>
    </xf>
    <xf numFmtId="166" fontId="22" fillId="0" borderId="11" xfId="8" applyNumberFormat="1" applyFont="1" applyBorder="1" applyAlignment="1">
      <alignment horizontal="center" vertical="top"/>
    </xf>
    <xf numFmtId="167" fontId="6" fillId="0" borderId="11" xfId="0" applyNumberFormat="1" applyFont="1" applyBorder="1" applyAlignment="1">
      <alignment horizontal="center" vertical="center" wrapText="1"/>
    </xf>
    <xf numFmtId="167" fontId="22" fillId="0" borderId="11" xfId="0" applyNumberFormat="1" applyFont="1" applyBorder="1" applyAlignment="1">
      <alignment horizontal="center" vertical="center" wrapText="1"/>
    </xf>
    <xf numFmtId="167" fontId="22" fillId="0" borderId="11" xfId="8" applyNumberFormat="1" applyFont="1" applyFill="1" applyBorder="1" applyAlignment="1">
      <alignment horizontal="center" vertical="top"/>
    </xf>
    <xf numFmtId="164" fontId="22" fillId="0" borderId="11" xfId="0" applyNumberFormat="1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top" wrapText="1"/>
    </xf>
    <xf numFmtId="164" fontId="6" fillId="0" borderId="11" xfId="0" applyNumberFormat="1" applyFont="1" applyBorder="1" applyAlignment="1">
      <alignment horizontal="center" vertical="center" wrapText="1"/>
    </xf>
    <xf numFmtId="164" fontId="22" fillId="0" borderId="11" xfId="8" applyNumberFormat="1" applyFont="1" applyFill="1" applyBorder="1" applyAlignment="1">
      <alignment horizontal="center" vertical="top"/>
    </xf>
    <xf numFmtId="0" fontId="6" fillId="0" borderId="11" xfId="0" applyFont="1" applyBorder="1" applyAlignment="1">
      <alignment horizontal="center" vertical="center"/>
    </xf>
    <xf numFmtId="166" fontId="22" fillId="0" borderId="11" xfId="0" applyNumberFormat="1" applyFont="1" applyBorder="1" applyAlignment="1">
      <alignment horizontal="center" vertical="top" wrapText="1"/>
    </xf>
    <xf numFmtId="164" fontId="22" fillId="0" borderId="11" xfId="0" applyNumberFormat="1" applyFont="1" applyBorder="1" applyAlignment="1">
      <alignment horizontal="center" vertical="top" wrapText="1"/>
    </xf>
    <xf numFmtId="164" fontId="6" fillId="0" borderId="11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166" fontId="6" fillId="0" borderId="8" xfId="0" applyNumberFormat="1" applyFont="1" applyFill="1" applyBorder="1" applyAlignment="1">
      <alignment horizontal="center" vertical="top" wrapText="1"/>
    </xf>
    <xf numFmtId="166" fontId="6" fillId="0" borderId="11" xfId="0" applyNumberFormat="1" applyFont="1" applyBorder="1" applyAlignment="1">
      <alignment horizontal="center" vertical="top" wrapText="1"/>
    </xf>
    <xf numFmtId="166" fontId="6" fillId="0" borderId="17" xfId="0" applyNumberFormat="1" applyFont="1" applyBorder="1" applyAlignment="1">
      <alignment horizontal="center" vertical="top" wrapText="1"/>
    </xf>
    <xf numFmtId="39" fontId="6" fillId="0" borderId="11" xfId="0" applyNumberFormat="1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top" wrapText="1"/>
    </xf>
    <xf numFmtId="0" fontId="22" fillId="0" borderId="22" xfId="0" applyFont="1" applyBorder="1" applyAlignment="1">
      <alignment vertical="top" wrapText="1"/>
    </xf>
    <xf numFmtId="49" fontId="22" fillId="0" borderId="22" xfId="0" applyNumberFormat="1" applyFont="1" applyBorder="1" applyAlignment="1">
      <alignment vertical="top" wrapText="1"/>
    </xf>
    <xf numFmtId="49" fontId="22" fillId="0" borderId="20" xfId="0" applyNumberFormat="1" applyFont="1" applyBorder="1" applyAlignment="1">
      <alignment vertical="top" wrapText="1"/>
    </xf>
    <xf numFmtId="49" fontId="22" fillId="0" borderId="3" xfId="0" applyNumberFormat="1" applyFont="1" applyBorder="1" applyAlignment="1">
      <alignment vertical="top" wrapText="1"/>
    </xf>
    <xf numFmtId="0" fontId="23" fillId="0" borderId="15" xfId="0" applyFont="1" applyBorder="1" applyAlignment="1">
      <alignment horizontal="left" vertical="top" wrapText="1"/>
    </xf>
    <xf numFmtId="0" fontId="6" fillId="2" borderId="22" xfId="0" applyFont="1" applyFill="1" applyBorder="1" applyAlignment="1">
      <alignment vertical="top" wrapText="1"/>
    </xf>
    <xf numFmtId="0" fontId="6" fillId="2" borderId="11" xfId="0" applyFont="1" applyFill="1" applyBorder="1" applyAlignment="1">
      <alignment horizontal="left" vertical="top" wrapText="1"/>
    </xf>
    <xf numFmtId="166" fontId="6" fillId="2" borderId="11" xfId="0" applyNumberFormat="1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center" vertical="top" wrapText="1"/>
    </xf>
    <xf numFmtId="166" fontId="6" fillId="2" borderId="8" xfId="0" applyNumberFormat="1" applyFont="1" applyFill="1" applyBorder="1" applyAlignment="1">
      <alignment horizontal="center" vertical="top" wrapText="1"/>
    </xf>
    <xf numFmtId="166" fontId="6" fillId="2" borderId="17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27" fillId="2" borderId="11" xfId="0" applyFont="1" applyFill="1" applyBorder="1" applyAlignment="1">
      <alignment horizontal="left" vertical="top" wrapText="1"/>
    </xf>
    <xf numFmtId="166" fontId="22" fillId="2" borderId="11" xfId="0" applyNumberFormat="1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left" vertical="top" wrapText="1"/>
    </xf>
    <xf numFmtId="166" fontId="22" fillId="2" borderId="11" xfId="8" applyNumberFormat="1" applyFont="1" applyFill="1" applyBorder="1" applyAlignment="1">
      <alignment horizontal="center" vertical="top"/>
    </xf>
    <xf numFmtId="166" fontId="31" fillId="0" borderId="11" xfId="8" applyNumberFormat="1" applyFont="1" applyBorder="1" applyAlignment="1">
      <alignment horizontal="right" vertical="top"/>
    </xf>
    <xf numFmtId="166" fontId="10" fillId="0" borderId="11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21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 wrapText="1"/>
    </xf>
    <xf numFmtId="0" fontId="6" fillId="0" borderId="0" xfId="0" applyFont="1" applyAlignment="1">
      <alignment horizontal="right"/>
    </xf>
  </cellXfs>
  <cellStyles count="10">
    <cellStyle name="Normal" xfId="0" builtinId="0"/>
    <cellStyle name="Normal 10" xfId="4"/>
    <cellStyle name="Normal 2" xfId="1"/>
    <cellStyle name="Normal 3" xfId="3"/>
    <cellStyle name="Normal 4" xfId="5"/>
    <cellStyle name="Normal_MVD artabyug" xfId="9"/>
    <cellStyle name="Percent 2" xfId="2"/>
    <cellStyle name="SN_241" xfId="8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A13" zoomScale="91" zoomScaleNormal="91" zoomScaleSheetLayoutView="80" workbookViewId="0">
      <selection activeCell="D6" sqref="D6:G6"/>
    </sheetView>
  </sheetViews>
  <sheetFormatPr defaultRowHeight="17.25"/>
  <cols>
    <col min="1" max="1" width="7.42578125" style="12" customWidth="1"/>
    <col min="2" max="2" width="11" style="12" customWidth="1"/>
    <col min="3" max="3" width="74.28515625" style="10" customWidth="1"/>
    <col min="4" max="6" width="13" style="10" customWidth="1"/>
    <col min="7" max="7" width="13" style="17" customWidth="1"/>
    <col min="8" max="8" width="9.5703125" style="10" customWidth="1"/>
    <col min="9" max="16384" width="9.140625" style="10"/>
  </cols>
  <sheetData>
    <row r="1" spans="1:9" ht="54.75" customHeight="1">
      <c r="A1" s="9"/>
      <c r="B1" s="9"/>
      <c r="C1" s="9"/>
      <c r="D1" s="9"/>
      <c r="E1" s="130" t="s">
        <v>84</v>
      </c>
      <c r="F1" s="130"/>
      <c r="G1" s="130"/>
      <c r="H1" s="130"/>
    </row>
    <row r="2" spans="1:9" ht="96.75" customHeight="1">
      <c r="A2" s="131" t="s">
        <v>66</v>
      </c>
      <c r="B2" s="131"/>
      <c r="C2" s="131"/>
      <c r="D2" s="131"/>
      <c r="E2" s="131"/>
      <c r="F2" s="131"/>
      <c r="G2" s="131"/>
      <c r="H2" s="15"/>
      <c r="I2" s="15"/>
    </row>
    <row r="3" spans="1:9" ht="28.5" customHeight="1">
      <c r="A3" s="26"/>
      <c r="B3" s="26"/>
      <c r="C3" s="27"/>
      <c r="D3" s="27"/>
      <c r="E3" s="27"/>
      <c r="F3" s="137" t="s">
        <v>63</v>
      </c>
      <c r="G3" s="137"/>
    </row>
    <row r="4" spans="1:9" s="64" customFormat="1" ht="81" customHeight="1">
      <c r="A4" s="132" t="s">
        <v>14</v>
      </c>
      <c r="B4" s="132"/>
      <c r="C4" s="132" t="s">
        <v>46</v>
      </c>
      <c r="D4" s="134" t="s">
        <v>30</v>
      </c>
      <c r="E4" s="135"/>
      <c r="F4" s="135"/>
      <c r="G4" s="136"/>
    </row>
    <row r="5" spans="1:9" s="64" customFormat="1" ht="35.25" customHeight="1">
      <c r="A5" s="59" t="s">
        <v>16</v>
      </c>
      <c r="B5" s="41" t="s">
        <v>33</v>
      </c>
      <c r="C5" s="133"/>
      <c r="D5" s="72" t="s">
        <v>60</v>
      </c>
      <c r="E5" s="72" t="s">
        <v>61</v>
      </c>
      <c r="F5" s="72" t="s">
        <v>62</v>
      </c>
      <c r="G5" s="72" t="s">
        <v>15</v>
      </c>
    </row>
    <row r="6" spans="1:9" s="12" customFormat="1">
      <c r="A6" s="11"/>
      <c r="B6" s="11"/>
      <c r="C6" s="68" t="s">
        <v>34</v>
      </c>
      <c r="D6" s="129">
        <f>D7+D21</f>
        <v>0</v>
      </c>
      <c r="E6" s="129">
        <f t="shared" ref="E6:G6" si="0">E7+E21</f>
        <v>0</v>
      </c>
      <c r="F6" s="129">
        <f t="shared" si="0"/>
        <v>0</v>
      </c>
      <c r="G6" s="129">
        <f t="shared" si="0"/>
        <v>0</v>
      </c>
    </row>
    <row r="7" spans="1:9" s="12" customFormat="1">
      <c r="A7" s="11"/>
      <c r="B7" s="11"/>
      <c r="C7" s="68" t="s">
        <v>45</v>
      </c>
      <c r="D7" s="89">
        <f>D8</f>
        <v>-6480</v>
      </c>
      <c r="E7" s="89">
        <f t="shared" ref="E7:G7" si="1">E8</f>
        <v>-12960</v>
      </c>
      <c r="F7" s="89">
        <f t="shared" si="1"/>
        <v>-19440</v>
      </c>
      <c r="G7" s="89">
        <f t="shared" si="1"/>
        <v>-25920</v>
      </c>
    </row>
    <row r="8" spans="1:9" s="12" customFormat="1">
      <c r="A8" s="29">
        <v>1182</v>
      </c>
      <c r="B8" s="28"/>
      <c r="C8" s="69" t="s">
        <v>36</v>
      </c>
      <c r="D8" s="91">
        <v>-6480</v>
      </c>
      <c r="E8" s="91">
        <v>-12960</v>
      </c>
      <c r="F8" s="91">
        <v>-19440</v>
      </c>
      <c r="G8" s="91">
        <v>-25920</v>
      </c>
    </row>
    <row r="9" spans="1:9" s="12" customFormat="1">
      <c r="A9" s="29"/>
      <c r="B9" s="30"/>
      <c r="C9" s="65" t="s">
        <v>49</v>
      </c>
      <c r="D9" s="67"/>
      <c r="E9" s="67"/>
      <c r="F9" s="67"/>
      <c r="G9" s="92"/>
    </row>
    <row r="10" spans="1:9" s="12" customFormat="1">
      <c r="A10" s="29"/>
      <c r="B10" s="29"/>
      <c r="C10" s="69" t="s">
        <v>38</v>
      </c>
      <c r="D10" s="61"/>
      <c r="E10" s="61"/>
      <c r="F10" s="61"/>
      <c r="G10" s="93"/>
    </row>
    <row r="11" spans="1:9" s="13" customFormat="1">
      <c r="A11" s="29"/>
      <c r="B11" s="32"/>
      <c r="C11" s="65" t="s">
        <v>50</v>
      </c>
      <c r="D11" s="67"/>
      <c r="E11" s="67"/>
      <c r="F11" s="67"/>
      <c r="G11" s="93"/>
    </row>
    <row r="12" spans="1:9" s="13" customFormat="1">
      <c r="A12" s="29"/>
      <c r="B12" s="29"/>
      <c r="C12" s="69" t="s">
        <v>39</v>
      </c>
      <c r="D12" s="61"/>
      <c r="E12" s="61"/>
      <c r="F12" s="61"/>
      <c r="G12" s="93"/>
    </row>
    <row r="13" spans="1:9" s="14" customFormat="1" ht="27">
      <c r="A13" s="33"/>
      <c r="B13" s="33"/>
      <c r="C13" s="65" t="s">
        <v>51</v>
      </c>
      <c r="D13" s="67"/>
      <c r="E13" s="67"/>
      <c r="F13" s="67"/>
      <c r="G13" s="94"/>
    </row>
    <row r="14" spans="1:9" s="13" customFormat="1">
      <c r="A14" s="29"/>
      <c r="B14" s="29"/>
      <c r="C14" s="58" t="s">
        <v>37</v>
      </c>
      <c r="D14" s="99"/>
      <c r="E14" s="99"/>
      <c r="F14" s="99"/>
      <c r="G14" s="94"/>
    </row>
    <row r="15" spans="1:9" s="13" customFormat="1">
      <c r="A15" s="29"/>
      <c r="B15" s="29">
        <v>11001</v>
      </c>
      <c r="C15" s="70" t="s">
        <v>40</v>
      </c>
      <c r="D15" s="91">
        <v>-6480</v>
      </c>
      <c r="E15" s="91">
        <v>-12960</v>
      </c>
      <c r="F15" s="91">
        <v>-19440</v>
      </c>
      <c r="G15" s="91">
        <v>-25920</v>
      </c>
    </row>
    <row r="16" spans="1:9" s="14" customFormat="1" ht="27">
      <c r="A16" s="33"/>
      <c r="B16" s="33"/>
      <c r="C16" s="65" t="s">
        <v>52</v>
      </c>
      <c r="D16" s="67"/>
      <c r="E16" s="67"/>
      <c r="F16" s="67"/>
      <c r="G16" s="94"/>
    </row>
    <row r="17" spans="1:7">
      <c r="A17" s="29"/>
      <c r="B17" s="29"/>
      <c r="C17" s="69" t="s">
        <v>41</v>
      </c>
      <c r="D17" s="61"/>
      <c r="E17" s="61"/>
      <c r="F17" s="61"/>
      <c r="G17" s="93"/>
    </row>
    <row r="18" spans="1:7" ht="54">
      <c r="A18" s="29"/>
      <c r="B18" s="29"/>
      <c r="C18" s="65" t="s">
        <v>53</v>
      </c>
      <c r="D18" s="67"/>
      <c r="E18" s="67"/>
      <c r="F18" s="67"/>
      <c r="G18" s="93"/>
    </row>
    <row r="19" spans="1:7">
      <c r="A19" s="29"/>
      <c r="B19" s="29"/>
      <c r="C19" s="69" t="s">
        <v>42</v>
      </c>
      <c r="D19" s="61"/>
      <c r="E19" s="61"/>
      <c r="F19" s="61"/>
      <c r="G19" s="93"/>
    </row>
    <row r="20" spans="1:7">
      <c r="A20" s="29"/>
      <c r="B20" s="29"/>
      <c r="C20" s="65" t="s">
        <v>47</v>
      </c>
      <c r="D20" s="67"/>
      <c r="E20" s="67"/>
      <c r="F20" s="67"/>
      <c r="G20" s="93"/>
    </row>
    <row r="21" spans="1:7" s="53" customFormat="1" ht="26.25" customHeight="1">
      <c r="A21" s="66"/>
      <c r="B21" s="66"/>
      <c r="C21" s="68" t="s">
        <v>54</v>
      </c>
      <c r="D21" s="90">
        <f>D22</f>
        <v>6480</v>
      </c>
      <c r="E21" s="90">
        <f t="shared" ref="E21:G21" si="2">E22</f>
        <v>12960</v>
      </c>
      <c r="F21" s="90">
        <f t="shared" si="2"/>
        <v>19440</v>
      </c>
      <c r="G21" s="90">
        <f t="shared" si="2"/>
        <v>25920</v>
      </c>
    </row>
    <row r="22" spans="1:7" s="12" customFormat="1">
      <c r="A22" s="29">
        <v>1014</v>
      </c>
      <c r="B22" s="28"/>
      <c r="C22" s="69" t="s">
        <v>36</v>
      </c>
      <c r="D22" s="101">
        <f>D29</f>
        <v>6480</v>
      </c>
      <c r="E22" s="101">
        <f t="shared" ref="E22:G22" si="3">E29</f>
        <v>12960</v>
      </c>
      <c r="F22" s="101">
        <f t="shared" si="3"/>
        <v>19440</v>
      </c>
      <c r="G22" s="101">
        <f t="shared" si="3"/>
        <v>25920</v>
      </c>
    </row>
    <row r="23" spans="1:7" s="12" customFormat="1">
      <c r="A23" s="29"/>
      <c r="B23" s="30"/>
      <c r="C23" s="71" t="s">
        <v>55</v>
      </c>
      <c r="D23" s="96"/>
      <c r="E23" s="96"/>
      <c r="F23" s="96"/>
      <c r="G23" s="97"/>
    </row>
    <row r="24" spans="1:7" s="12" customFormat="1">
      <c r="A24" s="29"/>
      <c r="B24" s="29"/>
      <c r="C24" s="69" t="s">
        <v>38</v>
      </c>
      <c r="D24" s="101"/>
      <c r="E24" s="101"/>
      <c r="F24" s="101"/>
      <c r="G24" s="95"/>
    </row>
    <row r="25" spans="1:7" s="13" customFormat="1" ht="54">
      <c r="A25" s="29"/>
      <c r="B25" s="32"/>
      <c r="C25" s="71" t="s">
        <v>56</v>
      </c>
      <c r="D25" s="96"/>
      <c r="E25" s="96"/>
      <c r="F25" s="96"/>
      <c r="G25" s="95"/>
    </row>
    <row r="26" spans="1:7" s="13" customFormat="1">
      <c r="A26" s="29"/>
      <c r="B26" s="29"/>
      <c r="C26" s="69" t="s">
        <v>39</v>
      </c>
      <c r="D26" s="101"/>
      <c r="E26" s="101"/>
      <c r="F26" s="101"/>
      <c r="G26" s="95"/>
    </row>
    <row r="27" spans="1:7" s="14" customFormat="1" ht="40.5">
      <c r="A27" s="33"/>
      <c r="B27" s="33"/>
      <c r="C27" s="71" t="s">
        <v>57</v>
      </c>
      <c r="D27" s="96"/>
      <c r="E27" s="96"/>
      <c r="F27" s="96"/>
      <c r="G27" s="98"/>
    </row>
    <row r="28" spans="1:7" s="13" customFormat="1">
      <c r="A28" s="29"/>
      <c r="B28" s="29"/>
      <c r="C28" s="58" t="s">
        <v>37</v>
      </c>
      <c r="D28" s="102"/>
      <c r="E28" s="102"/>
      <c r="F28" s="102"/>
      <c r="G28" s="98"/>
    </row>
    <row r="29" spans="1:7">
      <c r="A29" s="29"/>
      <c r="B29" s="34">
        <v>11002</v>
      </c>
      <c r="C29" s="70" t="s">
        <v>40</v>
      </c>
      <c r="D29" s="101">
        <v>6480</v>
      </c>
      <c r="E29" s="101">
        <v>12960</v>
      </c>
      <c r="F29" s="101">
        <v>19440</v>
      </c>
      <c r="G29" s="95">
        <v>25920</v>
      </c>
    </row>
    <row r="30" spans="1:7" ht="29.25" customHeight="1">
      <c r="A30" s="29"/>
      <c r="B30" s="29"/>
      <c r="C30" s="71" t="s">
        <v>58</v>
      </c>
      <c r="D30" s="67"/>
      <c r="E30" s="67"/>
      <c r="F30" s="67"/>
      <c r="G30" s="93"/>
    </row>
    <row r="31" spans="1:7">
      <c r="A31" s="29"/>
      <c r="B31" s="29"/>
      <c r="C31" s="69" t="s">
        <v>41</v>
      </c>
      <c r="D31" s="61"/>
      <c r="E31" s="61"/>
      <c r="F31" s="61"/>
      <c r="G31" s="93"/>
    </row>
    <row r="32" spans="1:7" ht="40.5">
      <c r="A32" s="29"/>
      <c r="B32" s="29"/>
      <c r="C32" s="71" t="s">
        <v>59</v>
      </c>
      <c r="D32" s="67"/>
      <c r="E32" s="67"/>
      <c r="F32" s="67"/>
      <c r="G32" s="93"/>
    </row>
    <row r="33" spans="1:7">
      <c r="A33" s="29"/>
      <c r="B33" s="29"/>
      <c r="C33" s="69" t="s">
        <v>42</v>
      </c>
      <c r="D33" s="61"/>
      <c r="E33" s="61"/>
      <c r="F33" s="61"/>
      <c r="G33" s="93"/>
    </row>
    <row r="34" spans="1:7">
      <c r="A34" s="33"/>
      <c r="B34" s="33"/>
      <c r="C34" s="71" t="s">
        <v>47</v>
      </c>
      <c r="D34" s="67"/>
      <c r="E34" s="67"/>
      <c r="F34" s="67"/>
      <c r="G34" s="93"/>
    </row>
    <row r="35" spans="1:7" ht="35.25" customHeight="1">
      <c r="A35" s="18"/>
      <c r="B35" s="18"/>
      <c r="C35" s="19"/>
      <c r="D35" s="19"/>
      <c r="E35" s="19"/>
      <c r="F35" s="19"/>
      <c r="G35" s="20"/>
    </row>
    <row r="36" spans="1:7" ht="35.25" customHeight="1">
      <c r="A36" s="18"/>
      <c r="B36" s="18"/>
      <c r="C36" s="19"/>
      <c r="D36" s="19"/>
      <c r="E36" s="19"/>
      <c r="F36" s="19"/>
      <c r="G36" s="20"/>
    </row>
  </sheetData>
  <mergeCells count="6">
    <mergeCell ref="E1:H1"/>
    <mergeCell ref="A2:G2"/>
    <mergeCell ref="A4:B4"/>
    <mergeCell ref="C4:C5"/>
    <mergeCell ref="D4:G4"/>
    <mergeCell ref="F3:G3"/>
  </mergeCells>
  <printOptions horizont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1"/>
  <sheetViews>
    <sheetView topLeftCell="A19" zoomScaleNormal="100" zoomScaleSheetLayoutView="80" workbookViewId="0">
      <selection activeCell="E33" sqref="E33:E41"/>
    </sheetView>
  </sheetViews>
  <sheetFormatPr defaultColWidth="9.140625" defaultRowHeight="17.25"/>
  <cols>
    <col min="1" max="1" width="6.140625" style="1" customWidth="1"/>
    <col min="2" max="2" width="6.42578125" style="1" customWidth="1"/>
    <col min="3" max="3" width="6.140625" style="1" customWidth="1"/>
    <col min="4" max="4" width="7" style="1" customWidth="1"/>
    <col min="5" max="5" width="9.140625" style="1" customWidth="1"/>
    <col min="6" max="6" width="68.28515625" style="1" customWidth="1"/>
    <col min="7" max="9" width="11.5703125" style="1" customWidth="1"/>
    <col min="10" max="10" width="11.5703125" style="16" customWidth="1"/>
    <col min="11" max="11" width="9.140625" style="1"/>
    <col min="12" max="12" width="14.28515625" style="1" customWidth="1"/>
    <col min="13" max="16384" width="9.140625" style="1"/>
  </cols>
  <sheetData>
    <row r="1" spans="1:10" ht="55.5" customHeight="1">
      <c r="G1" s="130" t="s">
        <v>85</v>
      </c>
      <c r="H1" s="130"/>
      <c r="I1" s="130"/>
      <c r="J1" s="130"/>
    </row>
    <row r="3" spans="1:10" ht="69" customHeight="1">
      <c r="A3" s="139" t="s">
        <v>64</v>
      </c>
      <c r="B3" s="139"/>
      <c r="C3" s="139"/>
      <c r="D3" s="139"/>
      <c r="E3" s="139"/>
      <c r="F3" s="139"/>
      <c r="G3" s="139"/>
      <c r="H3" s="139"/>
      <c r="I3" s="139"/>
      <c r="J3" s="139"/>
    </row>
    <row r="4" spans="1:10">
      <c r="J4" s="35" t="s">
        <v>18</v>
      </c>
    </row>
    <row r="5" spans="1:10" s="8" customFormat="1" ht="114" customHeight="1">
      <c r="A5" s="140" t="s">
        <v>25</v>
      </c>
      <c r="B5" s="141"/>
      <c r="C5" s="142"/>
      <c r="D5" s="143" t="s">
        <v>14</v>
      </c>
      <c r="E5" s="143"/>
      <c r="F5" s="143" t="s">
        <v>19</v>
      </c>
      <c r="G5" s="134" t="s">
        <v>30</v>
      </c>
      <c r="H5" s="145"/>
      <c r="I5" s="145"/>
      <c r="J5" s="136"/>
    </row>
    <row r="6" spans="1:10" s="8" customFormat="1" ht="57.75" customHeight="1">
      <c r="A6" s="37" t="s">
        <v>26</v>
      </c>
      <c r="B6" s="37" t="s">
        <v>27</v>
      </c>
      <c r="C6" s="37" t="s">
        <v>28</v>
      </c>
      <c r="D6" s="60" t="s">
        <v>16</v>
      </c>
      <c r="E6" s="60" t="s">
        <v>17</v>
      </c>
      <c r="F6" s="143"/>
      <c r="G6" s="67" t="s">
        <v>60</v>
      </c>
      <c r="H6" s="67" t="s">
        <v>61</v>
      </c>
      <c r="I6" s="67" t="s">
        <v>62</v>
      </c>
      <c r="J6" s="67" t="s">
        <v>15</v>
      </c>
    </row>
    <row r="7" spans="1:10" s="8" customFormat="1" ht="15.75">
      <c r="A7" s="37"/>
      <c r="B7" s="38"/>
      <c r="C7" s="37"/>
      <c r="D7" s="39"/>
      <c r="E7" s="39"/>
      <c r="F7" s="40" t="s">
        <v>35</v>
      </c>
      <c r="G7" s="109">
        <v>0</v>
      </c>
      <c r="H7" s="109">
        <v>0</v>
      </c>
      <c r="I7" s="109">
        <v>0</v>
      </c>
      <c r="J7" s="108">
        <v>0</v>
      </c>
    </row>
    <row r="8" spans="1:10" s="8" customFormat="1" ht="28.5">
      <c r="A8" s="73" t="s">
        <v>31</v>
      </c>
      <c r="B8" s="31"/>
      <c r="C8" s="31"/>
      <c r="D8" s="31"/>
      <c r="E8" s="31"/>
      <c r="F8" s="114" t="s">
        <v>68</v>
      </c>
      <c r="G8" s="100">
        <f>G10</f>
        <v>-6480</v>
      </c>
      <c r="H8" s="100">
        <f t="shared" ref="H8:J8" si="0">H10</f>
        <v>-12960</v>
      </c>
      <c r="I8" s="100">
        <f t="shared" si="0"/>
        <v>-19440</v>
      </c>
      <c r="J8" s="100">
        <f t="shared" si="0"/>
        <v>-25920</v>
      </c>
    </row>
    <row r="9" spans="1:10" s="8" customFormat="1" ht="15.75">
      <c r="A9" s="74"/>
      <c r="B9" s="31"/>
      <c r="C9" s="31"/>
      <c r="D9" s="31"/>
      <c r="E9" s="31"/>
      <c r="F9" s="31" t="s">
        <v>20</v>
      </c>
      <c r="G9" s="67"/>
      <c r="H9" s="67"/>
      <c r="I9" s="67"/>
      <c r="J9" s="103"/>
    </row>
    <row r="10" spans="1:10" s="8" customFormat="1" ht="15.75">
      <c r="A10" s="74"/>
      <c r="B10" s="75" t="s">
        <v>67</v>
      </c>
      <c r="C10" s="31"/>
      <c r="D10" s="31"/>
      <c r="E10" s="31"/>
      <c r="F10" s="54" t="s">
        <v>69</v>
      </c>
      <c r="G10" s="100">
        <f>G12</f>
        <v>-6480</v>
      </c>
      <c r="H10" s="100">
        <f t="shared" ref="H10:J10" si="1">H12</f>
        <v>-12960</v>
      </c>
      <c r="I10" s="100">
        <f t="shared" si="1"/>
        <v>-19440</v>
      </c>
      <c r="J10" s="100">
        <f t="shared" si="1"/>
        <v>-25920</v>
      </c>
    </row>
    <row r="11" spans="1:10" s="8" customFormat="1" ht="15.75">
      <c r="A11" s="74"/>
      <c r="B11" s="76"/>
      <c r="C11" s="31"/>
      <c r="D11" s="31"/>
      <c r="E11" s="31"/>
      <c r="F11" s="31" t="s">
        <v>20</v>
      </c>
      <c r="G11" s="67"/>
      <c r="H11" s="67"/>
      <c r="I11" s="67"/>
      <c r="J11" s="103"/>
    </row>
    <row r="12" spans="1:10" s="8" customFormat="1" ht="15.75">
      <c r="A12" s="74"/>
      <c r="B12" s="76"/>
      <c r="C12" s="73" t="s">
        <v>29</v>
      </c>
      <c r="D12" s="31"/>
      <c r="E12" s="31"/>
      <c r="F12" s="54" t="s">
        <v>70</v>
      </c>
      <c r="G12" s="100">
        <f>G14</f>
        <v>-6480</v>
      </c>
      <c r="H12" s="100">
        <f t="shared" ref="H12:J12" si="2">H14</f>
        <v>-12960</v>
      </c>
      <c r="I12" s="100">
        <f t="shared" si="2"/>
        <v>-19440</v>
      </c>
      <c r="J12" s="100">
        <f t="shared" si="2"/>
        <v>-25920</v>
      </c>
    </row>
    <row r="13" spans="1:10" s="8" customFormat="1" ht="15.75">
      <c r="A13" s="74"/>
      <c r="B13" s="76"/>
      <c r="C13" s="74"/>
      <c r="D13" s="31"/>
      <c r="E13" s="31"/>
      <c r="F13" s="31" t="s">
        <v>20</v>
      </c>
      <c r="G13" s="67"/>
      <c r="H13" s="67"/>
      <c r="I13" s="67"/>
      <c r="J13" s="103"/>
    </row>
    <row r="14" spans="1:10" s="8" customFormat="1" ht="24.75" customHeight="1">
      <c r="A14" s="74"/>
      <c r="B14" s="76"/>
      <c r="C14" s="74"/>
      <c r="D14" s="31"/>
      <c r="E14" s="31"/>
      <c r="F14" s="36" t="s">
        <v>45</v>
      </c>
      <c r="G14" s="106">
        <f>G15</f>
        <v>-6480</v>
      </c>
      <c r="H14" s="106">
        <f t="shared" ref="H14:J14" si="3">H15</f>
        <v>-12960</v>
      </c>
      <c r="I14" s="106">
        <f t="shared" si="3"/>
        <v>-19440</v>
      </c>
      <c r="J14" s="106">
        <f t="shared" si="3"/>
        <v>-25920</v>
      </c>
    </row>
    <row r="15" spans="1:10" ht="29.25" customHeight="1">
      <c r="A15" s="74"/>
      <c r="B15" s="76"/>
      <c r="C15" s="74"/>
      <c r="D15" s="77">
        <v>1182</v>
      </c>
      <c r="E15" s="132">
        <v>11001</v>
      </c>
      <c r="F15" s="63" t="s">
        <v>49</v>
      </c>
      <c r="G15" s="106">
        <f>G17</f>
        <v>-6480</v>
      </c>
      <c r="H15" s="106">
        <f t="shared" ref="H15:J15" si="4">H17</f>
        <v>-12960</v>
      </c>
      <c r="I15" s="106">
        <f t="shared" si="4"/>
        <v>-19440</v>
      </c>
      <c r="J15" s="106">
        <f t="shared" si="4"/>
        <v>-25920</v>
      </c>
    </row>
    <row r="16" spans="1:10">
      <c r="A16" s="74"/>
      <c r="B16" s="76"/>
      <c r="C16" s="74"/>
      <c r="D16" s="78"/>
      <c r="E16" s="132"/>
      <c r="F16" s="31" t="s">
        <v>20</v>
      </c>
      <c r="G16" s="67"/>
      <c r="H16" s="67"/>
      <c r="I16" s="67"/>
      <c r="J16" s="103"/>
    </row>
    <row r="17" spans="1:10" ht="27">
      <c r="A17" s="74"/>
      <c r="B17" s="76"/>
      <c r="C17" s="74"/>
      <c r="D17" s="78"/>
      <c r="E17" s="132"/>
      <c r="F17" s="63" t="s">
        <v>52</v>
      </c>
      <c r="G17" s="107">
        <f>G19</f>
        <v>-6480</v>
      </c>
      <c r="H17" s="107">
        <f t="shared" ref="H17:J17" si="5">H19</f>
        <v>-12960</v>
      </c>
      <c r="I17" s="107">
        <f t="shared" si="5"/>
        <v>-19440</v>
      </c>
      <c r="J17" s="107">
        <f t="shared" si="5"/>
        <v>-25920</v>
      </c>
    </row>
    <row r="18" spans="1:10">
      <c r="A18" s="74"/>
      <c r="B18" s="76"/>
      <c r="C18" s="74"/>
      <c r="D18" s="78"/>
      <c r="E18" s="132"/>
      <c r="F18" s="31" t="s">
        <v>21</v>
      </c>
      <c r="G18" s="67"/>
      <c r="H18" s="104"/>
      <c r="I18" s="67"/>
      <c r="J18" s="105"/>
    </row>
    <row r="19" spans="1:10" ht="27" customHeight="1">
      <c r="A19" s="74"/>
      <c r="B19" s="76"/>
      <c r="C19" s="74"/>
      <c r="D19" s="78"/>
      <c r="E19" s="132"/>
      <c r="F19" s="55" t="s">
        <v>65</v>
      </c>
      <c r="G19" s="100">
        <f>G21</f>
        <v>-6480</v>
      </c>
      <c r="H19" s="100">
        <f t="shared" ref="H19:J19" si="6">H21</f>
        <v>-12960</v>
      </c>
      <c r="I19" s="100">
        <f t="shared" si="6"/>
        <v>-19440</v>
      </c>
      <c r="J19" s="100">
        <f t="shared" si="6"/>
        <v>-25920</v>
      </c>
    </row>
    <row r="20" spans="1:10" ht="27" customHeight="1">
      <c r="A20" s="74"/>
      <c r="B20" s="76"/>
      <c r="C20" s="74"/>
      <c r="D20" s="78"/>
      <c r="E20" s="132"/>
      <c r="F20" s="31" t="s">
        <v>22</v>
      </c>
      <c r="G20" s="67"/>
      <c r="H20" s="104"/>
      <c r="I20" s="67"/>
      <c r="J20" s="105"/>
    </row>
    <row r="21" spans="1:10">
      <c r="A21" s="74"/>
      <c r="B21" s="76"/>
      <c r="C21" s="74"/>
      <c r="D21" s="78"/>
      <c r="E21" s="132"/>
      <c r="F21" s="31" t="s">
        <v>23</v>
      </c>
      <c r="G21" s="106">
        <f>G22</f>
        <v>-6480</v>
      </c>
      <c r="H21" s="106">
        <f t="shared" ref="H21:J21" si="7">H22</f>
        <v>-12960</v>
      </c>
      <c r="I21" s="106">
        <f t="shared" si="7"/>
        <v>-19440</v>
      </c>
      <c r="J21" s="106">
        <f t="shared" si="7"/>
        <v>-25920</v>
      </c>
    </row>
    <row r="22" spans="1:10">
      <c r="A22" s="74"/>
      <c r="B22" s="76"/>
      <c r="C22" s="74"/>
      <c r="D22" s="78"/>
      <c r="E22" s="132"/>
      <c r="F22" s="31" t="s">
        <v>24</v>
      </c>
      <c r="G22" s="106">
        <f>G23</f>
        <v>-6480</v>
      </c>
      <c r="H22" s="106">
        <f t="shared" ref="H22:J22" si="8">H23</f>
        <v>-12960</v>
      </c>
      <c r="I22" s="106">
        <f t="shared" si="8"/>
        <v>-19440</v>
      </c>
      <c r="J22" s="106">
        <f t="shared" si="8"/>
        <v>-25920</v>
      </c>
    </row>
    <row r="23" spans="1:10">
      <c r="A23" s="74"/>
      <c r="B23" s="76"/>
      <c r="C23" s="74"/>
      <c r="D23" s="78"/>
      <c r="E23" s="132"/>
      <c r="F23" s="31" t="s">
        <v>32</v>
      </c>
      <c r="G23" s="106">
        <f>G24</f>
        <v>-6480</v>
      </c>
      <c r="H23" s="106">
        <f t="shared" ref="H23:I23" si="9">H24</f>
        <v>-12960</v>
      </c>
      <c r="I23" s="106">
        <f t="shared" si="9"/>
        <v>-19440</v>
      </c>
      <c r="J23" s="106">
        <f t="shared" ref="J23" si="10">J24</f>
        <v>-25920</v>
      </c>
    </row>
    <row r="24" spans="1:10" ht="21" customHeight="1">
      <c r="A24" s="74"/>
      <c r="B24" s="76"/>
      <c r="C24" s="74"/>
      <c r="D24" s="78"/>
      <c r="E24" s="132"/>
      <c r="F24" s="63" t="s">
        <v>71</v>
      </c>
      <c r="G24" s="106">
        <f>G25</f>
        <v>-6480</v>
      </c>
      <c r="H24" s="106">
        <f t="shared" ref="H24:I24" si="11">H25</f>
        <v>-12960</v>
      </c>
      <c r="I24" s="106">
        <f t="shared" si="11"/>
        <v>-19440</v>
      </c>
      <c r="J24" s="106">
        <f t="shared" ref="J24" si="12">J25</f>
        <v>-25920</v>
      </c>
    </row>
    <row r="25" spans="1:10">
      <c r="A25" s="74"/>
      <c r="B25" s="76"/>
      <c r="C25" s="74"/>
      <c r="D25" s="78"/>
      <c r="E25" s="144"/>
      <c r="F25" s="63" t="s">
        <v>72</v>
      </c>
      <c r="G25" s="91">
        <v>-6480</v>
      </c>
      <c r="H25" s="91">
        <v>-12960</v>
      </c>
      <c r="I25" s="91">
        <v>-19440</v>
      </c>
      <c r="J25" s="91">
        <v>-25920</v>
      </c>
    </row>
    <row r="26" spans="1:10" s="8" customFormat="1" ht="28.5">
      <c r="A26" s="110" t="s">
        <v>31</v>
      </c>
      <c r="B26" s="31"/>
      <c r="C26" s="31"/>
      <c r="D26" s="31"/>
      <c r="E26" s="31"/>
      <c r="F26" s="54" t="s">
        <v>68</v>
      </c>
      <c r="G26" s="100">
        <f>G28</f>
        <v>6480</v>
      </c>
      <c r="H26" s="100">
        <f t="shared" ref="H26:J26" si="13">H28</f>
        <v>12960</v>
      </c>
      <c r="I26" s="100">
        <f t="shared" si="13"/>
        <v>19440</v>
      </c>
      <c r="J26" s="100">
        <f t="shared" si="13"/>
        <v>25920</v>
      </c>
    </row>
    <row r="27" spans="1:10" s="8" customFormat="1" ht="15.75">
      <c r="A27" s="80"/>
      <c r="B27" s="31"/>
      <c r="C27" s="31"/>
      <c r="D27" s="31"/>
      <c r="E27" s="31"/>
      <c r="F27" s="31" t="s">
        <v>20</v>
      </c>
      <c r="G27" s="67"/>
      <c r="H27" s="67"/>
      <c r="I27" s="67"/>
      <c r="J27" s="103"/>
    </row>
    <row r="28" spans="1:10" s="8" customFormat="1" ht="15.75">
      <c r="A28" s="80"/>
      <c r="B28" s="111" t="s">
        <v>73</v>
      </c>
      <c r="C28" s="31"/>
      <c r="D28" s="31"/>
      <c r="E28" s="31"/>
      <c r="F28" s="54" t="s">
        <v>74</v>
      </c>
      <c r="G28" s="100">
        <f>G30</f>
        <v>6480</v>
      </c>
      <c r="H28" s="100">
        <f t="shared" ref="H28:J28" si="14">H30</f>
        <v>12960</v>
      </c>
      <c r="I28" s="100">
        <f t="shared" si="14"/>
        <v>19440</v>
      </c>
      <c r="J28" s="100">
        <f t="shared" si="14"/>
        <v>25920</v>
      </c>
    </row>
    <row r="29" spans="1:10" s="8" customFormat="1" ht="15.75">
      <c r="A29" s="80"/>
      <c r="B29" s="112"/>
      <c r="C29" s="31"/>
      <c r="D29" s="31"/>
      <c r="E29" s="31"/>
      <c r="F29" s="31" t="s">
        <v>20</v>
      </c>
      <c r="G29" s="67"/>
      <c r="H29" s="67"/>
      <c r="I29" s="67"/>
      <c r="J29" s="103"/>
    </row>
    <row r="30" spans="1:10" s="8" customFormat="1" ht="15.75">
      <c r="A30" s="80"/>
      <c r="B30" s="112"/>
      <c r="C30" s="110" t="s">
        <v>29</v>
      </c>
      <c r="D30" s="31"/>
      <c r="E30" s="31"/>
      <c r="F30" s="54" t="s">
        <v>75</v>
      </c>
      <c r="G30" s="100">
        <f>G32</f>
        <v>6480</v>
      </c>
      <c r="H30" s="100">
        <f t="shared" ref="H30:J30" si="15">H32</f>
        <v>12960</v>
      </c>
      <c r="I30" s="100">
        <f t="shared" si="15"/>
        <v>19440</v>
      </c>
      <c r="J30" s="100">
        <f t="shared" si="15"/>
        <v>25920</v>
      </c>
    </row>
    <row r="31" spans="1:10" s="8" customFormat="1" ht="15.75">
      <c r="A31" s="80"/>
      <c r="B31" s="112"/>
      <c r="C31" s="80"/>
      <c r="D31" s="31"/>
      <c r="E31" s="31"/>
      <c r="F31" s="31" t="s">
        <v>20</v>
      </c>
      <c r="G31" s="67"/>
      <c r="H31" s="67"/>
      <c r="I31" s="67"/>
      <c r="J31" s="103"/>
    </row>
    <row r="32" spans="1:10" s="8" customFormat="1" ht="15.75">
      <c r="A32" s="80"/>
      <c r="B32" s="112"/>
      <c r="C32" s="80"/>
      <c r="D32" s="31"/>
      <c r="E32" s="31"/>
      <c r="F32" s="54" t="s">
        <v>54</v>
      </c>
      <c r="G32" s="106">
        <f>G33</f>
        <v>6480</v>
      </c>
      <c r="H32" s="106">
        <f t="shared" ref="H32" si="16">H33</f>
        <v>12960</v>
      </c>
      <c r="I32" s="106">
        <f t="shared" ref="I32" si="17">I33</f>
        <v>19440</v>
      </c>
      <c r="J32" s="106">
        <f t="shared" ref="J32" si="18">J33</f>
        <v>25920</v>
      </c>
    </row>
    <row r="33" spans="1:10" ht="29.25" customHeight="1">
      <c r="A33" s="80"/>
      <c r="B33" s="112"/>
      <c r="C33" s="80"/>
      <c r="D33" s="115">
        <v>1014</v>
      </c>
      <c r="E33" s="138">
        <v>11002</v>
      </c>
      <c r="F33" s="116" t="s">
        <v>55</v>
      </c>
      <c r="G33" s="117">
        <f>G35</f>
        <v>6480</v>
      </c>
      <c r="H33" s="117">
        <f t="shared" ref="H33:J33" si="19">H35</f>
        <v>12960</v>
      </c>
      <c r="I33" s="117">
        <f t="shared" si="19"/>
        <v>19440</v>
      </c>
      <c r="J33" s="117">
        <f t="shared" si="19"/>
        <v>25920</v>
      </c>
    </row>
    <row r="34" spans="1:10">
      <c r="A34" s="80"/>
      <c r="B34" s="112"/>
      <c r="C34" s="80"/>
      <c r="D34" s="118"/>
      <c r="E34" s="138"/>
      <c r="F34" s="119" t="s">
        <v>20</v>
      </c>
      <c r="G34" s="120"/>
      <c r="H34" s="120"/>
      <c r="I34" s="120"/>
      <c r="J34" s="121"/>
    </row>
    <row r="35" spans="1:10" ht="27">
      <c r="A35" s="80"/>
      <c r="B35" s="112"/>
      <c r="C35" s="80"/>
      <c r="D35" s="118"/>
      <c r="E35" s="138"/>
      <c r="F35" s="116" t="s">
        <v>58</v>
      </c>
      <c r="G35" s="122">
        <f>G37</f>
        <v>6480</v>
      </c>
      <c r="H35" s="122">
        <f t="shared" ref="H35:J35" si="20">H37</f>
        <v>12960</v>
      </c>
      <c r="I35" s="122">
        <f t="shared" si="20"/>
        <v>19440</v>
      </c>
      <c r="J35" s="122">
        <f t="shared" si="20"/>
        <v>25920</v>
      </c>
    </row>
    <row r="36" spans="1:10">
      <c r="A36" s="80"/>
      <c r="B36" s="112"/>
      <c r="C36" s="80"/>
      <c r="D36" s="118"/>
      <c r="E36" s="138"/>
      <c r="F36" s="119" t="s">
        <v>21</v>
      </c>
      <c r="G36" s="120"/>
      <c r="H36" s="123"/>
      <c r="I36" s="120"/>
      <c r="J36" s="121"/>
    </row>
    <row r="37" spans="1:10">
      <c r="A37" s="80"/>
      <c r="B37" s="112"/>
      <c r="C37" s="80"/>
      <c r="D37" s="118"/>
      <c r="E37" s="138"/>
      <c r="F37" s="124" t="s">
        <v>54</v>
      </c>
      <c r="G37" s="125">
        <f>G39</f>
        <v>6480</v>
      </c>
      <c r="H37" s="125">
        <f t="shared" ref="H37:J37" si="21">H39</f>
        <v>12960</v>
      </c>
      <c r="I37" s="125">
        <f t="shared" si="21"/>
        <v>19440</v>
      </c>
      <c r="J37" s="125">
        <f t="shared" si="21"/>
        <v>25920</v>
      </c>
    </row>
    <row r="38" spans="1:10" ht="27" customHeight="1">
      <c r="A38" s="80"/>
      <c r="B38" s="112"/>
      <c r="C38" s="80"/>
      <c r="D38" s="118"/>
      <c r="E38" s="138"/>
      <c r="F38" s="119" t="s">
        <v>22</v>
      </c>
      <c r="G38" s="120"/>
      <c r="H38" s="123"/>
      <c r="I38" s="120"/>
      <c r="J38" s="121"/>
    </row>
    <row r="39" spans="1:10">
      <c r="A39" s="80"/>
      <c r="B39" s="112"/>
      <c r="C39" s="80"/>
      <c r="D39" s="118"/>
      <c r="E39" s="138"/>
      <c r="F39" s="119" t="s">
        <v>23</v>
      </c>
      <c r="G39" s="117">
        <f>G40</f>
        <v>6480</v>
      </c>
      <c r="H39" s="117">
        <f t="shared" ref="H39:H40" si="22">H40</f>
        <v>12960</v>
      </c>
      <c r="I39" s="117">
        <f t="shared" ref="I39:I40" si="23">I40</f>
        <v>19440</v>
      </c>
      <c r="J39" s="117">
        <f t="shared" ref="J39:J40" si="24">J40</f>
        <v>25920</v>
      </c>
    </row>
    <row r="40" spans="1:10">
      <c r="A40" s="80"/>
      <c r="B40" s="112"/>
      <c r="C40" s="80"/>
      <c r="D40" s="118"/>
      <c r="E40" s="138"/>
      <c r="F40" s="119" t="s">
        <v>24</v>
      </c>
      <c r="G40" s="117">
        <f>G41</f>
        <v>6480</v>
      </c>
      <c r="H40" s="117">
        <f t="shared" si="22"/>
        <v>12960</v>
      </c>
      <c r="I40" s="117">
        <f t="shared" si="23"/>
        <v>19440</v>
      </c>
      <c r="J40" s="117">
        <f t="shared" si="24"/>
        <v>25920</v>
      </c>
    </row>
    <row r="41" spans="1:10">
      <c r="A41" s="79"/>
      <c r="B41" s="113"/>
      <c r="C41" s="79"/>
      <c r="D41" s="48"/>
      <c r="E41" s="138"/>
      <c r="F41" s="126" t="s">
        <v>86</v>
      </c>
      <c r="G41" s="127">
        <v>6480</v>
      </c>
      <c r="H41" s="127">
        <v>12960</v>
      </c>
      <c r="I41" s="127">
        <v>19440</v>
      </c>
      <c r="J41" s="127">
        <v>25920</v>
      </c>
    </row>
  </sheetData>
  <mergeCells count="8">
    <mergeCell ref="G1:J1"/>
    <mergeCell ref="E33:E41"/>
    <mergeCell ref="A3:J3"/>
    <mergeCell ref="A5:C5"/>
    <mergeCell ref="D5:E5"/>
    <mergeCell ref="F5:F6"/>
    <mergeCell ref="E15:E25"/>
    <mergeCell ref="G5:J5"/>
  </mergeCells>
  <printOptions horizontalCentered="1"/>
  <pageMargins left="0" right="0" top="0" bottom="0" header="0" footer="0"/>
  <pageSetup paperSize="9" scale="78" orientation="landscape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G43"/>
  <sheetViews>
    <sheetView topLeftCell="A13" zoomScaleNormal="100" zoomScaleSheetLayoutView="80" workbookViewId="0">
      <selection activeCell="B32" sqref="B32"/>
    </sheetView>
  </sheetViews>
  <sheetFormatPr defaultColWidth="9.140625" defaultRowHeight="16.5"/>
  <cols>
    <col min="1" max="1" width="1.5703125" style="4" customWidth="1"/>
    <col min="2" max="2" width="29.28515625" style="4" customWidth="1"/>
    <col min="3" max="3" width="67.140625" style="4" customWidth="1"/>
    <col min="4" max="7" width="12.140625" style="4" customWidth="1"/>
    <col min="8" max="8" width="9.140625" style="4"/>
    <col min="9" max="9" width="49.85546875" style="4" customWidth="1"/>
    <col min="10" max="16384" width="9.140625" style="4"/>
  </cols>
  <sheetData>
    <row r="1" spans="2:7" ht="59.25" customHeight="1">
      <c r="E1" s="130" t="s">
        <v>87</v>
      </c>
      <c r="F1" s="130"/>
      <c r="G1" s="130"/>
    </row>
    <row r="2" spans="2:7">
      <c r="C2" s="153"/>
      <c r="D2" s="153"/>
      <c r="E2" s="153"/>
      <c r="F2" s="153"/>
      <c r="G2" s="153"/>
    </row>
    <row r="3" spans="2:7" ht="15" customHeight="1">
      <c r="B3" s="2"/>
      <c r="C3" s="2"/>
      <c r="D3" s="2"/>
      <c r="E3" s="2"/>
      <c r="F3" s="2"/>
      <c r="G3" s="3"/>
    </row>
    <row r="4" spans="2:7" ht="45" customHeight="1">
      <c r="B4" s="152" t="s">
        <v>89</v>
      </c>
      <c r="C4" s="152"/>
      <c r="D4" s="152"/>
      <c r="E4" s="152"/>
      <c r="F4" s="152"/>
      <c r="G4" s="152"/>
    </row>
    <row r="5" spans="2:7">
      <c r="B5" s="151" t="s">
        <v>5</v>
      </c>
      <c r="C5" s="151"/>
      <c r="D5" s="151"/>
      <c r="E5" s="151"/>
      <c r="F5" s="151"/>
      <c r="G5" s="151"/>
    </row>
    <row r="6" spans="2:7">
      <c r="B6" s="5"/>
      <c r="C6" s="5"/>
      <c r="D6" s="5"/>
      <c r="E6" s="5"/>
      <c r="F6" s="5"/>
      <c r="G6" s="5"/>
    </row>
    <row r="7" spans="2:7">
      <c r="B7" s="56" t="s">
        <v>11</v>
      </c>
      <c r="C7" s="57"/>
      <c r="D7" s="57"/>
      <c r="E7" s="57"/>
      <c r="F7" s="57"/>
      <c r="G7" s="5"/>
    </row>
    <row r="8" spans="2:7" ht="15" customHeight="1">
      <c r="B8" s="2"/>
      <c r="C8" s="2"/>
      <c r="D8" s="2"/>
      <c r="E8" s="2"/>
      <c r="F8" s="2"/>
      <c r="G8" s="3"/>
    </row>
    <row r="9" spans="2:7" ht="21" customHeight="1">
      <c r="B9" s="49" t="s">
        <v>1</v>
      </c>
      <c r="C9" s="49" t="s">
        <v>2</v>
      </c>
      <c r="D9" s="81"/>
      <c r="E9" s="81"/>
      <c r="F9" s="81"/>
    </row>
    <row r="10" spans="2:7" ht="23.25" customHeight="1">
      <c r="B10" s="50">
        <v>1182</v>
      </c>
      <c r="C10" s="63" t="s">
        <v>49</v>
      </c>
      <c r="D10" s="82"/>
      <c r="E10" s="82"/>
      <c r="F10" s="82"/>
    </row>
    <row r="11" spans="2:7">
      <c r="B11" s="6"/>
    </row>
    <row r="12" spans="2:7">
      <c r="B12" s="7" t="s">
        <v>3</v>
      </c>
    </row>
    <row r="13" spans="2:7">
      <c r="B13" s="6"/>
    </row>
    <row r="14" spans="2:7" s="25" customFormat="1" ht="69" customHeight="1">
      <c r="B14" s="42" t="s">
        <v>4</v>
      </c>
      <c r="C14" s="43">
        <v>1182</v>
      </c>
      <c r="D14" s="146" t="s">
        <v>48</v>
      </c>
      <c r="E14" s="147"/>
      <c r="F14" s="147"/>
      <c r="G14" s="148"/>
    </row>
    <row r="15" spans="2:7" s="25" customFormat="1" ht="27">
      <c r="B15" s="45" t="s">
        <v>6</v>
      </c>
      <c r="C15" s="52" t="s">
        <v>44</v>
      </c>
      <c r="D15" s="67" t="s">
        <v>60</v>
      </c>
      <c r="E15" s="67" t="s">
        <v>61</v>
      </c>
      <c r="F15" s="67" t="s">
        <v>62</v>
      </c>
      <c r="G15" s="67" t="s">
        <v>15</v>
      </c>
    </row>
    <row r="16" spans="2:7" s="25" customFormat="1" ht="33.75" customHeight="1">
      <c r="B16" s="44" t="s">
        <v>7</v>
      </c>
      <c r="C16" s="65" t="s">
        <v>52</v>
      </c>
      <c r="D16" s="83"/>
      <c r="E16" s="83"/>
      <c r="F16" s="83"/>
      <c r="G16" s="88"/>
    </row>
    <row r="17" spans="2:7" s="25" customFormat="1" ht="55.5" customHeight="1">
      <c r="B17" s="45" t="s">
        <v>10</v>
      </c>
      <c r="C17" s="84" t="s">
        <v>76</v>
      </c>
      <c r="D17" s="62"/>
      <c r="E17" s="62"/>
      <c r="F17" s="62"/>
      <c r="G17" s="88"/>
    </row>
    <row r="18" spans="2:7" s="25" customFormat="1" ht="13.5">
      <c r="B18" s="44" t="s">
        <v>8</v>
      </c>
      <c r="C18" s="85" t="s">
        <v>43</v>
      </c>
      <c r="D18" s="55"/>
      <c r="E18" s="55"/>
      <c r="F18" s="55"/>
      <c r="G18" s="88"/>
    </row>
    <row r="19" spans="2:7" s="25" customFormat="1" ht="37.5" customHeight="1">
      <c r="B19" s="46" t="s">
        <v>12</v>
      </c>
      <c r="C19" s="84" t="s">
        <v>65</v>
      </c>
      <c r="D19" s="63"/>
      <c r="E19" s="63"/>
      <c r="F19" s="63"/>
      <c r="G19" s="88"/>
    </row>
    <row r="20" spans="2:7" s="25" customFormat="1" ht="18" customHeight="1">
      <c r="B20" s="47"/>
      <c r="C20" s="86" t="s">
        <v>0</v>
      </c>
      <c r="D20" s="88"/>
      <c r="E20" s="88"/>
      <c r="F20" s="88"/>
      <c r="G20" s="88"/>
    </row>
    <row r="21" spans="2:7" s="25" customFormat="1" ht="21.75" customHeight="1">
      <c r="B21" s="51" t="s">
        <v>9</v>
      </c>
      <c r="C21" s="87"/>
      <c r="D21" s="128">
        <v>-6480</v>
      </c>
      <c r="E21" s="128">
        <v>-12960</v>
      </c>
      <c r="F21" s="128">
        <v>-19440</v>
      </c>
      <c r="G21" s="128">
        <v>-25920</v>
      </c>
    </row>
    <row r="26" spans="2:7">
      <c r="B26" s="151" t="s">
        <v>77</v>
      </c>
      <c r="C26" s="151"/>
      <c r="D26" s="151"/>
      <c r="E26" s="151"/>
      <c r="F26" s="151"/>
      <c r="G26" s="151"/>
    </row>
    <row r="27" spans="2:7">
      <c r="B27" s="5"/>
      <c r="C27" s="5"/>
      <c r="D27" s="5"/>
      <c r="E27" s="5"/>
      <c r="F27" s="5"/>
      <c r="G27" s="5"/>
    </row>
    <row r="28" spans="2:7">
      <c r="B28" s="56" t="s">
        <v>11</v>
      </c>
      <c r="C28" s="57"/>
      <c r="D28" s="57"/>
      <c r="E28" s="57"/>
      <c r="F28" s="57"/>
      <c r="G28" s="5"/>
    </row>
    <row r="29" spans="2:7" ht="15" customHeight="1">
      <c r="B29" s="2"/>
      <c r="C29" s="2"/>
      <c r="D29" s="2"/>
      <c r="E29" s="2"/>
      <c r="F29" s="2"/>
      <c r="G29" s="3"/>
    </row>
    <row r="30" spans="2:7" ht="21" customHeight="1">
      <c r="B30" s="49" t="s">
        <v>1</v>
      </c>
      <c r="C30" s="49" t="s">
        <v>2</v>
      </c>
      <c r="D30" s="81"/>
      <c r="E30" s="81"/>
      <c r="F30" s="81"/>
    </row>
    <row r="31" spans="2:7" ht="23.25" customHeight="1">
      <c r="B31" s="50">
        <v>1014</v>
      </c>
      <c r="C31" s="63" t="s">
        <v>55</v>
      </c>
      <c r="D31" s="82"/>
      <c r="E31" s="82"/>
      <c r="F31" s="82"/>
    </row>
    <row r="32" spans="2:7">
      <c r="B32" s="6"/>
    </row>
    <row r="33" spans="2:7">
      <c r="B33" s="7" t="s">
        <v>3</v>
      </c>
    </row>
    <row r="34" spans="2:7">
      <c r="B34" s="6"/>
    </row>
    <row r="35" spans="2:7" s="25" customFormat="1" ht="69" customHeight="1">
      <c r="B35" s="42" t="s">
        <v>4</v>
      </c>
      <c r="C35" s="43">
        <v>1014</v>
      </c>
      <c r="D35" s="146" t="s">
        <v>80</v>
      </c>
      <c r="E35" s="147"/>
      <c r="F35" s="147"/>
      <c r="G35" s="148"/>
    </row>
    <row r="36" spans="2:7" s="25" customFormat="1" ht="27">
      <c r="B36" s="45" t="s">
        <v>6</v>
      </c>
      <c r="C36" s="52" t="s">
        <v>78</v>
      </c>
      <c r="D36" s="67" t="s">
        <v>60</v>
      </c>
      <c r="E36" s="67" t="s">
        <v>61</v>
      </c>
      <c r="F36" s="67" t="s">
        <v>62</v>
      </c>
      <c r="G36" s="67" t="s">
        <v>15</v>
      </c>
    </row>
    <row r="37" spans="2:7" s="25" customFormat="1" ht="33.75" customHeight="1">
      <c r="B37" s="44" t="s">
        <v>7</v>
      </c>
      <c r="C37" s="71" t="s">
        <v>58</v>
      </c>
      <c r="D37" s="83"/>
      <c r="E37" s="83"/>
      <c r="F37" s="83"/>
      <c r="G37" s="88"/>
    </row>
    <row r="38" spans="2:7" s="25" customFormat="1" ht="55.5" customHeight="1">
      <c r="B38" s="45" t="s">
        <v>10</v>
      </c>
      <c r="C38" s="84" t="s">
        <v>83</v>
      </c>
      <c r="D38" s="62"/>
      <c r="E38" s="62"/>
      <c r="F38" s="62"/>
      <c r="G38" s="88"/>
    </row>
    <row r="39" spans="2:7" s="25" customFormat="1" ht="13.5">
      <c r="B39" s="44" t="s">
        <v>8</v>
      </c>
      <c r="C39" s="85" t="s">
        <v>43</v>
      </c>
      <c r="D39" s="55"/>
      <c r="E39" s="55"/>
      <c r="F39" s="55"/>
      <c r="G39" s="88"/>
    </row>
    <row r="40" spans="2:7" s="25" customFormat="1" ht="37.5" customHeight="1">
      <c r="B40" s="46" t="s">
        <v>12</v>
      </c>
      <c r="C40" s="84" t="s">
        <v>79</v>
      </c>
      <c r="D40" s="63"/>
      <c r="E40" s="63"/>
      <c r="F40" s="63"/>
      <c r="G40" s="88"/>
    </row>
    <row r="41" spans="2:7" s="25" customFormat="1" ht="18" customHeight="1">
      <c r="B41" s="47"/>
      <c r="C41" s="86" t="s">
        <v>0</v>
      </c>
      <c r="D41" s="88"/>
      <c r="E41" s="88"/>
      <c r="F41" s="88"/>
      <c r="G41" s="88"/>
    </row>
    <row r="42" spans="2:7" s="25" customFormat="1" ht="18" customHeight="1">
      <c r="B42" s="149" t="s">
        <v>81</v>
      </c>
      <c r="C42" s="150"/>
      <c r="D42" s="88">
        <v>1</v>
      </c>
      <c r="E42" s="88">
        <v>1</v>
      </c>
      <c r="F42" s="88">
        <v>1</v>
      </c>
      <c r="G42" s="88">
        <v>1</v>
      </c>
    </row>
    <row r="43" spans="2:7" s="25" customFormat="1" ht="21.75" customHeight="1">
      <c r="B43" s="51" t="s">
        <v>9</v>
      </c>
      <c r="C43" s="87"/>
      <c r="D43" s="128">
        <v>6480</v>
      </c>
      <c r="E43" s="128">
        <v>12960</v>
      </c>
      <c r="F43" s="128">
        <v>19440</v>
      </c>
      <c r="G43" s="128">
        <v>25920</v>
      </c>
    </row>
  </sheetData>
  <mergeCells count="8">
    <mergeCell ref="D14:G14"/>
    <mergeCell ref="B42:C42"/>
    <mergeCell ref="E1:G1"/>
    <mergeCell ref="B26:G26"/>
    <mergeCell ref="D35:G35"/>
    <mergeCell ref="B4:G4"/>
    <mergeCell ref="C2:G2"/>
    <mergeCell ref="B5:G5"/>
  </mergeCells>
  <printOptions horizontalCentered="1"/>
  <pageMargins left="0" right="0" top="0" bottom="0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41"/>
  <sheetViews>
    <sheetView tabSelected="1" topLeftCell="A34" zoomScaleNormal="100" zoomScaleSheetLayoutView="80" workbookViewId="0">
      <selection activeCell="B22" sqref="B22"/>
    </sheetView>
  </sheetViews>
  <sheetFormatPr defaultColWidth="9.140625" defaultRowHeight="16.5"/>
  <cols>
    <col min="1" max="1" width="1.5703125" style="4" customWidth="1"/>
    <col min="2" max="2" width="29.28515625" style="4" customWidth="1"/>
    <col min="3" max="3" width="67.140625" style="4" customWidth="1"/>
    <col min="4" max="7" width="12.140625" style="4" customWidth="1"/>
    <col min="8" max="8" width="9.140625" style="4"/>
    <col min="9" max="9" width="49.85546875" style="4" customWidth="1"/>
    <col min="10" max="16384" width="9.140625" style="4"/>
  </cols>
  <sheetData>
    <row r="1" spans="2:7" ht="45" customHeight="1">
      <c r="E1" s="130" t="s">
        <v>88</v>
      </c>
      <c r="F1" s="130"/>
      <c r="G1" s="130"/>
    </row>
    <row r="2" spans="2:7" ht="70.5" customHeight="1">
      <c r="B2" s="152" t="s">
        <v>90</v>
      </c>
      <c r="C2" s="152"/>
      <c r="D2" s="152"/>
      <c r="E2" s="152"/>
      <c r="F2" s="152"/>
      <c r="G2" s="152"/>
    </row>
    <row r="3" spans="2:7">
      <c r="B3" s="151" t="s">
        <v>82</v>
      </c>
      <c r="C3" s="151"/>
      <c r="D3" s="151"/>
      <c r="E3" s="151"/>
      <c r="F3" s="151"/>
      <c r="G3" s="151"/>
    </row>
    <row r="4" spans="2:7">
      <c r="B4" s="5"/>
      <c r="C4" s="5"/>
      <c r="D4" s="5"/>
      <c r="E4" s="5"/>
      <c r="F4" s="5"/>
      <c r="G4" s="5"/>
    </row>
    <row r="5" spans="2:7">
      <c r="B5" s="56" t="s">
        <v>13</v>
      </c>
      <c r="C5" s="57"/>
      <c r="D5" s="57"/>
      <c r="E5" s="57"/>
      <c r="F5" s="57"/>
      <c r="G5" s="5"/>
    </row>
    <row r="6" spans="2:7" ht="25.5" customHeight="1">
      <c r="B6" s="2"/>
      <c r="C6" s="2"/>
      <c r="D6" s="2"/>
      <c r="E6" s="2"/>
      <c r="F6" s="2"/>
      <c r="G6" s="3"/>
    </row>
    <row r="7" spans="2:7" ht="27" customHeight="1">
      <c r="B7" s="49" t="s">
        <v>1</v>
      </c>
      <c r="C7" s="49" t="s">
        <v>2</v>
      </c>
      <c r="D7" s="81"/>
      <c r="E7" s="81"/>
      <c r="F7" s="81"/>
    </row>
    <row r="8" spans="2:7">
      <c r="B8" s="50">
        <v>1182</v>
      </c>
      <c r="C8" s="63" t="s">
        <v>49</v>
      </c>
      <c r="D8" s="82"/>
      <c r="E8" s="82"/>
      <c r="F8" s="82"/>
    </row>
    <row r="9" spans="2:7">
      <c r="B9" s="6"/>
    </row>
    <row r="10" spans="2:7">
      <c r="B10" s="7" t="s">
        <v>3</v>
      </c>
    </row>
    <row r="11" spans="2:7" ht="39" customHeight="1">
      <c r="B11" s="6"/>
    </row>
    <row r="12" spans="2:7" s="25" customFormat="1" ht="28.5" customHeight="1">
      <c r="B12" s="42" t="s">
        <v>4</v>
      </c>
      <c r="C12" s="43">
        <v>1182</v>
      </c>
      <c r="D12" s="146" t="s">
        <v>48</v>
      </c>
      <c r="E12" s="147"/>
      <c r="F12" s="147"/>
      <c r="G12" s="148"/>
    </row>
    <row r="13" spans="2:7" s="25" customFormat="1" ht="27">
      <c r="B13" s="45" t="s">
        <v>6</v>
      </c>
      <c r="C13" s="52" t="s">
        <v>44</v>
      </c>
      <c r="D13" s="67" t="s">
        <v>60</v>
      </c>
      <c r="E13" s="67" t="s">
        <v>61</v>
      </c>
      <c r="F13" s="67" t="s">
        <v>62</v>
      </c>
      <c r="G13" s="67" t="s">
        <v>15</v>
      </c>
    </row>
    <row r="14" spans="2:7" s="25" customFormat="1" ht="27">
      <c r="B14" s="44" t="s">
        <v>7</v>
      </c>
      <c r="C14" s="65" t="s">
        <v>52</v>
      </c>
      <c r="D14" s="83"/>
      <c r="E14" s="83"/>
      <c r="F14" s="83"/>
      <c r="G14" s="88"/>
    </row>
    <row r="15" spans="2:7" s="25" customFormat="1" ht="55.5" customHeight="1">
      <c r="B15" s="45" t="s">
        <v>10</v>
      </c>
      <c r="C15" s="84" t="s">
        <v>76</v>
      </c>
      <c r="D15" s="62"/>
      <c r="E15" s="62"/>
      <c r="F15" s="62"/>
      <c r="G15" s="88"/>
    </row>
    <row r="16" spans="2:7" s="25" customFormat="1" ht="13.5">
      <c r="B16" s="44" t="s">
        <v>8</v>
      </c>
      <c r="C16" s="85" t="s">
        <v>43</v>
      </c>
      <c r="D16" s="55"/>
      <c r="E16" s="55"/>
      <c r="F16" s="55"/>
      <c r="G16" s="88"/>
    </row>
    <row r="17" spans="2:7" s="25" customFormat="1" ht="37.5" customHeight="1">
      <c r="B17" s="46" t="s">
        <v>12</v>
      </c>
      <c r="C17" s="84" t="s">
        <v>65</v>
      </c>
      <c r="D17" s="63"/>
      <c r="E17" s="63"/>
      <c r="F17" s="63"/>
      <c r="G17" s="88"/>
    </row>
    <row r="18" spans="2:7" s="25" customFormat="1" ht="18" customHeight="1">
      <c r="B18" s="47"/>
      <c r="C18" s="86" t="s">
        <v>0</v>
      </c>
      <c r="D18" s="88"/>
      <c r="E18" s="88"/>
      <c r="F18" s="88"/>
      <c r="G18" s="88"/>
    </row>
    <row r="19" spans="2:7" s="25" customFormat="1" ht="21.75" customHeight="1">
      <c r="B19" s="51" t="s">
        <v>9</v>
      </c>
      <c r="C19" s="87"/>
      <c r="D19" s="128">
        <v>-6480</v>
      </c>
      <c r="E19" s="128">
        <v>-12960</v>
      </c>
      <c r="F19" s="128">
        <v>-19440</v>
      </c>
      <c r="G19" s="128">
        <v>-25920</v>
      </c>
    </row>
    <row r="24" spans="2:7">
      <c r="B24" s="151" t="s">
        <v>77</v>
      </c>
      <c r="C24" s="151"/>
      <c r="D24" s="151"/>
      <c r="E24" s="151"/>
      <c r="F24" s="151"/>
      <c r="G24" s="151"/>
    </row>
    <row r="25" spans="2:7">
      <c r="B25" s="5"/>
      <c r="C25" s="5"/>
      <c r="D25" s="5"/>
      <c r="E25" s="5"/>
      <c r="F25" s="5"/>
      <c r="G25" s="5"/>
    </row>
    <row r="26" spans="2:7">
      <c r="B26" s="56" t="s">
        <v>13</v>
      </c>
      <c r="C26" s="57"/>
      <c r="D26" s="57"/>
      <c r="E26" s="57"/>
      <c r="F26" s="57"/>
      <c r="G26" s="5"/>
    </row>
    <row r="27" spans="2:7" ht="15" customHeight="1">
      <c r="B27" s="2"/>
      <c r="C27" s="2"/>
      <c r="D27" s="2"/>
      <c r="E27" s="2"/>
      <c r="F27" s="2"/>
      <c r="G27" s="3"/>
    </row>
    <row r="28" spans="2:7" ht="21" customHeight="1">
      <c r="B28" s="49" t="s">
        <v>1</v>
      </c>
      <c r="C28" s="49" t="s">
        <v>2</v>
      </c>
      <c r="D28" s="81"/>
      <c r="E28" s="81"/>
      <c r="F28" s="81"/>
    </row>
    <row r="29" spans="2:7" ht="23.25" customHeight="1">
      <c r="B29" s="50">
        <v>1014</v>
      </c>
      <c r="C29" s="63" t="s">
        <v>55</v>
      </c>
      <c r="D29" s="82"/>
      <c r="E29" s="82"/>
      <c r="F29" s="82"/>
    </row>
    <row r="30" spans="2:7">
      <c r="B30" s="6"/>
    </row>
    <row r="31" spans="2:7">
      <c r="B31" s="7" t="s">
        <v>3</v>
      </c>
    </row>
    <row r="32" spans="2:7">
      <c r="B32" s="6"/>
    </row>
    <row r="33" spans="2:7" s="25" customFormat="1" ht="27" customHeight="1">
      <c r="B33" s="42" t="s">
        <v>4</v>
      </c>
      <c r="C33" s="43">
        <v>1014</v>
      </c>
      <c r="D33" s="146" t="s">
        <v>80</v>
      </c>
      <c r="E33" s="147"/>
      <c r="F33" s="147"/>
      <c r="G33" s="148"/>
    </row>
    <row r="34" spans="2:7" s="25" customFormat="1" ht="27">
      <c r="B34" s="45" t="s">
        <v>6</v>
      </c>
      <c r="C34" s="52" t="s">
        <v>78</v>
      </c>
      <c r="D34" s="67" t="s">
        <v>60</v>
      </c>
      <c r="E34" s="67" t="s">
        <v>61</v>
      </c>
      <c r="F34" s="67" t="s">
        <v>62</v>
      </c>
      <c r="G34" s="67" t="s">
        <v>15</v>
      </c>
    </row>
    <row r="35" spans="2:7" s="25" customFormat="1" ht="33.75" customHeight="1">
      <c r="B35" s="44" t="s">
        <v>7</v>
      </c>
      <c r="C35" s="71" t="s">
        <v>58</v>
      </c>
      <c r="D35" s="83"/>
      <c r="E35" s="83"/>
      <c r="F35" s="83"/>
      <c r="G35" s="88"/>
    </row>
    <row r="36" spans="2:7" s="25" customFormat="1" ht="55.5" customHeight="1">
      <c r="B36" s="45" t="s">
        <v>10</v>
      </c>
      <c r="C36" s="84" t="s">
        <v>83</v>
      </c>
      <c r="D36" s="62"/>
      <c r="E36" s="62"/>
      <c r="F36" s="62"/>
      <c r="G36" s="88"/>
    </row>
    <row r="37" spans="2:7" s="25" customFormat="1" ht="13.5">
      <c r="B37" s="44" t="s">
        <v>8</v>
      </c>
      <c r="C37" s="85" t="s">
        <v>43</v>
      </c>
      <c r="D37" s="55"/>
      <c r="E37" s="55"/>
      <c r="F37" s="55"/>
      <c r="G37" s="88"/>
    </row>
    <row r="38" spans="2:7" s="25" customFormat="1" ht="37.5" customHeight="1">
      <c r="B38" s="46" t="s">
        <v>12</v>
      </c>
      <c r="C38" s="84" t="s">
        <v>79</v>
      </c>
      <c r="D38" s="63"/>
      <c r="E38" s="63"/>
      <c r="F38" s="63"/>
      <c r="G38" s="88"/>
    </row>
    <row r="39" spans="2:7" s="25" customFormat="1" ht="18" customHeight="1">
      <c r="B39" s="47"/>
      <c r="C39" s="86" t="s">
        <v>0</v>
      </c>
      <c r="D39" s="88"/>
      <c r="E39" s="88"/>
      <c r="F39" s="88"/>
      <c r="G39" s="88"/>
    </row>
    <row r="40" spans="2:7" s="25" customFormat="1" ht="18" customHeight="1">
      <c r="B40" s="149" t="s">
        <v>81</v>
      </c>
      <c r="C40" s="150"/>
      <c r="D40" s="88">
        <v>1</v>
      </c>
      <c r="E40" s="88">
        <v>1</v>
      </c>
      <c r="F40" s="88">
        <v>1</v>
      </c>
      <c r="G40" s="88">
        <v>1</v>
      </c>
    </row>
    <row r="41" spans="2:7" s="25" customFormat="1" ht="21.75" customHeight="1">
      <c r="B41" s="51" t="s">
        <v>9</v>
      </c>
      <c r="C41" s="87"/>
      <c r="D41" s="128">
        <v>6480</v>
      </c>
      <c r="E41" s="128">
        <v>12960</v>
      </c>
      <c r="F41" s="128">
        <v>19440</v>
      </c>
      <c r="G41" s="128">
        <v>25920</v>
      </c>
    </row>
  </sheetData>
  <mergeCells count="7">
    <mergeCell ref="D33:G33"/>
    <mergeCell ref="B40:C40"/>
    <mergeCell ref="E1:G1"/>
    <mergeCell ref="B2:G2"/>
    <mergeCell ref="B3:G3"/>
    <mergeCell ref="D12:G12"/>
    <mergeCell ref="B24:G24"/>
  </mergeCells>
  <printOptions horizontalCentered="1"/>
  <pageMargins left="0" right="0" top="0" bottom="0" header="0" footer="0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G1"/>
  <sheetViews>
    <sheetView topLeftCell="A3" zoomScaleNormal="100" workbookViewId="0">
      <selection activeCell="I42" sqref="I42"/>
    </sheetView>
  </sheetViews>
  <sheetFormatPr defaultRowHeight="18"/>
  <cols>
    <col min="1" max="1" width="9.140625" style="21"/>
    <col min="2" max="2" width="9.140625" style="22"/>
    <col min="3" max="3" width="9.140625" style="23"/>
    <col min="4" max="5" width="9.140625" style="24"/>
    <col min="6" max="6" width="9.140625" style="23"/>
    <col min="7" max="7" width="9.140625" style="24"/>
    <col min="8" max="16384" width="9.140625" style="21"/>
  </cols>
  <sheetData/>
  <printOptions horizontalCentered="1"/>
  <pageMargins left="0" right="0" top="0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 </vt:lpstr>
      <vt:lpstr>Հավելված 3</vt:lpstr>
      <vt:lpstr>Հավելված 4</vt:lpstr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J-Karapetyan</cp:lastModifiedBy>
  <cp:lastPrinted>2019-11-01T06:44:08Z</cp:lastPrinted>
  <dcterms:created xsi:type="dcterms:W3CDTF">2017-12-06T07:28:20Z</dcterms:created>
  <dcterms:modified xsi:type="dcterms:W3CDTF">2020-01-13T13:00:14Z</dcterms:modified>
</cp:coreProperties>
</file>