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0" yWindow="0" windowWidth="20490" windowHeight="7020" tabRatio="423"/>
  </bookViews>
  <sheets>
    <sheet name="1" sheetId="35" r:id="rId1"/>
    <sheet name="2" sheetId="42" r:id="rId2"/>
    <sheet name="3" sheetId="36" r:id="rId3"/>
    <sheet name="4" sheetId="39" r:id="rId4"/>
    <sheet name="5" sheetId="40" r:id="rId5"/>
    <sheet name="6" sheetId="43" r:id="rId6"/>
  </sheets>
  <definedNames>
    <definedName name="AgencyCode" localSheetId="4">#REF!</definedName>
    <definedName name="AgencyCode">#REF!</definedName>
    <definedName name="AgencyName" localSheetId="4">#REF!</definedName>
    <definedName name="AgencyName">#REF!</definedName>
    <definedName name="Functional1" localSheetId="4">#REF!</definedName>
    <definedName name="Functional1">#REF!</definedName>
    <definedName name="PANature" localSheetId="4">#REF!</definedName>
    <definedName name="PANature">#REF!</definedName>
    <definedName name="PAType" localSheetId="4">#REF!</definedName>
    <definedName name="PAType">#REF!</definedName>
    <definedName name="Performance2" localSheetId="4">#REF!</definedName>
    <definedName name="Performance2">#REF!</definedName>
    <definedName name="PerformanceType" localSheetId="4">#REF!</definedName>
    <definedName name="PerformanceType">#REF!</definedName>
    <definedName name="_xlnm.Print_Titles" localSheetId="0">'1'!$8:$9</definedName>
    <definedName name="_xlnm.Print_Titles" localSheetId="1">'2'!$8:$9</definedName>
    <definedName name="_xlnm.Print_Titles" localSheetId="2">'3'!$8:$9</definedName>
  </definedNames>
  <calcPr calcId="145621"/>
</workbook>
</file>

<file path=xl/calcChain.xml><?xml version="1.0" encoding="utf-8"?>
<calcChain xmlns="http://schemas.openxmlformats.org/spreadsheetml/2006/main">
  <c r="I12" i="43" l="1"/>
  <c r="I11" i="43" s="1"/>
  <c r="I10" i="43" s="1"/>
  <c r="I13" i="43"/>
  <c r="I14" i="43"/>
  <c r="C41" i="40" l="1"/>
  <c r="C67" i="40"/>
  <c r="C59" i="40"/>
  <c r="C93" i="39"/>
  <c r="C67" i="39"/>
  <c r="G35" i="36"/>
  <c r="D10" i="35"/>
  <c r="D26" i="35"/>
  <c r="D51" i="35"/>
  <c r="D39" i="35"/>
  <c r="C43" i="39" l="1"/>
  <c r="G26" i="36"/>
  <c r="D16" i="42"/>
  <c r="D11" i="35"/>
  <c r="D12" i="35"/>
  <c r="D15" i="42" l="1"/>
  <c r="D14" i="42" s="1"/>
  <c r="D12" i="42" s="1"/>
  <c r="D10" i="42" s="1"/>
  <c r="G24" i="36" l="1"/>
  <c r="D25" i="35"/>
  <c r="G39" i="36" s="1"/>
  <c r="G33" i="36" s="1"/>
  <c r="G31" i="36" s="1"/>
  <c r="G29" i="36" s="1"/>
  <c r="G27" i="36" s="1"/>
  <c r="G10" i="36" s="1"/>
  <c r="G22" i="36" l="1"/>
  <c r="G20" i="36" s="1"/>
  <c r="C23" i="39"/>
  <c r="G18" i="36"/>
  <c r="G16" i="36" s="1"/>
  <c r="G14" i="36" s="1"/>
  <c r="G12" i="36" s="1"/>
  <c r="C22" i="40" l="1"/>
  <c r="C85" i="39"/>
</calcChain>
</file>

<file path=xl/sharedStrings.xml><?xml version="1.0" encoding="utf-8"?>
<sst xmlns="http://schemas.openxmlformats.org/spreadsheetml/2006/main" count="383" uniqueCount="175">
  <si>
    <t xml:space="preserve">ՀՀ կառավարության  2019 թվականի </t>
  </si>
  <si>
    <t>______________ ի    ___Ն որոշման</t>
  </si>
  <si>
    <t xml:space="preserve"> Տարի </t>
  </si>
  <si>
    <t>Հավելված 1</t>
  </si>
  <si>
    <t>Հավելված 2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</si>
  <si>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</si>
  <si>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</si>
  <si>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</si>
  <si>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</si>
  <si>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</si>
  <si>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Հավելված 3</t>
  </si>
  <si>
    <t xml:space="preserve"> ՀՀ կառավարության պահուստային ֆոնդ</t>
  </si>
  <si>
    <t xml:space="preserve"> այդ թվում`</t>
  </si>
  <si>
    <t xml:space="preserve"> 11001</t>
  </si>
  <si>
    <t xml:space="preserve"> ԸՆԴԱՄԵՆԸ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</si>
  <si>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</si>
  <si>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</si>
  <si>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</si>
  <si>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</si>
  <si>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</si>
  <si>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</si>
  <si>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</si>
  <si>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</si>
  <si>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</si>
  <si>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</si>
  <si>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</si>
  <si>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</si>
  <si>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կառավարության պահուստային ֆոնդ </t>
  </si>
  <si>
    <t xml:space="preserve"> ՀՀ կառավարություն </t>
  </si>
  <si>
    <t>ՀԱՅԱՍՏԱՆԻ ՀԱՆՐԱՊԵՏՈՒԹՅԱՆ ԿԱՌԱՎԱՐՈՒԹՅԱՆ 2018 ԹՎԱԿԱՆԻ ԴԵԿՏԵՄԲԵՐԻ 27-Ի N 1515-Ն ՈՐՈՇՄԱՆ N 3 ԵՎ N 4 ՀԱՎԵԼՎԱԾՆԵՐՈՒՄ ԿԱՏԱՐՎՈՂ ՓՈՓՈԽՈՒԹՅՈՒՆՆԵՐԸ ԵՎ  ԼՐԱՑՈՒՄՆԵՐԸ</t>
  </si>
  <si>
    <t xml:space="preserve"> Ծրագրի միջոցառումներ</t>
  </si>
  <si>
    <t xml:space="preserve"> - Պահուստային միջոցներ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</si>
  <si>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</si>
  <si>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</si>
  <si>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</si>
  <si>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</si>
  <si>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</si>
  <si>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</si>
  <si>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</si>
  <si>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</si>
  <si>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</si>
  <si>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</si>
  <si>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</si>
  <si>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>Հավելված 4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</si>
  <si>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</si>
  <si>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ՀՀ կառավարություն</t>
  </si>
  <si>
    <t xml:space="preserve"> 1139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</si>
  <si>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</si>
  <si>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</si>
  <si>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>Ցուցանիշների փոփոխությունը (ավելացումները նշված են դրական նշանով, իսկ նվազեցումները` փակագծերում)</t>
  </si>
  <si>
    <t xml:space="preserve"> Հանրության կողմից ամնիջականորեն օգտագործվող ակտիվների հետ կապված միջոցառումներ</t>
  </si>
  <si>
    <t xml:space="preserve"> Միջոցա ռում</t>
  </si>
  <si>
    <t xml:space="preserve"> 01</t>
  </si>
  <si>
    <t xml:space="preserve"> 02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</si>
  <si>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</si>
  <si>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</si>
  <si>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</si>
  <si>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</si>
  <si>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</si>
  <si>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</si>
  <si>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</si>
  <si>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</si>
  <si>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>այդ թվում`</t>
  </si>
  <si>
    <t xml:space="preserve">Ցուցանիշների փոփոխությունը 
(ավելացումները նշված են դրական նշանով) </t>
  </si>
  <si>
    <t xml:space="preserve"> ՄԱՍ 2. ՊԵՏԱԿԱՆ ՄԱՐՄՆԻ ԳԾՈՎ ԱՐԴՅՈՒՆՔԱՅԻՆ (ԿԱՏԱՐՈՂԱԿԱՆ) ՑՈՒՑԱՆԻՇՆԵՐԸ </t>
  </si>
  <si>
    <t xml:space="preserve"> 11001 </t>
  </si>
  <si>
    <t xml:space="preserve"> Ծառայությունների մատուցում </t>
  </si>
  <si>
    <t xml:space="preserve"> 1139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</si>
  <si>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</si>
  <si>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>ՀՀ կառավարության  2019 թվականի</t>
  </si>
  <si>
    <t>Հավելված 5</t>
  </si>
  <si>
    <t xml:space="preserve"> ՀԱՅԱՍՏԱՆԻ ՀԱՆՐԱՊԵՏՈՒԹՅԱՆ ԿԱՌԱՎԱՐՈՒԹՅԱՆ 2018 ԹՎԱԿԱՆԻ ԴԵԿՏԵՄԲԵՐԻ 27Ի N 1515-Ն ՈՐՈՇՄԱՆ N 11 ՀԱՎԵԼՎԱԾԻ N 11.52 ԱՂՅՈՒՍԱԿՈՒՄ ԿԱՏԱՐՎՈՂ ՓՈՓՈԽՈՒԹՅՈՒՆԸ </t>
  </si>
  <si>
    <t>Ցուցանիշների փոփոխությունը (նվազեցումները նշված են փակագծերում)</t>
  </si>
  <si>
    <t>ՀԱՅԱՍՏԱՆԻ ՀԱՆՐԱՊԵՏՈՒԹՅԱՆ ԿԱՌԱՎԱՐՈՒԹՅԱՆ 2018ԹՎԱԿԱՆԻ ԴԵԿՏԵՄԲԵՐԻ 27-Ի N 1515-Ն ՈՐՈՇՄԱՆ N 11.1 ՀԱՎԵԼՎԱԾԻ  N 11.1.66  ԱՂՅՈՒՍԱԿՈՒՄ ԿԱՏԱՐՎՈՂ ԼՐԱՑՈՒՄՆԵՐ</t>
  </si>
  <si>
    <t xml:space="preserve"> 1075</t>
  </si>
  <si>
    <t xml:space="preserve"> Մշակութային ժառանգության ծրագիր</t>
  </si>
  <si>
    <t xml:space="preserve"> Մշակութային ժառանգության պահպանում՝ օգտագործում՝ համալրում և հանրահռչակում</t>
  </si>
  <si>
    <t xml:space="preserve"> Մշակութային ժառանգության շարունակական պահպանում՝ մշակութային զբոսաշրջության զարգացում և խթանում</t>
  </si>
  <si>
    <t>21002</t>
  </si>
  <si>
    <t>Հայաստանի Հանրապետությունում պետական և հասարակական նշանավոր գործիչներին նվիրված հուշարձանների իրականացում</t>
  </si>
  <si>
    <t>Հանրության կողմից ամնիջականորեն օգտագործվող ակտիվների հետ կապված միջոցառումներ</t>
  </si>
  <si>
    <t>08</t>
  </si>
  <si>
    <t>07</t>
  </si>
  <si>
    <t xml:space="preserve"> Հուշարձանների և մշակութային արժեքների վերականգնում և պահպանում</t>
  </si>
  <si>
    <t xml:space="preserve"> Մշակութային ծառայություններ</t>
  </si>
  <si>
    <t xml:space="preserve"> ՀԱՆԳԻՍՏ, ՄՇԱԿՈՒՅԹ ԵՎ ԿՐՈՆ</t>
  </si>
  <si>
    <t>ՀԱՅԱՍՏԱՆԻ ՀԱՆՐԱՊԵՏՈՒԹՅԱՆ ԿԱՌԱՎԱՐՈՒԹՅԱՆ 2018ԹՎԱԿԱՆԻ ԴԵԿՏԵՄԲԵՐԻ 27-Ի N 1515-Ն ՈՐՈՇՄԱՆ N 11 ՀԱՎԵԼՎԱԾԻ  N 11.17  ԱՂՅՈՒՍԱԿՈՒՄ ԿԱՏԱՐՎՈՂ ԼՐԱՑՈՒՄՆԵՐ</t>
  </si>
  <si>
    <t xml:space="preserve"> 1075 </t>
  </si>
  <si>
    <t xml:space="preserve"> Մշակութային ժառանգության ծրագիր </t>
  </si>
  <si>
    <t>Հայաստանի Հանրապետությունում պետական և հասարակական նշանավոր գործիչների հիշատակը հավերժացնելու նպատակով պետական և համայնքների տարածքներում ու հասարակական վայրերում հուշարձանների (վեհարձան, կոթող, անդրի, կիսանդրի, հուշաքար, հուշատախտակ) իրականացում (նախագծում և կառուցում)</t>
  </si>
  <si>
    <t>Նախագծվող հուշարձանի քանակը (հատ)</t>
  </si>
  <si>
    <t>«ՀԱՅԱUՏԱՆԻ ՀԱՆՐԱՊԵՏՈՒԹՅԱՆ 2019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2018 ԹՎԱԿԱՆԻ ԴԵԿՏԵՄԲԵՐԻ 27-Ի N 1515-Ն ՈՐՈՇՄԱՆ N 5 ՀԱՎԵԼՎԱԾԻ N 1 ԱՂՅՈՒՍԱԿՈՒՄ ԿԱՏԱՐՎՈՂ ՓՈՓՈԽՈՒԹՅՈՒՆՆԵՐԸ ԵՎ ԼՐԱՑՈՒՄՆԵՐԸ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</si>
  <si>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</si>
  <si>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</si>
  <si>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Ընդամենը</t>
  </si>
  <si>
    <t>1075</t>
  </si>
  <si>
    <t xml:space="preserve"> - Կապիտալ սուբվենցիաներ համայնքներին</t>
  </si>
  <si>
    <t>ՀԱՅԱՍՏԱՆԻ ՀԱՆՐԱՊԵՏՈՒԹՅԱՆ ԿԱՌԱՎԱՐՈՒԹՅԱՆ 2018ԹՎԱԿԱՆԻ ԴԵԿՏԵՄԲԵՐԻ 27-Ի N 1515-Ն ՈՐՈՇՄԱՆ N 11.1 ՀԱՎԵԼՎԱԾԻ  N 11.1.8  ԱՂՅՈՒՍԱԿՈՒՄ ԿԱՏԱՐՎՈՂ ԼՐԱՑՈՒՄՆԵՐ</t>
  </si>
  <si>
    <t>ՀՀ տարածքային կառավարման և ենթակառուցվածքների նախարարություն</t>
  </si>
  <si>
    <t xml:space="preserve"> ՀՀ տարածքային կառավարման և ենթակառուցվածքների նախարարություն </t>
  </si>
  <si>
    <t>ՀՀ կրթության, գիտության, մշակույթի և սպորտի նախարարություն</t>
  </si>
  <si>
    <t>Ցուցանիշների փոփոխությունը (ավելացումները նշված են դրական նշանով)</t>
  </si>
  <si>
    <t>«ՀԱՅԱUՏԱՆԻ ՀԱՆՐԱՊԵՏՈՒԹՅԱՆ 2019 ԹՎԱԿԱՆԻ ՊԵՏԱԿԱՆ ԲՅՈՒՋԵԻ ՄԱUԻՆ» ՀԱՅԱUՏԱՆԻ ՀԱՆՐԱՊԵՏՈՒԹՅԱՆ OՐԵՆՔԻ N 1 ՀԱՎԵԼՎԱԾԻ N 7 ԱՂՅՈՒՍԱԿՈՒՄ ԵՎ ՀԱՅԱՍՏԱՆԻ ՀԱՆՐԱՊԵՏՈՒԹՅԱՆ ԿԱՌԱՎԱՐՈՒԹՅԱՆ 2018 ԹՎԱԿԱՆԻ ԴԵԿՏԵՄԲԵՐԻ 27-Ի N 1515-Ն ՈՐՈՇՄԱՆ N 5 ՀԱՎԵԼՎԱԾԻ N 6 ԱՂՅՈՒՍԱԿՈՒՄ ԿԱՏԱՐՎՈՂ  ԼՐԱՑՈՒՄՆԵՐԸ</t>
  </si>
  <si>
    <t xml:space="preserve"> 09</t>
  </si>
  <si>
    <t xml:space="preserve"> ԿՐԹՈՒԹՅՈՒՆ</t>
  </si>
  <si>
    <t xml:space="preserve"> ՀՀ  կրթության և գիտության  նախարարություն</t>
  </si>
  <si>
    <t xml:space="preserve"> 05</t>
  </si>
  <si>
    <t xml:space="preserve"> Ըստ մակարդակների չդասակարգվող կրթություն</t>
  </si>
  <si>
    <t xml:space="preserve"> Լրացուցիչ կրթություն</t>
  </si>
  <si>
    <t xml:space="preserve"> 1038</t>
  </si>
  <si>
    <t xml:space="preserve"> Վերապատրաստման ծառայություններ</t>
  </si>
  <si>
    <t xml:space="preserve"> ՀՀ տարածքային կառավարման և զարգացման նախարարություն</t>
  </si>
  <si>
    <t xml:space="preserve"> Տարածքային կառավարման և տեղական ինքնակառավարման մարմինների ներկայացուցիչների մասնագիտական վերապատրաստում և հատուկ ուսուցում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</si>
  <si>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</si>
  <si>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</si>
  <si>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</si>
  <si>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</si>
  <si>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</si>
  <si>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</si>
  <si>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Տարածքային կառավարման և տեղական ինքնակառավարման մարմինների աշխատակիցների աշխատանքի արդյունավետության բարելավում</t>
  </si>
  <si>
    <t xml:space="preserve"> Տարածքային կառավարման մարմինների մասնագիտական հմտությունների և կարողությունների բարելավում</t>
  </si>
  <si>
    <t xml:space="preserve"> Տարածքային կառավարման մարմինների աշխատակիցների՝ տեղական ինքնակառավարման մարմինների՝ ինչպես նաև համայնքային ծառայողների վերապատրաստման կազմակերպում</t>
  </si>
  <si>
    <t xml:space="preserve"> 1038 </t>
  </si>
  <si>
    <t xml:space="preserve"> Վերապատրաստման ծառայություններ </t>
  </si>
  <si>
    <t xml:space="preserve"> Տարածքային կառավարման մարմինների աշխատակիցների՝ տեղական ինքնակառավարման մարմինների՝ ինչպես նաև համայնքային ծառայողների վերապատրաստման կազմակերպում </t>
  </si>
  <si>
    <t xml:space="preserve"> Ծառայությունների մաստուցում </t>
  </si>
  <si>
    <t xml:space="preserve"> Միջոցառումն իրականացնողի անվանումը՛ </t>
  </si>
  <si>
    <t xml:space="preserve"> «Գնումների մասին» ՀՀ օրենքի համաձայն ընտրված կազմակերպություն </t>
  </si>
  <si>
    <t xml:space="preserve">  Վերապատրաստման ենթակա ծառայողների թիվը` այդ թվում </t>
  </si>
  <si>
    <t xml:space="preserve"> 1©Համայնքային ծառայողներ </t>
  </si>
  <si>
    <t xml:space="preserve"> 2©Տեղական ինքնակառավարման մարմիններ </t>
  </si>
  <si>
    <t xml:space="preserve"> 3©Տարածքային կառավարման մարմիններ </t>
  </si>
  <si>
    <t xml:space="preserve"> Ավարտական փաստաթուղթ ստացած անձանց թվաքանակի տեսակարար կշիռը վերապատրաստմանը մասնակցած անձանց ընդհանուր թվաքանակում առնվազն  (%) </t>
  </si>
  <si>
    <t xml:space="preserve"> Շահառուների բավարարվածությունը (գնահատման հարցաթերթիկների արդյունքները 5 բալային համակարգում) (միջին բալ) </t>
  </si>
  <si>
    <t xml:space="preserve"> Դասընթացի միջին տևողությունը (ժամ/օր) </t>
  </si>
  <si>
    <t xml:space="preserve"> Տարածքային կառավարման և տեղական ինքնակառավարման մարմինների ներկայացուցիչների մասնագիտական վերապատրաստում և հատուկ ուսուցում </t>
  </si>
  <si>
    <t>ՀԱՅԱՍՏԱՆԻ ՀԱՆՐԱՊԵՏՈՒԹՅԱՆ ԿԱՌԱՎԱՐՈՒԹՅԱՆ 2018ԹՎԱԿԱՆԻ ԴԵԿՏԵՄԲԵՐԻ 27-Ի N 1515-Ն ՈՐՈՇՄԱՆ N 11 ՀԱՎԵԼՎԱԾԻ  N 11.8  ԱՂՅՈՒՍԱԿՈՒՄ ԿԱՏԱՐՎՈՂ ԼՐԱՑՈՒՄՆԵՐ</t>
  </si>
  <si>
    <t>Ծրագրի դասիչը</t>
  </si>
  <si>
    <t>Ծրագրի անվանումը</t>
  </si>
  <si>
    <t>ՀՀ կառավարության պահուստային ֆոնդ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</si>
  <si>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</si>
  <si>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</si>
  <si>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</si>
  <si>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</si>
  <si>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</si>
  <si>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</si>
  <si>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</si>
  <si>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</si>
  <si>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</si>
  <si>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ՀՀ կառավարություն</t>
  </si>
  <si>
    <t>Արդյունքի չափորոշիչներ</t>
  </si>
  <si>
    <t>Միջոցառման վրա կատարվող ծախսը (հազար դրամ)</t>
  </si>
  <si>
    <t xml:space="preserve">     ՀՀ կառավարության 2019 թվականի</t>
  </si>
  <si>
    <t xml:space="preserve">     ------------ N ------------   որոշման</t>
  </si>
  <si>
    <t>ՀԱՅԱՍՏԱՆԻ ՀԱՆՐԱՊԵՏՈՒԹՅԱՆ ԿԱՌԱՎԱՐՈՒԹՅԱՆ 2018 ԹՎԱԿԱՆԻ ԴԵԿՏԵՄԲԵՐԻ 27-Ի N 1515-Ն ՈՐՈՇՄԱՆ N 12 ՀԱՎԵԼՎԱԾՈՒՄ ԿԱՏԱՐՎՈՂ ՓՈՓՈԽՈՒԹՅՈՒՆԸ</t>
  </si>
  <si>
    <t>Գնման առարկայի</t>
  </si>
  <si>
    <t>Գումարը (հազար դրամով) Ցուցանիշների փոփոխությունները       (ծախսերի ավելացումները նշված են դրական նշանով)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</si>
  <si>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</si>
  <si>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</si>
  <si>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</si>
  <si>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</si>
  <si>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</si>
  <si>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</si>
  <si>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Բաժին N 09</t>
  </si>
  <si>
    <t>ԳՀ</t>
  </si>
  <si>
    <t>դրամ</t>
  </si>
  <si>
    <t>ՄԱՍ III. ԾԱՌԱՅՈՒԹՅՈՒՆՆԵՐ</t>
  </si>
  <si>
    <t>ՀՀ տարածքային կառավարման և ենթակառուցվածքներ  նախարարություն</t>
  </si>
  <si>
    <t>Խումբ N 05</t>
  </si>
  <si>
    <t>Դաս N 02</t>
  </si>
  <si>
    <t>Լրացուցիչ կրթություն</t>
  </si>
  <si>
    <t>1038 11001 Վերապատրաստման ծառայություններ</t>
  </si>
  <si>
    <t>Աշխատակիցների վերապատրաստման ծառայություններ</t>
  </si>
  <si>
    <t>79631200-4</t>
  </si>
  <si>
    <t>Հավելված 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</si>
</sst>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##,##0.0;\(##,##0.0\);\-"/>
    <numFmt numFmtId="165" formatCode="#,##0.0_);\(#,##0.0\)"/>
    <numFmt numFmtId="166" formatCode="_(* #,##0.0_);_(* \(#,##0.0\);_(* &quot;-&quot;??_);_(@_)"/>
    <numFmt numFmtId="167" formatCode="_(* #,##0_);_(* \(#,##0\);_(* &quot;-&quot;??_);_(@_)"/>
    <numFmt numFmtId="168" formatCode="#,##0.0"/>
    <numFmt numFmtId="169" formatCode="0.0_);\(0.0\)"/>
    <numFmt numFmtId="170" formatCode="0.000_);\(0.000\)"/>
  </numFmts>
  <fonts count="49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sz val="8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b/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i/>
      <sz val="12"/>
      <name val="GHEA Grapalat"/>
      <family val="2"/>
    </font>
    <font>
      <sz val="10"/>
      <name val="Arial Armenian"/>
      <family val="2"/>
    </font>
    <font>
      <sz val="12"/>
      <color theme="1"/>
      <name val="GHEA Grapalat"/>
      <family val="2"/>
    </font>
    <font>
      <b/>
      <sz val="18"/>
      <color theme="3"/>
      <name val="Cambria"/>
      <family val="2"/>
      <scheme val="major"/>
    </font>
    <font>
      <sz val="11"/>
      <color theme="1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006100"/>
      <name val="Times Armenian"/>
      <family val="2"/>
    </font>
    <font>
      <sz val="11"/>
      <color rgb="FF9C0006"/>
      <name val="Times Armenian"/>
      <family val="2"/>
    </font>
    <font>
      <sz val="11"/>
      <color rgb="FF9C6500"/>
      <name val="Times Armenian"/>
      <family val="2"/>
    </font>
    <font>
      <sz val="11"/>
      <color rgb="FF3F3F76"/>
      <name val="Times Armenian"/>
      <family val="2"/>
    </font>
    <font>
      <b/>
      <sz val="11"/>
      <color rgb="FF3F3F3F"/>
      <name val="Times Armenian"/>
      <family val="2"/>
    </font>
    <font>
      <b/>
      <sz val="11"/>
      <color rgb="FFFA7D00"/>
      <name val="Times Armenian"/>
      <family val="2"/>
    </font>
    <font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sz val="11"/>
      <color rgb="FFFF0000"/>
      <name val="Times Armenian"/>
      <family val="2"/>
    </font>
    <font>
      <i/>
      <sz val="11"/>
      <color rgb="FF7F7F7F"/>
      <name val="Times Armenian"/>
      <family val="2"/>
    </font>
    <font>
      <b/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theme="1"/>
      <name val="GHEA Grapalat"/>
      <family val="3"/>
    </font>
    <font>
      <sz val="11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  <font>
      <i/>
      <sz val="11"/>
      <name val="GHEA Grapalat"/>
      <family val="2"/>
    </font>
    <font>
      <sz val="11"/>
      <color theme="1"/>
      <name val="GHEA Grapalat"/>
      <family val="2"/>
    </font>
    <font>
      <b/>
      <sz val="11"/>
      <name val="GHEA Grapalat"/>
      <family val="3"/>
    </font>
    <font>
      <b/>
      <sz val="11"/>
      <color theme="1"/>
      <name val="GHEA Grapalat"/>
      <family val="3"/>
    </font>
    <font>
      <i/>
      <sz val="11"/>
      <color theme="1"/>
      <name val="GHEA Grapalat"/>
      <family val="3"/>
    </font>
    <font>
      <b/>
      <sz val="11"/>
      <color indexed="8"/>
      <name val="GHEA Grapalat"/>
      <family val="3"/>
    </font>
    <font>
      <sz val="12"/>
      <color theme="1"/>
      <name val="GHEA Grapalat"/>
      <family val="3"/>
    </font>
    <font>
      <i/>
      <sz val="11"/>
      <name val="GHEA Grapalat"/>
      <family val="3"/>
    </font>
    <font>
      <sz val="12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8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4" fillId="0" borderId="0"/>
    <xf numFmtId="0" fontId="5" fillId="0" borderId="0">
      <alignment horizontal="left" vertical="top" wrapText="1"/>
    </xf>
    <xf numFmtId="0" fontId="6" fillId="0" borderId="0"/>
    <xf numFmtId="164" fontId="8" fillId="0" borderId="0" applyFill="0" applyBorder="0" applyProtection="0">
      <alignment horizontal="right" vertical="top"/>
    </xf>
    <xf numFmtId="43" fontId="6" fillId="0" borderId="0" applyFont="0" applyFill="0" applyBorder="0" applyAlignment="0" applyProtection="0"/>
    <xf numFmtId="0" fontId="8" fillId="0" borderId="0">
      <alignment horizontal="left" vertical="top" wrapText="1"/>
    </xf>
    <xf numFmtId="164" fontId="11" fillId="0" borderId="0" applyFill="0" applyBorder="0" applyProtection="0">
      <alignment horizontal="right" vertical="top"/>
    </xf>
    <xf numFmtId="0" fontId="15" fillId="0" borderId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" fillId="0" borderId="0"/>
    <xf numFmtId="0" fontId="15" fillId="0" borderId="0"/>
    <xf numFmtId="0" fontId="4" fillId="0" borderId="0"/>
    <xf numFmtId="0" fontId="17" fillId="0" borderId="0" applyNumberFormat="0" applyFill="0" applyBorder="0" applyAlignment="0" applyProtection="0"/>
    <xf numFmtId="0" fontId="8" fillId="0" borderId="0">
      <alignment horizontal="left" vertical="top" wrapText="1"/>
    </xf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1" fillId="0" borderId="14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5" applyNumberFormat="0" applyAlignment="0" applyProtection="0"/>
    <xf numFmtId="0" fontId="26" fillId="7" borderId="16" applyNumberFormat="0" applyAlignment="0" applyProtection="0"/>
    <xf numFmtId="0" fontId="27" fillId="7" borderId="15" applyNumberFormat="0" applyAlignment="0" applyProtection="0"/>
    <xf numFmtId="0" fontId="28" fillId="0" borderId="17" applyNumberFormat="0" applyFill="0" applyAlignment="0" applyProtection="0"/>
    <xf numFmtId="0" fontId="29" fillId="8" borderId="18" applyNumberFormat="0" applyAlignment="0" applyProtection="0"/>
    <xf numFmtId="0" fontId="30" fillId="0" borderId="0" applyNumberFormat="0" applyFill="0" applyBorder="0" applyAlignment="0" applyProtection="0"/>
    <xf numFmtId="0" fontId="18" fillId="9" borderId="19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20" applyNumberFormat="0" applyFill="0" applyAlignment="0" applyProtection="0"/>
    <xf numFmtId="0" fontId="33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18" fillId="31" borderId="0" applyNumberFormat="0" applyBorder="0" applyAlignment="0" applyProtection="0"/>
    <xf numFmtId="0" fontId="18" fillId="32" borderId="0" applyNumberFormat="0" applyBorder="0" applyAlignment="0" applyProtection="0"/>
    <xf numFmtId="0" fontId="33" fillId="33" borderId="0" applyNumberFormat="0" applyBorder="0" applyAlignment="0" applyProtection="0"/>
  </cellStyleXfs>
  <cellXfs count="243">
    <xf numFmtId="0" fontId="0" fillId="0" borderId="0" xfId="0"/>
    <xf numFmtId="0" fontId="12" fillId="0" borderId="0" xfId="8" applyFont="1" applyAlignment="1">
      <alignment horizontal="left" vertical="center" wrapText="1"/>
    </xf>
    <xf numFmtId="0" fontId="12" fillId="0" borderId="1" xfId="8" applyFont="1" applyBorder="1" applyAlignment="1">
      <alignment horizontal="center" vertical="center" wrapText="1"/>
    </xf>
    <xf numFmtId="0" fontId="12" fillId="0" borderId="1" xfId="8" applyFont="1" applyBorder="1" applyAlignment="1">
      <alignment horizontal="left" vertical="center" wrapText="1"/>
    </xf>
    <xf numFmtId="164" fontId="12" fillId="0" borderId="1" xfId="6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165" fontId="10" fillId="2" borderId="1" xfId="0" applyNumberFormat="1" applyFont="1" applyFill="1" applyBorder="1" applyAlignment="1">
      <alignment horizontal="right" vertical="center"/>
    </xf>
    <xf numFmtId="0" fontId="12" fillId="0" borderId="7" xfId="8" applyFont="1" applyBorder="1" applyAlignment="1">
      <alignment horizontal="center" vertical="center" wrapText="1"/>
    </xf>
    <xf numFmtId="0" fontId="12" fillId="0" borderId="7" xfId="8" applyFont="1" applyBorder="1" applyAlignment="1">
      <alignment horizontal="left" vertical="center" wrapText="1"/>
    </xf>
    <xf numFmtId="0" fontId="13" fillId="0" borderId="7" xfId="8" applyFont="1" applyBorder="1" applyAlignment="1">
      <alignment horizontal="left" vertical="center" wrapText="1"/>
    </xf>
    <xf numFmtId="164" fontId="13" fillId="0" borderId="7" xfId="9" applyNumberFormat="1" applyFont="1" applyBorder="1" applyAlignment="1">
      <alignment horizontal="right" vertical="center"/>
    </xf>
    <xf numFmtId="164" fontId="12" fillId="0" borderId="7" xfId="6" applyNumberFormat="1" applyFont="1" applyBorder="1" applyAlignment="1">
      <alignment horizontal="right" vertical="center"/>
    </xf>
    <xf numFmtId="0" fontId="14" fillId="0" borderId="7" xfId="8" applyFont="1" applyBorder="1" applyAlignment="1">
      <alignment horizontal="left" vertical="center" wrapText="1"/>
    </xf>
    <xf numFmtId="164" fontId="14" fillId="0" borderId="7" xfId="6" applyNumberFormat="1" applyFont="1" applyBorder="1" applyAlignment="1">
      <alignment horizontal="right" vertical="center"/>
    </xf>
    <xf numFmtId="0" fontId="14" fillId="0" borderId="0" xfId="8" applyFont="1" applyAlignment="1">
      <alignment horizontal="left" vertical="center" wrapText="1"/>
    </xf>
    <xf numFmtId="0" fontId="13" fillId="0" borderId="0" xfId="8" applyFont="1" applyAlignment="1">
      <alignment vertical="center" wrapText="1"/>
    </xf>
    <xf numFmtId="0" fontId="9" fillId="0" borderId="0" xfId="8" applyFont="1" applyAlignment="1">
      <alignment horizontal="left" vertical="center" wrapText="1"/>
    </xf>
    <xf numFmtId="0" fontId="12" fillId="0" borderId="0" xfId="8" applyFont="1" applyAlignment="1">
      <alignment horizontal="center" vertical="center" wrapText="1"/>
    </xf>
    <xf numFmtId="0" fontId="13" fillId="0" borderId="7" xfId="8" applyFont="1" applyBorder="1" applyAlignment="1">
      <alignment horizontal="center" vertical="center" wrapText="1"/>
    </xf>
    <xf numFmtId="0" fontId="14" fillId="0" borderId="7" xfId="8" applyFont="1" applyBorder="1" applyAlignment="1">
      <alignment horizontal="center" vertical="center" wrapText="1"/>
    </xf>
    <xf numFmtId="0" fontId="12" fillId="0" borderId="6" xfId="8" applyFont="1" applyBorder="1" applyAlignment="1">
      <alignment horizontal="center" vertical="center" wrapText="1"/>
    </xf>
    <xf numFmtId="0" fontId="12" fillId="0" borderId="6" xfId="8" applyFont="1" applyBorder="1" applyAlignment="1">
      <alignment horizontal="left" vertical="center" wrapText="1"/>
    </xf>
    <xf numFmtId="164" fontId="12" fillId="0" borderId="6" xfId="6" applyNumberFormat="1" applyFont="1" applyBorder="1" applyAlignment="1">
      <alignment horizontal="right" vertical="center"/>
    </xf>
    <xf numFmtId="0" fontId="10" fillId="2" borderId="1" xfId="0" applyFont="1" applyFill="1" applyBorder="1" applyAlignment="1">
      <alignment vertical="center" wrapText="1"/>
    </xf>
    <xf numFmtId="0" fontId="9" fillId="0" borderId="0" xfId="8" applyFont="1" applyAlignment="1">
      <alignment horizontal="center" vertical="center" wrapText="1"/>
    </xf>
    <xf numFmtId="0" fontId="13" fillId="0" borderId="7" xfId="8" quotePrefix="1" applyFont="1" applyBorder="1" applyAlignment="1">
      <alignment horizontal="center" vertical="center" wrapText="1"/>
    </xf>
    <xf numFmtId="166" fontId="12" fillId="0" borderId="7" xfId="7" applyNumberFormat="1" applyFont="1" applyBorder="1" applyAlignment="1">
      <alignment horizontal="center" vertical="center" wrapText="1"/>
    </xf>
    <xf numFmtId="0" fontId="12" fillId="0" borderId="0" xfId="13" applyFont="1"/>
    <xf numFmtId="0" fontId="13" fillId="0" borderId="0" xfId="13" applyFont="1" applyAlignment="1">
      <alignment horizontal="center" vertical="center" wrapText="1"/>
    </xf>
    <xf numFmtId="0" fontId="13" fillId="0" borderId="0" xfId="15" applyFont="1" applyAlignment="1">
      <alignment horizontal="center" vertical="center" wrapText="1"/>
    </xf>
    <xf numFmtId="0" fontId="12" fillId="0" borderId="0" xfId="13" applyFont="1" applyAlignment="1">
      <alignment horizontal="center" vertical="center" wrapText="1"/>
    </xf>
    <xf numFmtId="0" fontId="12" fillId="0" borderId="0" xfId="13" applyFont="1" applyFill="1"/>
    <xf numFmtId="0" fontId="16" fillId="0" borderId="7" xfId="13" applyFont="1" applyFill="1" applyBorder="1" applyAlignment="1">
      <alignment horizontal="center" vertical="center" wrapText="1"/>
    </xf>
    <xf numFmtId="0" fontId="16" fillId="0" borderId="7" xfId="13" applyFont="1" applyBorder="1" applyAlignment="1">
      <alignment horizontal="left"/>
    </xf>
    <xf numFmtId="0" fontId="13" fillId="0" borderId="3" xfId="13" applyFont="1" applyBorder="1" applyAlignment="1">
      <alignment horizontal="left" vertical="center" wrapText="1"/>
    </xf>
    <xf numFmtId="168" fontId="13" fillId="0" borderId="7" xfId="13" applyNumberFormat="1" applyFont="1" applyBorder="1" applyAlignment="1">
      <alignment horizontal="center" vertical="center" wrapText="1"/>
    </xf>
    <xf numFmtId="0" fontId="12" fillId="0" borderId="7" xfId="13" applyFont="1" applyBorder="1" applyAlignment="1">
      <alignment vertical="center" wrapText="1"/>
    </xf>
    <xf numFmtId="168" fontId="13" fillId="0" borderId="7" xfId="13" applyNumberFormat="1" applyFont="1" applyFill="1" applyBorder="1" applyAlignment="1">
      <alignment horizontal="center" vertical="center" wrapText="1"/>
    </xf>
    <xf numFmtId="168" fontId="12" fillId="0" borderId="0" xfId="13" applyNumberFormat="1" applyFont="1"/>
    <xf numFmtId="0" fontId="12" fillId="0" borderId="7" xfId="13" applyFont="1" applyFill="1" applyBorder="1" applyAlignment="1">
      <alignment vertical="center" wrapText="1"/>
    </xf>
    <xf numFmtId="49" fontId="12" fillId="0" borderId="7" xfId="13" applyNumberFormat="1" applyFont="1" applyBorder="1" applyAlignment="1">
      <alignment horizontal="center" vertical="center" wrapText="1"/>
    </xf>
    <xf numFmtId="168" fontId="12" fillId="0" borderId="7" xfId="13" applyNumberFormat="1" applyFont="1" applyFill="1" applyBorder="1" applyAlignment="1">
      <alignment horizontal="center" vertical="center" wrapText="1"/>
    </xf>
    <xf numFmtId="0" fontId="12" fillId="0" borderId="3" xfId="13" applyFont="1" applyBorder="1" applyAlignment="1">
      <alignment vertical="center" wrapText="1"/>
    </xf>
    <xf numFmtId="0" fontId="12" fillId="0" borderId="3" xfId="13" applyFont="1" applyBorder="1" applyAlignment="1">
      <alignment horizontal="center" vertical="center" wrapText="1"/>
    </xf>
    <xf numFmtId="49" fontId="9" fillId="0" borderId="7" xfId="13" applyNumberFormat="1" applyFont="1" applyBorder="1" applyAlignment="1">
      <alignment horizontal="center" vertical="center" wrapText="1"/>
    </xf>
    <xf numFmtId="168" fontId="9" fillId="0" borderId="7" xfId="13" applyNumberFormat="1" applyFont="1" applyFill="1" applyBorder="1" applyAlignment="1">
      <alignment horizontal="center" vertical="center" wrapText="1"/>
    </xf>
    <xf numFmtId="0" fontId="9" fillId="0" borderId="0" xfId="13" applyFont="1"/>
    <xf numFmtId="166" fontId="12" fillId="0" borderId="2" xfId="7" applyNumberFormat="1" applyFont="1" applyBorder="1" applyAlignment="1">
      <alignment horizontal="right" wrapText="1"/>
    </xf>
    <xf numFmtId="166" fontId="12" fillId="0" borderId="7" xfId="7" applyNumberFormat="1" applyFont="1" applyBorder="1" applyAlignment="1">
      <alignment horizontal="center" vertical="center" wrapText="1"/>
    </xf>
    <xf numFmtId="0" fontId="12" fillId="0" borderId="9" xfId="8" applyFont="1" applyBorder="1" applyAlignment="1">
      <alignment horizontal="right" wrapText="1"/>
    </xf>
    <xf numFmtId="165" fontId="12" fillId="0" borderId="7" xfId="8" applyNumberFormat="1" applyFont="1" applyBorder="1" applyAlignment="1">
      <alignment horizontal="center" vertical="center" wrapText="1"/>
    </xf>
    <xf numFmtId="0" fontId="12" fillId="0" borderId="7" xfId="8" applyFont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49" fontId="9" fillId="2" borderId="7" xfId="0" applyNumberFormat="1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164" fontId="10" fillId="0" borderId="7" xfId="9" applyNumberFormat="1" applyFont="1" applyBorder="1" applyAlignment="1">
      <alignment horizontal="right" vertical="center"/>
    </xf>
    <xf numFmtId="0" fontId="36" fillId="0" borderId="0" xfId="8" applyFont="1" applyAlignment="1">
      <alignment vertical="center" wrapText="1"/>
    </xf>
    <xf numFmtId="0" fontId="37" fillId="0" borderId="0" xfId="8" applyFont="1" applyAlignment="1">
      <alignment horizontal="left" vertical="center" wrapText="1"/>
    </xf>
    <xf numFmtId="0" fontId="37" fillId="0" borderId="0" xfId="8" applyFont="1" applyAlignment="1">
      <alignment horizontal="center" vertical="center" wrapText="1"/>
    </xf>
    <xf numFmtId="166" fontId="36" fillId="0" borderId="0" xfId="7" applyNumberFormat="1" applyFont="1" applyAlignment="1">
      <alignment horizontal="left" vertical="center" wrapText="1"/>
    </xf>
    <xf numFmtId="0" fontId="36" fillId="0" borderId="0" xfId="8" applyFont="1" applyAlignment="1">
      <alignment horizontal="center" vertical="center" wrapText="1"/>
    </xf>
    <xf numFmtId="166" fontId="37" fillId="0" borderId="2" xfId="7" applyNumberFormat="1" applyFont="1" applyBorder="1" applyAlignment="1">
      <alignment horizontal="right" wrapText="1"/>
    </xf>
    <xf numFmtId="166" fontId="37" fillId="0" borderId="7" xfId="7" applyNumberFormat="1" applyFont="1" applyBorder="1" applyAlignment="1">
      <alignment horizontal="center" vertical="center" wrapText="1"/>
    </xf>
    <xf numFmtId="0" fontId="37" fillId="0" borderId="7" xfId="8" applyFont="1" applyBorder="1" applyAlignment="1">
      <alignment horizontal="center" vertical="center" wrapText="1"/>
    </xf>
    <xf numFmtId="0" fontId="37" fillId="0" borderId="7" xfId="8" applyFont="1" applyBorder="1" applyAlignment="1">
      <alignment horizontal="left" vertical="center" wrapText="1"/>
    </xf>
    <xf numFmtId="166" fontId="37" fillId="0" borderId="7" xfId="7" applyNumberFormat="1" applyFont="1" applyBorder="1" applyAlignment="1">
      <alignment horizontal="right" vertical="center"/>
    </xf>
    <xf numFmtId="0" fontId="36" fillId="0" borderId="7" xfId="8" applyFont="1" applyBorder="1" applyAlignment="1">
      <alignment horizontal="left" vertical="center" wrapText="1"/>
    </xf>
    <xf numFmtId="166" fontId="36" fillId="0" borderId="7" xfId="7" applyNumberFormat="1" applyFont="1" applyBorder="1" applyAlignment="1">
      <alignment horizontal="right" vertical="center"/>
    </xf>
    <xf numFmtId="0" fontId="38" fillId="0" borderId="7" xfId="8" applyFont="1" applyBorder="1" applyAlignment="1">
      <alignment horizontal="left" vertical="center" wrapText="1"/>
    </xf>
    <xf numFmtId="166" fontId="37" fillId="0" borderId="7" xfId="7" applyNumberFormat="1" applyFont="1" applyBorder="1" applyAlignment="1">
      <alignment horizontal="left" vertical="center" wrapText="1"/>
    </xf>
    <xf numFmtId="0" fontId="37" fillId="0" borderId="7" xfId="8" quotePrefix="1" applyFont="1" applyBorder="1" applyAlignment="1">
      <alignment horizontal="center" vertical="center" wrapText="1"/>
    </xf>
    <xf numFmtId="0" fontId="37" fillId="0" borderId="7" xfId="0" applyFont="1" applyFill="1" applyBorder="1" applyAlignment="1">
      <alignment horizontal="left" vertical="top" wrapText="1"/>
    </xf>
    <xf numFmtId="0" fontId="39" fillId="0" borderId="7" xfId="0" applyFont="1" applyFill="1" applyBorder="1" applyAlignment="1">
      <alignment horizontal="left" vertical="top" wrapText="1"/>
    </xf>
    <xf numFmtId="0" fontId="39" fillId="0" borderId="7" xfId="0" applyFont="1" applyBorder="1" applyAlignment="1">
      <alignment horizontal="left" vertical="top" wrapText="1"/>
    </xf>
    <xf numFmtId="0" fontId="38" fillId="0" borderId="7" xfId="0" applyFont="1" applyBorder="1" applyAlignment="1">
      <alignment horizontal="left" vertical="top" wrapText="1"/>
    </xf>
    <xf numFmtId="166" fontId="37" fillId="0" borderId="0" xfId="7" applyNumberFormat="1" applyFont="1" applyAlignment="1">
      <alignment horizontal="left" vertical="center" wrapText="1"/>
    </xf>
    <xf numFmtId="0" fontId="40" fillId="0" borderId="0" xfId="8" applyFont="1">
      <alignment horizontal="left" vertical="top" wrapText="1"/>
    </xf>
    <xf numFmtId="0" fontId="37" fillId="0" borderId="0" xfId="8" applyFont="1">
      <alignment horizontal="left" vertical="top" wrapText="1"/>
    </xf>
    <xf numFmtId="0" fontId="36" fillId="0" borderId="1" xfId="8" applyFont="1" applyBorder="1" applyAlignment="1">
      <alignment horizontal="left" vertical="top" wrapText="1"/>
    </xf>
    <xf numFmtId="0" fontId="38" fillId="0" borderId="1" xfId="8" applyFont="1" applyBorder="1" applyAlignment="1">
      <alignment horizontal="left" vertical="top" wrapText="1"/>
    </xf>
    <xf numFmtId="0" fontId="37" fillId="0" borderId="1" xfId="8" applyFont="1" applyBorder="1" applyAlignment="1">
      <alignment horizontal="left" vertical="top" wrapText="1"/>
    </xf>
    <xf numFmtId="166" fontId="37" fillId="0" borderId="3" xfId="7" applyNumberFormat="1" applyFont="1" applyBorder="1" applyAlignment="1">
      <alignment horizontal="center" vertical="center" wrapText="1"/>
    </xf>
    <xf numFmtId="166" fontId="37" fillId="0" borderId="1" xfId="7" applyNumberFormat="1" applyFont="1" applyBorder="1" applyAlignment="1">
      <alignment horizontal="left" vertical="top" wrapText="1"/>
    </xf>
    <xf numFmtId="167" fontId="38" fillId="0" borderId="1" xfId="7" applyNumberFormat="1" applyFont="1" applyFill="1" applyBorder="1" applyAlignment="1">
      <alignment horizontal="right" vertical="top" wrapText="1"/>
    </xf>
    <xf numFmtId="0" fontId="37" fillId="0" borderId="0" xfId="8" applyFont="1" applyFill="1">
      <alignment horizontal="left" vertical="top" wrapText="1"/>
    </xf>
    <xf numFmtId="166" fontId="38" fillId="0" borderId="1" xfId="7" applyNumberFormat="1" applyFont="1" applyBorder="1" applyAlignment="1">
      <alignment horizontal="right" vertical="top" wrapText="1"/>
    </xf>
    <xf numFmtId="0" fontId="37" fillId="0" borderId="0" xfId="8" applyFont="1" applyBorder="1" applyAlignment="1">
      <alignment horizontal="left" vertical="top" wrapText="1"/>
    </xf>
    <xf numFmtId="166" fontId="38" fillId="0" borderId="0" xfId="7" applyNumberFormat="1" applyFont="1" applyBorder="1" applyAlignment="1">
      <alignment horizontal="right" vertical="top" wrapText="1"/>
    </xf>
    <xf numFmtId="0" fontId="36" fillId="0" borderId="0" xfId="0" applyFont="1" applyAlignment="1">
      <alignment horizontal="left" vertical="top" wrapText="1"/>
    </xf>
    <xf numFmtId="0" fontId="38" fillId="0" borderId="0" xfId="0" applyFont="1" applyAlignment="1">
      <alignment horizontal="left" vertical="top" wrapText="1"/>
    </xf>
    <xf numFmtId="0" fontId="38" fillId="0" borderId="0" xfId="0" applyFont="1" applyAlignment="1">
      <alignment vertical="top" wrapText="1"/>
    </xf>
    <xf numFmtId="0" fontId="6" fillId="0" borderId="7" xfId="0" applyFont="1" applyBorder="1" applyAlignment="1">
      <alignment horizontal="left" vertical="top" wrapText="1"/>
    </xf>
    <xf numFmtId="166" fontId="37" fillId="0" borderId="0" xfId="7" applyNumberFormat="1" applyFont="1" applyAlignment="1">
      <alignment horizontal="left" vertical="top" wrapText="1"/>
    </xf>
    <xf numFmtId="0" fontId="41" fillId="0" borderId="7" xfId="0" applyFont="1" applyFill="1" applyBorder="1" applyAlignment="1">
      <alignment vertical="top" wrapText="1"/>
    </xf>
    <xf numFmtId="0" fontId="34" fillId="0" borderId="7" xfId="0" applyFont="1" applyBorder="1"/>
    <xf numFmtId="0" fontId="42" fillId="0" borderId="7" xfId="0" applyFont="1" applyFill="1" applyBorder="1" applyAlignment="1">
      <alignment horizontal="left" vertical="top" wrapText="1"/>
    </xf>
    <xf numFmtId="0" fontId="34" fillId="0" borderId="7" xfId="0" applyFont="1" applyFill="1" applyBorder="1" applyAlignment="1">
      <alignment vertical="center" wrapText="1"/>
    </xf>
    <xf numFmtId="0" fontId="40" fillId="0" borderId="0" xfId="0" applyFont="1" applyFill="1" applyBorder="1" applyAlignment="1">
      <alignment vertical="top" wrapText="1"/>
    </xf>
    <xf numFmtId="0" fontId="34" fillId="0" borderId="0" xfId="0" applyFont="1" applyFill="1"/>
    <xf numFmtId="0" fontId="34" fillId="0" borderId="0" xfId="0" applyFont="1"/>
    <xf numFmtId="0" fontId="34" fillId="0" borderId="7" xfId="0" applyFont="1" applyFill="1" applyBorder="1" applyAlignment="1">
      <alignment vertical="top" wrapText="1"/>
    </xf>
    <xf numFmtId="0" fontId="34" fillId="0" borderId="7" xfId="0" applyFont="1" applyBorder="1" applyAlignment="1">
      <alignment horizontal="center" vertical="center" wrapText="1"/>
    </xf>
    <xf numFmtId="0" fontId="42" fillId="0" borderId="7" xfId="0" applyFont="1" applyFill="1" applyBorder="1" applyAlignment="1">
      <alignment horizontal="left" vertical="center" wrapText="1"/>
    </xf>
    <xf numFmtId="0" fontId="34" fillId="34" borderId="7" xfId="0" applyFont="1" applyFill="1" applyBorder="1" applyAlignment="1">
      <alignment horizontal="center" vertical="top" wrapText="1"/>
    </xf>
    <xf numFmtId="0" fontId="34" fillId="34" borderId="21" xfId="0" applyFont="1" applyFill="1" applyBorder="1" applyAlignment="1">
      <alignment vertical="top" wrapText="1"/>
    </xf>
    <xf numFmtId="2" fontId="34" fillId="0" borderId="7" xfId="0" applyNumberFormat="1" applyFont="1" applyFill="1" applyBorder="1" applyAlignment="1">
      <alignment wrapText="1"/>
    </xf>
    <xf numFmtId="0" fontId="34" fillId="0" borderId="7" xfId="0" applyFont="1" applyFill="1" applyBorder="1" applyAlignment="1">
      <alignment wrapText="1"/>
    </xf>
    <xf numFmtId="0" fontId="34" fillId="0" borderId="7" xfId="0" applyFont="1" applyFill="1" applyBorder="1" applyAlignment="1">
      <alignment horizontal="left" vertical="center" wrapText="1"/>
    </xf>
    <xf numFmtId="0" fontId="34" fillId="0" borderId="3" xfId="0" applyFont="1" applyFill="1" applyBorder="1" applyAlignment="1">
      <alignment vertical="top" wrapText="1"/>
    </xf>
    <xf numFmtId="0" fontId="34" fillId="0" borderId="5" xfId="0" applyFont="1" applyFill="1" applyBorder="1" applyAlignment="1">
      <alignment vertical="top" wrapText="1"/>
    </xf>
    <xf numFmtId="0" fontId="34" fillId="34" borderId="8" xfId="0" applyFont="1" applyFill="1" applyBorder="1" applyAlignment="1">
      <alignment vertical="top" wrapText="1"/>
    </xf>
    <xf numFmtId="166" fontId="37" fillId="0" borderId="1" xfId="7" applyNumberFormat="1" applyFont="1" applyBorder="1" applyAlignment="1">
      <alignment horizontal="center" vertical="top" wrapText="1"/>
    </xf>
    <xf numFmtId="0" fontId="36" fillId="0" borderId="0" xfId="0" applyFont="1" applyAlignment="1">
      <alignment vertical="top"/>
    </xf>
    <xf numFmtId="0" fontId="36" fillId="0" borderId="0" xfId="0" applyFont="1" applyAlignment="1">
      <alignment vertical="top" wrapText="1"/>
    </xf>
    <xf numFmtId="166" fontId="37" fillId="0" borderId="7" xfId="7" applyNumberFormat="1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166" fontId="37" fillId="0" borderId="0" xfId="7" applyNumberFormat="1" applyFont="1" applyBorder="1" applyAlignment="1">
      <alignment horizontal="left" vertical="top" wrapText="1"/>
    </xf>
    <xf numFmtId="169" fontId="35" fillId="0" borderId="7" xfId="7" applyNumberFormat="1" applyFont="1" applyBorder="1" applyAlignment="1">
      <alignment horizontal="center" vertical="center" wrapText="1"/>
    </xf>
    <xf numFmtId="0" fontId="39" fillId="0" borderId="7" xfId="0" applyFont="1" applyFill="1" applyBorder="1" applyAlignment="1">
      <alignment horizontal="center" vertical="top" wrapText="1"/>
    </xf>
    <xf numFmtId="0" fontId="36" fillId="0" borderId="0" xfId="8" applyFont="1" applyAlignment="1">
      <alignment horizontal="right" vertical="center" wrapText="1"/>
    </xf>
    <xf numFmtId="0" fontId="37" fillId="0" borderId="7" xfId="8" applyFont="1" applyBorder="1" applyAlignment="1">
      <alignment horizontal="center" vertical="center" wrapText="1"/>
    </xf>
    <xf numFmtId="0" fontId="36" fillId="0" borderId="0" xfId="8" applyFont="1" applyAlignment="1">
      <alignment horizontal="center" vertical="center" wrapText="1"/>
    </xf>
    <xf numFmtId="0" fontId="13" fillId="0" borderId="3" xfId="13" applyFont="1" applyFill="1" applyBorder="1" applyAlignment="1">
      <alignment horizontal="left" vertical="center" wrapText="1"/>
    </xf>
    <xf numFmtId="0" fontId="13" fillId="0" borderId="4" xfId="13" applyFont="1" applyFill="1" applyBorder="1" applyAlignment="1">
      <alignment horizontal="left" vertical="center" wrapText="1"/>
    </xf>
    <xf numFmtId="0" fontId="9" fillId="0" borderId="3" xfId="13" applyFont="1" applyBorder="1" applyAlignment="1">
      <alignment horizontal="center" vertical="center" wrapText="1"/>
    </xf>
    <xf numFmtId="0" fontId="9" fillId="0" borderId="4" xfId="13" applyFont="1" applyBorder="1" applyAlignment="1">
      <alignment horizontal="center" vertical="center" wrapText="1"/>
    </xf>
    <xf numFmtId="0" fontId="12" fillId="0" borderId="3" xfId="13" applyFont="1" applyFill="1" applyBorder="1" applyAlignment="1">
      <alignment horizontal="center" vertical="center" wrapText="1"/>
    </xf>
    <xf numFmtId="0" fontId="12" fillId="0" borderId="4" xfId="13" applyFont="1" applyFill="1" applyBorder="1" applyAlignment="1">
      <alignment horizontal="center" vertical="center" wrapText="1"/>
    </xf>
    <xf numFmtId="0" fontId="12" fillId="0" borderId="5" xfId="13" applyFont="1" applyFill="1" applyBorder="1" applyAlignment="1">
      <alignment horizontal="center" vertical="center" wrapText="1"/>
    </xf>
    <xf numFmtId="0" fontId="16" fillId="0" borderId="3" xfId="13" applyFont="1" applyFill="1" applyBorder="1" applyAlignment="1">
      <alignment horizontal="center" vertical="center"/>
    </xf>
    <xf numFmtId="0" fontId="16" fillId="0" borderId="5" xfId="13" applyFont="1" applyFill="1" applyBorder="1" applyAlignment="1">
      <alignment horizontal="center" vertical="center"/>
    </xf>
    <xf numFmtId="0" fontId="12" fillId="0" borderId="11" xfId="13" applyFont="1" applyFill="1" applyBorder="1" applyAlignment="1">
      <alignment horizontal="center" vertical="center" wrapText="1"/>
    </xf>
    <xf numFmtId="0" fontId="12" fillId="0" borderId="10" xfId="13" applyFont="1" applyFill="1" applyBorder="1" applyAlignment="1">
      <alignment horizontal="center" vertical="center" wrapText="1"/>
    </xf>
    <xf numFmtId="0" fontId="13" fillId="0" borderId="0" xfId="8" applyFont="1" applyAlignment="1">
      <alignment horizontal="right" vertical="center" wrapText="1"/>
    </xf>
    <xf numFmtId="0" fontId="12" fillId="0" borderId="3" xfId="13" applyFont="1" applyBorder="1" applyAlignment="1">
      <alignment horizontal="center" vertical="center" wrapText="1"/>
    </xf>
    <xf numFmtId="0" fontId="12" fillId="0" borderId="4" xfId="13" applyFont="1" applyBorder="1" applyAlignment="1">
      <alignment horizontal="center" vertical="center" wrapText="1"/>
    </xf>
    <xf numFmtId="0" fontId="12" fillId="0" borderId="5" xfId="13" applyFont="1" applyBorder="1" applyAlignment="1">
      <alignment horizontal="center" vertical="center" wrapText="1"/>
    </xf>
    <xf numFmtId="0" fontId="13" fillId="0" borderId="0" xfId="8" applyFont="1" applyAlignment="1">
      <alignment horizontal="center" vertical="center" wrapText="1"/>
    </xf>
    <xf numFmtId="0" fontId="12" fillId="0" borderId="3" xfId="8" applyFont="1" applyBorder="1" applyAlignment="1">
      <alignment horizontal="center" vertical="center" wrapText="1"/>
    </xf>
    <xf numFmtId="0" fontId="12" fillId="0" borderId="4" xfId="8" applyFont="1" applyBorder="1" applyAlignment="1">
      <alignment horizontal="center" vertical="center" wrapText="1"/>
    </xf>
    <xf numFmtId="0" fontId="12" fillId="0" borderId="5" xfId="8" applyFont="1" applyBorder="1" applyAlignment="1">
      <alignment horizontal="center" vertical="center" wrapText="1"/>
    </xf>
    <xf numFmtId="0" fontId="12" fillId="0" borderId="0" xfId="8" applyFont="1" applyAlignment="1">
      <alignment horizontal="right" vertical="center" wrapText="1"/>
    </xf>
    <xf numFmtId="0" fontId="9" fillId="0" borderId="0" xfId="8" applyFont="1" applyAlignment="1">
      <alignment horizontal="center" vertical="center" wrapText="1"/>
    </xf>
    <xf numFmtId="0" fontId="12" fillId="0" borderId="6" xfId="8" applyFont="1" applyBorder="1" applyAlignment="1">
      <alignment horizontal="center" vertical="center" wrapText="1"/>
    </xf>
    <xf numFmtId="0" fontId="12" fillId="0" borderId="8" xfId="8" applyFont="1" applyBorder="1" applyAlignment="1">
      <alignment horizontal="center" vertical="center" wrapText="1"/>
    </xf>
    <xf numFmtId="0" fontId="34" fillId="0" borderId="7" xfId="0" applyFont="1" applyFill="1" applyBorder="1" applyAlignment="1">
      <alignment horizontal="left" vertical="center"/>
    </xf>
    <xf numFmtId="0" fontId="43" fillId="2" borderId="0" xfId="0" applyFont="1" applyFill="1" applyBorder="1" applyAlignment="1">
      <alignment horizontal="center" vertical="center" wrapText="1"/>
    </xf>
    <xf numFmtId="0" fontId="36" fillId="0" borderId="0" xfId="8" applyFont="1" applyAlignment="1">
      <alignment horizontal="center" vertical="top"/>
    </xf>
    <xf numFmtId="0" fontId="36" fillId="0" borderId="0" xfId="8" applyFont="1" applyAlignment="1">
      <alignment horizontal="left" vertical="top" wrapText="1"/>
    </xf>
    <xf numFmtId="0" fontId="37" fillId="0" borderId="0" xfId="8" applyFont="1" applyAlignment="1">
      <alignment horizontal="center" vertical="top" wrapText="1"/>
    </xf>
    <xf numFmtId="0" fontId="36" fillId="0" borderId="0" xfId="0" applyFont="1" applyAlignment="1">
      <alignment horizontal="center" vertical="top"/>
    </xf>
    <xf numFmtId="0" fontId="38" fillId="0" borderId="7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38" fillId="0" borderId="0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37" fillId="0" borderId="1" xfId="8" applyFont="1" applyBorder="1" applyAlignment="1">
      <alignment horizontal="center" vertical="top" wrapText="1"/>
    </xf>
    <xf numFmtId="0" fontId="37" fillId="0" borderId="1" xfId="8" applyFont="1" applyBorder="1" applyAlignment="1">
      <alignment horizontal="left" vertical="top" wrapText="1"/>
    </xf>
    <xf numFmtId="0" fontId="36" fillId="0" borderId="1" xfId="8" applyFont="1" applyBorder="1" applyAlignment="1">
      <alignment horizontal="left" vertical="top" wrapText="1"/>
    </xf>
    <xf numFmtId="0" fontId="38" fillId="0" borderId="1" xfId="8" applyFont="1" applyBorder="1" applyAlignment="1">
      <alignment horizontal="left" vertical="top" wrapText="1"/>
    </xf>
    <xf numFmtId="0" fontId="40" fillId="0" borderId="0" xfId="8" applyFont="1" applyAlignment="1">
      <alignment horizontal="right" vertical="top" wrapText="1"/>
    </xf>
    <xf numFmtId="0" fontId="38" fillId="0" borderId="1" xfId="8" applyFont="1" applyFill="1" applyBorder="1" applyAlignment="1">
      <alignment horizontal="left" vertical="top" wrapText="1"/>
    </xf>
    <xf numFmtId="0" fontId="35" fillId="0" borderId="0" xfId="3" applyFont="1" applyFill="1" applyAlignment="1">
      <alignment horizontal="center" vertical="center" wrapText="1"/>
    </xf>
    <xf numFmtId="0" fontId="35" fillId="0" borderId="0" xfId="3" applyFont="1" applyFill="1" applyAlignment="1">
      <alignment horizontal="right" vertical="center" wrapText="1"/>
    </xf>
    <xf numFmtId="0" fontId="35" fillId="0" borderId="0" xfId="3" applyFont="1" applyAlignment="1">
      <alignment horizontal="center" vertical="center" wrapText="1"/>
    </xf>
    <xf numFmtId="0" fontId="35" fillId="0" borderId="0" xfId="3" applyFont="1" applyFill="1" applyAlignment="1">
      <alignment horizontal="right" vertical="center" wrapText="1"/>
    </xf>
    <xf numFmtId="0" fontId="35" fillId="0" borderId="0" xfId="0" applyFont="1" applyFill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5" fillId="0" borderId="7" xfId="0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 wrapText="1"/>
    </xf>
    <xf numFmtId="0" fontId="35" fillId="34" borderId="7" xfId="0" applyFont="1" applyFill="1" applyBorder="1" applyAlignment="1">
      <alignment horizontal="center" vertical="center" wrapText="1"/>
    </xf>
    <xf numFmtId="169" fontId="35" fillId="0" borderId="7" xfId="0" applyNumberFormat="1" applyFont="1" applyFill="1" applyBorder="1" applyAlignment="1">
      <alignment horizontal="center"/>
    </xf>
    <xf numFmtId="0" fontId="35" fillId="0" borderId="7" xfId="0" applyFont="1" applyFill="1" applyBorder="1" applyAlignment="1">
      <alignment horizontal="center" vertical="center" wrapText="1"/>
    </xf>
    <xf numFmtId="0" fontId="35" fillId="0" borderId="3" xfId="0" applyFont="1" applyFill="1" applyBorder="1" applyAlignment="1">
      <alignment horizontal="left" vertical="center" wrapText="1"/>
    </xf>
    <xf numFmtId="0" fontId="35" fillId="0" borderId="4" xfId="0" applyFont="1" applyFill="1" applyBorder="1" applyAlignment="1">
      <alignment horizontal="left" vertical="center" wrapText="1"/>
    </xf>
    <xf numFmtId="0" fontId="35" fillId="0" borderId="5" xfId="0" applyFont="1" applyFill="1" applyBorder="1" applyAlignment="1">
      <alignment horizontal="left" vertical="center" wrapText="1"/>
    </xf>
    <xf numFmtId="169" fontId="35" fillId="0" borderId="7" xfId="0" applyNumberFormat="1" applyFont="1" applyFill="1" applyBorder="1" applyAlignment="1">
      <alignment horizontal="center" vertical="center" wrapText="1"/>
    </xf>
    <xf numFmtId="170" fontId="35" fillId="0" borderId="0" xfId="3" applyNumberFormat="1" applyFont="1" applyFill="1" applyAlignment="1">
      <alignment horizontal="center" vertical="center" wrapText="1"/>
    </xf>
    <xf numFmtId="0" fontId="35" fillId="0" borderId="7" xfId="3" applyFont="1" applyBorder="1" applyAlignment="1">
      <alignment horizontal="center" vertical="center" wrapText="1"/>
    </xf>
    <xf numFmtId="0" fontId="40" fillId="0" borderId="7" xfId="0" applyFont="1" applyFill="1" applyBorder="1" applyAlignment="1">
      <alignment horizontal="center" vertical="center" wrapText="1"/>
    </xf>
    <xf numFmtId="0" fontId="35" fillId="34" borderId="7" xfId="3" applyFont="1" applyFill="1" applyBorder="1" applyAlignment="1">
      <alignment horizontal="center" vertical="center" wrapText="1"/>
    </xf>
    <xf numFmtId="0" fontId="35" fillId="0" borderId="7" xfId="3" applyFont="1" applyFill="1" applyBorder="1" applyAlignment="1">
      <alignment horizontal="center" vertical="center" wrapText="1"/>
    </xf>
    <xf numFmtId="166" fontId="45" fillId="0" borderId="7" xfId="7" applyNumberFormat="1" applyFont="1" applyBorder="1" applyAlignment="1">
      <alignment horizontal="center" vertical="center" wrapText="1"/>
    </xf>
    <xf numFmtId="0" fontId="9" fillId="0" borderId="0" xfId="8" applyFont="1" applyAlignment="1">
      <alignment horizontal="right" vertical="top" wrapText="1"/>
    </xf>
    <xf numFmtId="0" fontId="9" fillId="0" borderId="0" xfId="8" applyFont="1">
      <alignment horizontal="left" vertical="top" wrapText="1"/>
    </xf>
    <xf numFmtId="0" fontId="12" fillId="0" borderId="0" xfId="8" applyFont="1" applyAlignment="1">
      <alignment horizontal="center" vertical="top" wrapText="1"/>
    </xf>
    <xf numFmtId="0" fontId="12" fillId="0" borderId="0" xfId="8" applyFont="1">
      <alignment horizontal="left" vertical="top" wrapText="1"/>
    </xf>
    <xf numFmtId="0" fontId="13" fillId="0" borderId="0" xfId="8" applyFont="1" applyAlignment="1">
      <alignment horizontal="center" vertical="top"/>
    </xf>
    <xf numFmtId="0" fontId="13" fillId="0" borderId="0" xfId="8" applyFont="1" applyAlignment="1">
      <alignment horizontal="left" vertical="top" wrapText="1"/>
    </xf>
    <xf numFmtId="0" fontId="13" fillId="0" borderId="1" xfId="8" applyFont="1" applyBorder="1" applyAlignment="1">
      <alignment horizontal="left" vertical="top" wrapText="1"/>
    </xf>
    <xf numFmtId="0" fontId="13" fillId="0" borderId="1" xfId="8" applyFont="1" applyBorder="1" applyAlignment="1">
      <alignment horizontal="left" vertical="top" wrapText="1"/>
    </xf>
    <xf numFmtId="0" fontId="14" fillId="0" borderId="1" xfId="8" applyFont="1" applyBorder="1" applyAlignment="1">
      <alignment horizontal="left" vertical="top" wrapText="1"/>
    </xf>
    <xf numFmtId="0" fontId="14" fillId="0" borderId="1" xfId="8" applyFont="1" applyBorder="1" applyAlignment="1">
      <alignment horizontal="left" vertical="top" wrapText="1"/>
    </xf>
    <xf numFmtId="0" fontId="12" fillId="0" borderId="1" xfId="8" applyFont="1" applyBorder="1" applyAlignment="1">
      <alignment horizontal="left" vertical="top" wrapText="1"/>
    </xf>
    <xf numFmtId="166" fontId="12" fillId="0" borderId="3" xfId="7" applyNumberFormat="1" applyFont="1" applyBorder="1" applyAlignment="1">
      <alignment horizontal="center" vertical="center" wrapText="1"/>
    </xf>
    <xf numFmtId="166" fontId="12" fillId="0" borderId="1" xfId="7" applyNumberFormat="1" applyFont="1" applyBorder="1" applyAlignment="1">
      <alignment horizontal="center" vertical="center" wrapText="1"/>
    </xf>
    <xf numFmtId="166" fontId="12" fillId="0" borderId="1" xfId="7" applyNumberFormat="1" applyFont="1" applyBorder="1" applyAlignment="1">
      <alignment horizontal="left" vertical="top" wrapText="1"/>
    </xf>
    <xf numFmtId="0" fontId="12" fillId="0" borderId="1" xfId="8" applyFont="1" applyBorder="1" applyAlignment="1">
      <alignment horizontal="center" vertical="top" wrapText="1"/>
    </xf>
    <xf numFmtId="0" fontId="14" fillId="0" borderId="1" xfId="8" applyFont="1" applyFill="1" applyBorder="1" applyAlignment="1">
      <alignment horizontal="left" vertical="top" wrapText="1"/>
    </xf>
    <xf numFmtId="167" fontId="14" fillId="0" borderId="1" xfId="7" applyNumberFormat="1" applyFont="1" applyFill="1" applyBorder="1" applyAlignment="1">
      <alignment horizontal="right" vertical="top" wrapText="1"/>
    </xf>
    <xf numFmtId="0" fontId="12" fillId="0" borderId="0" xfId="8" applyFont="1" applyFill="1">
      <alignment horizontal="left" vertical="top" wrapText="1"/>
    </xf>
    <xf numFmtId="0" fontId="12" fillId="0" borderId="1" xfId="8" applyFont="1" applyBorder="1" applyAlignment="1">
      <alignment horizontal="left" vertical="top" wrapText="1"/>
    </xf>
    <xf numFmtId="166" fontId="14" fillId="0" borderId="1" xfId="7" applyNumberFormat="1" applyFont="1" applyBorder="1" applyAlignment="1">
      <alignment horizontal="right" vertical="top" wrapText="1"/>
    </xf>
    <xf numFmtId="0" fontId="12" fillId="0" borderId="0" xfId="8" applyFont="1" applyBorder="1" applyAlignment="1">
      <alignment horizontal="left" vertical="top" wrapText="1"/>
    </xf>
    <xf numFmtId="166" fontId="14" fillId="0" borderId="0" xfId="7" applyNumberFormat="1" applyFont="1" applyBorder="1" applyAlignment="1">
      <alignment horizontal="right" vertical="top" wrapText="1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14" fillId="0" borderId="7" xfId="0" applyFont="1" applyBorder="1" applyAlignment="1">
      <alignment horizontal="left" vertical="top" wrapText="1"/>
    </xf>
    <xf numFmtId="0" fontId="14" fillId="0" borderId="7" xfId="0" applyFont="1" applyBorder="1" applyAlignment="1">
      <alignment vertical="top" wrapText="1"/>
    </xf>
    <xf numFmtId="0" fontId="14" fillId="0" borderId="0" xfId="0" applyFont="1" applyAlignment="1">
      <alignment vertical="top" wrapText="1"/>
    </xf>
    <xf numFmtId="0" fontId="46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166" fontId="14" fillId="0" borderId="6" xfId="7" applyNumberFormat="1" applyFont="1" applyBorder="1" applyAlignment="1">
      <alignment horizontal="right" vertical="top" wrapText="1"/>
    </xf>
    <xf numFmtId="0" fontId="46" fillId="0" borderId="7" xfId="0" applyFont="1" applyBorder="1" applyAlignment="1">
      <alignment horizontal="left" vertical="top" wrapText="1"/>
    </xf>
    <xf numFmtId="166" fontId="14" fillId="0" borderId="7" xfId="7" applyNumberFormat="1" applyFont="1" applyBorder="1" applyAlignment="1">
      <alignment horizontal="right" vertical="top" wrapText="1"/>
    </xf>
    <xf numFmtId="0" fontId="46" fillId="0" borderId="7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left" vertical="top" wrapText="1"/>
    </xf>
    <xf numFmtId="0" fontId="46" fillId="0" borderId="7" xfId="0" applyFont="1" applyBorder="1" applyAlignment="1">
      <alignment horizontal="left" vertical="top" wrapText="1"/>
    </xf>
    <xf numFmtId="0" fontId="47" fillId="0" borderId="7" xfId="0" applyFont="1" applyFill="1" applyBorder="1" applyAlignment="1">
      <alignment vertical="top" wrapText="1"/>
    </xf>
    <xf numFmtId="0" fontId="44" fillId="0" borderId="7" xfId="0" applyFont="1" applyBorder="1"/>
    <xf numFmtId="0" fontId="48" fillId="0" borderId="7" xfId="0" applyFont="1" applyFill="1" applyBorder="1" applyAlignment="1">
      <alignment horizontal="left" vertical="top" wrapText="1"/>
    </xf>
    <xf numFmtId="0" fontId="44" fillId="0" borderId="7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top" wrapText="1"/>
    </xf>
    <xf numFmtId="0" fontId="44" fillId="0" borderId="0" xfId="0" applyFont="1" applyFill="1"/>
    <xf numFmtId="0" fontId="44" fillId="0" borderId="0" xfId="0" applyFont="1"/>
    <xf numFmtId="0" fontId="44" fillId="0" borderId="7" xfId="0" applyFont="1" applyFill="1" applyBorder="1" applyAlignment="1">
      <alignment vertical="top" wrapText="1"/>
    </xf>
    <xf numFmtId="0" fontId="44" fillId="0" borderId="7" xfId="0" applyFont="1" applyBorder="1" applyAlignment="1">
      <alignment horizontal="center" vertical="center" wrapText="1"/>
    </xf>
    <xf numFmtId="0" fontId="48" fillId="0" borderId="7" xfId="0" applyFont="1" applyFill="1" applyBorder="1" applyAlignment="1">
      <alignment horizontal="left" vertical="center" wrapText="1"/>
    </xf>
    <xf numFmtId="0" fontId="44" fillId="34" borderId="7" xfId="0" applyFont="1" applyFill="1" applyBorder="1" applyAlignment="1">
      <alignment horizontal="center" vertical="top" wrapText="1"/>
    </xf>
    <xf numFmtId="0" fontId="44" fillId="34" borderId="21" xfId="0" applyFont="1" applyFill="1" applyBorder="1" applyAlignment="1">
      <alignment vertical="top" wrapText="1"/>
    </xf>
    <xf numFmtId="2" fontId="44" fillId="0" borderId="7" xfId="0" applyNumberFormat="1" applyFont="1" applyFill="1" applyBorder="1" applyAlignment="1">
      <alignment wrapText="1"/>
    </xf>
    <xf numFmtId="0" fontId="44" fillId="0" borderId="7" xfId="0" applyFont="1" applyFill="1" applyBorder="1" applyAlignment="1">
      <alignment wrapText="1"/>
    </xf>
    <xf numFmtId="0" fontId="44" fillId="0" borderId="7" xfId="0" applyFont="1" applyFill="1" applyBorder="1" applyAlignment="1">
      <alignment horizontal="left" vertical="center" wrapText="1"/>
    </xf>
    <xf numFmtId="0" fontId="44" fillId="0" borderId="3" xfId="0" applyFont="1" applyFill="1" applyBorder="1" applyAlignment="1">
      <alignment vertical="top" wrapText="1"/>
    </xf>
    <xf numFmtId="0" fontId="44" fillId="0" borderId="5" xfId="0" applyFont="1" applyFill="1" applyBorder="1" applyAlignment="1">
      <alignment vertical="top" wrapText="1"/>
    </xf>
    <xf numFmtId="0" fontId="44" fillId="34" borderId="8" xfId="0" applyFont="1" applyFill="1" applyBorder="1" applyAlignment="1">
      <alignment vertical="top" wrapText="1"/>
    </xf>
    <xf numFmtId="0" fontId="44" fillId="0" borderId="7" xfId="0" applyFont="1" applyFill="1" applyBorder="1" applyAlignment="1">
      <alignment horizontal="left" vertical="center"/>
    </xf>
    <xf numFmtId="169" fontId="10" fillId="0" borderId="7" xfId="7" applyNumberFormat="1" applyFont="1" applyBorder="1" applyAlignment="1">
      <alignment horizontal="right" vertical="center" wrapText="1"/>
    </xf>
    <xf numFmtId="166" fontId="12" fillId="0" borderId="0" xfId="7" applyNumberFormat="1" applyFont="1" applyAlignment="1">
      <alignment horizontal="left" vertical="top" wrapText="1"/>
    </xf>
  </cellXfs>
  <cellStyles count="58">
    <cellStyle name="20% - Акцент1 2" xfId="35"/>
    <cellStyle name="20% - Акцент2 2" xfId="39"/>
    <cellStyle name="20% - Акцент3 2" xfId="43"/>
    <cellStyle name="20% - Акцент4 2" xfId="47"/>
    <cellStyle name="20% - Акцент5 2" xfId="51"/>
    <cellStyle name="20% - Акцент6 2" xfId="55"/>
    <cellStyle name="40% - Акцент1 2" xfId="36"/>
    <cellStyle name="40% - Акцент2 2" xfId="40"/>
    <cellStyle name="40% - Акцент3 2" xfId="44"/>
    <cellStyle name="40% - Акцент4 2" xfId="48"/>
    <cellStyle name="40% - Акцент5 2" xfId="52"/>
    <cellStyle name="40% - Акцент6 2" xfId="56"/>
    <cellStyle name="60% - Акцент1 2" xfId="37"/>
    <cellStyle name="60% - Акцент2 2" xfId="41"/>
    <cellStyle name="60% - Акцент3 2" xfId="45"/>
    <cellStyle name="60% - Акцент4 2" xfId="49"/>
    <cellStyle name="60% - Акцент5 2" xfId="53"/>
    <cellStyle name="60% - Акцент6 2" xfId="57"/>
    <cellStyle name="Comma 2" xfId="11"/>
    <cellStyle name="Normal 10" xfId="4"/>
    <cellStyle name="Normal 2" xfId="1"/>
    <cellStyle name="Normal 2 2" xfId="14"/>
    <cellStyle name="Normal 3" xfId="3"/>
    <cellStyle name="Normal 4" xfId="5"/>
    <cellStyle name="Normal 5" xfId="10"/>
    <cellStyle name="Normal 5 2" xfId="15"/>
    <cellStyle name="Normal 6" xfId="13"/>
    <cellStyle name="Normal 8" xfId="8"/>
    <cellStyle name="Percent 2" xfId="2"/>
    <cellStyle name="Percent 3" xfId="12"/>
    <cellStyle name="SN_241" xfId="6"/>
    <cellStyle name="SN_b" xfId="9"/>
    <cellStyle name="Акцент1 2" xfId="34"/>
    <cellStyle name="Акцент2 2" xfId="38"/>
    <cellStyle name="Акцент3 2" xfId="42"/>
    <cellStyle name="Акцент4 2" xfId="46"/>
    <cellStyle name="Акцент5 2" xfId="50"/>
    <cellStyle name="Акцент6 2" xfId="54"/>
    <cellStyle name="Ввод  2" xfId="25"/>
    <cellStyle name="Вывод 2" xfId="26"/>
    <cellStyle name="Вычисление 2" xfId="27"/>
    <cellStyle name="Заголовок 1 2" xfId="18"/>
    <cellStyle name="Заголовок 2 2" xfId="19"/>
    <cellStyle name="Заголовок 3 2" xfId="20"/>
    <cellStyle name="Заголовок 4 2" xfId="21"/>
    <cellStyle name="Итог 2" xfId="33"/>
    <cellStyle name="Контрольная ячейка 2" xfId="29"/>
    <cellStyle name="Название" xfId="16" builtinId="15" customBuiltin="1"/>
    <cellStyle name="Нейтральный 2" xfId="24"/>
    <cellStyle name="Обычный" xfId="0" builtinId="0"/>
    <cellStyle name="Обычный 2" xfId="17"/>
    <cellStyle name="Плохой 2" xfId="23"/>
    <cellStyle name="Пояснение 2" xfId="32"/>
    <cellStyle name="Примечание 2" xfId="31"/>
    <cellStyle name="Связанная ячейка 2" xfId="28"/>
    <cellStyle name="Текст предупреждения 2" xfId="30"/>
    <cellStyle name="Финансовый" xfId="7" builtinId="3"/>
    <cellStyle name="Хороший 2" xf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topLeftCell="A73" zoomScaleNormal="100" workbookViewId="0">
      <selection activeCell="D45" sqref="D45"/>
    </sheetView>
  </sheetViews>
  <sheetFormatPr defaultRowHeight="16.5" x14ac:dyDescent="0.25"/>
  <cols>
    <col min="1" max="1" width="10.85546875" style="63" bestFit="1" customWidth="1"/>
    <col min="2" max="2" width="15.42578125" style="63" bestFit="1" customWidth="1"/>
    <col min="3" max="3" width="76.140625" style="62" customWidth="1"/>
    <col min="4" max="4" width="37.5703125" style="80" customWidth="1"/>
    <col min="5" max="16384" width="9.140625" style="62"/>
  </cols>
  <sheetData>
    <row r="1" spans="1:6" ht="17.25" customHeight="1" x14ac:dyDescent="0.25">
      <c r="A1" s="124" t="s">
        <v>3</v>
      </c>
      <c r="B1" s="124"/>
      <c r="C1" s="124"/>
      <c r="D1" s="124"/>
      <c r="E1" s="61"/>
      <c r="F1" s="61"/>
    </row>
    <row r="2" spans="1:6" ht="22.5" customHeight="1" x14ac:dyDescent="0.25">
      <c r="A2" s="124" t="s">
        <v>0</v>
      </c>
      <c r="B2" s="124"/>
      <c r="C2" s="124"/>
      <c r="D2" s="124"/>
      <c r="E2" s="61"/>
      <c r="F2" s="61"/>
    </row>
    <row r="3" spans="1:6" ht="31.5" customHeight="1" x14ac:dyDescent="0.25">
      <c r="A3" s="124" t="s">
        <v>1</v>
      </c>
      <c r="B3" s="124"/>
      <c r="C3" s="124"/>
      <c r="D3" s="124"/>
      <c r="E3" s="61"/>
      <c r="F3" s="61"/>
    </row>
    <row r="4" spans="1:6" x14ac:dyDescent="0.25">
      <c r="D4" s="64"/>
    </row>
    <row r="5" spans="1:6" ht="81.75" customHeight="1" x14ac:dyDescent="0.25">
      <c r="A5" s="126" t="s">
        <v>91</v>
      </c>
      <c r="B5" s="126"/>
      <c r="C5" s="126"/>
      <c r="D5" s="126"/>
    </row>
    <row r="6" spans="1:6" x14ac:dyDescent="0.25">
      <c r="A6" s="65"/>
      <c r="B6" s="65"/>
      <c r="C6" s="65"/>
      <c r="D6" s="65"/>
    </row>
    <row r="7" spans="1:6" ht="17.25" customHeight="1" x14ac:dyDescent="0.3">
      <c r="D7" s="66"/>
    </row>
    <row r="8" spans="1:6" ht="91.5" customHeight="1" x14ac:dyDescent="0.25">
      <c r="A8" s="125" t="s">
        <v>5</v>
      </c>
      <c r="B8" s="125"/>
      <c r="C8" s="125" t="s">
        <v>6</v>
      </c>
      <c r="D8" s="67" t="s">
        <v>49</v>
      </c>
    </row>
    <row r="9" spans="1:6" ht="41.25" customHeight="1" x14ac:dyDescent="0.25">
      <c r="A9" s="68" t="s">
        <v>8</v>
      </c>
      <c r="B9" s="68" t="s">
        <v>9</v>
      </c>
      <c r="C9" s="125"/>
      <c r="D9" s="67" t="s">
        <v>7</v>
      </c>
    </row>
    <row r="10" spans="1:6" x14ac:dyDescent="0.25">
      <c r="A10" s="68"/>
      <c r="B10" s="68"/>
      <c r="C10" s="69" t="s">
        <v>15</v>
      </c>
      <c r="D10" s="70">
        <f>SUM(D11+D25+D45)</f>
        <v>0</v>
      </c>
    </row>
    <row r="11" spans="1:6" x14ac:dyDescent="0.25">
      <c r="A11" s="68"/>
      <c r="B11" s="68"/>
      <c r="C11" s="71" t="s">
        <v>100</v>
      </c>
      <c r="D11" s="72">
        <f>SUM(D12)</f>
        <v>2000</v>
      </c>
    </row>
    <row r="12" spans="1:6" x14ac:dyDescent="0.25">
      <c r="A12" s="68" t="s">
        <v>74</v>
      </c>
      <c r="B12" s="68"/>
      <c r="C12" s="73" t="s">
        <v>20</v>
      </c>
      <c r="D12" s="70">
        <f t="shared" ref="D12" si="0">D19</f>
        <v>2000</v>
      </c>
    </row>
    <row r="13" spans="1:6" x14ac:dyDescent="0.25">
      <c r="A13" s="68"/>
      <c r="B13" s="68"/>
      <c r="C13" s="69" t="s">
        <v>75</v>
      </c>
      <c r="D13" s="74"/>
    </row>
    <row r="14" spans="1:6" x14ac:dyDescent="0.25">
      <c r="A14" s="68"/>
      <c r="B14" s="68"/>
      <c r="C14" s="73" t="s">
        <v>21</v>
      </c>
      <c r="D14" s="74"/>
    </row>
    <row r="15" spans="1:6" ht="33" x14ac:dyDescent="0.25">
      <c r="A15" s="68"/>
      <c r="B15" s="68"/>
      <c r="C15" s="69" t="s">
        <v>76</v>
      </c>
      <c r="D15" s="74"/>
    </row>
    <row r="16" spans="1:6" x14ac:dyDescent="0.25">
      <c r="A16" s="68"/>
      <c r="B16" s="68"/>
      <c r="C16" s="73" t="s">
        <v>22</v>
      </c>
      <c r="D16" s="74"/>
    </row>
    <row r="17" spans="1:4" ht="33" x14ac:dyDescent="0.25">
      <c r="A17" s="68"/>
      <c r="B17" s="68"/>
      <c r="C17" s="69" t="s">
        <v>77</v>
      </c>
      <c r="D17" s="74"/>
    </row>
    <row r="18" spans="1:4" x14ac:dyDescent="0.25">
      <c r="A18" s="125" t="s">
        <v>30</v>
      </c>
      <c r="B18" s="125"/>
      <c r="C18" s="125"/>
      <c r="D18" s="125"/>
    </row>
    <row r="19" spans="1:4" x14ac:dyDescent="0.25">
      <c r="A19" s="68"/>
      <c r="B19" s="75" t="s">
        <v>78</v>
      </c>
      <c r="C19" s="73" t="s">
        <v>23</v>
      </c>
      <c r="D19" s="70">
        <v>2000</v>
      </c>
    </row>
    <row r="20" spans="1:4" ht="33" x14ac:dyDescent="0.25">
      <c r="A20" s="68"/>
      <c r="B20" s="68"/>
      <c r="C20" s="69" t="s">
        <v>79</v>
      </c>
      <c r="D20" s="74"/>
    </row>
    <row r="21" spans="1:4" x14ac:dyDescent="0.25">
      <c r="A21" s="68"/>
      <c r="B21" s="68"/>
      <c r="C21" s="73" t="s">
        <v>24</v>
      </c>
      <c r="D21" s="74"/>
    </row>
    <row r="22" spans="1:4" ht="82.5" x14ac:dyDescent="0.25">
      <c r="A22" s="68"/>
      <c r="B22" s="68"/>
      <c r="C22" s="69" t="s">
        <v>89</v>
      </c>
      <c r="D22" s="74"/>
    </row>
    <row r="23" spans="1:4" x14ac:dyDescent="0.25">
      <c r="A23" s="68"/>
      <c r="B23" s="68"/>
      <c r="C23" s="73" t="s">
        <v>25</v>
      </c>
      <c r="D23" s="74"/>
    </row>
    <row r="24" spans="1:4" ht="45" customHeight="1" x14ac:dyDescent="0.25">
      <c r="A24" s="68"/>
      <c r="B24" s="68"/>
      <c r="C24" s="69" t="s">
        <v>80</v>
      </c>
      <c r="D24" s="74"/>
    </row>
    <row r="25" spans="1:4" x14ac:dyDescent="0.25">
      <c r="A25" s="68"/>
      <c r="B25" s="68"/>
      <c r="C25" s="71" t="s">
        <v>45</v>
      </c>
      <c r="D25" s="72">
        <f t="shared" ref="D25" si="1">D26</f>
        <v>0</v>
      </c>
    </row>
    <row r="26" spans="1:4" x14ac:dyDescent="0.25">
      <c r="A26" s="68" t="s">
        <v>46</v>
      </c>
      <c r="B26" s="68"/>
      <c r="C26" s="73" t="s">
        <v>20</v>
      </c>
      <c r="D26" s="70">
        <f>SUM(D33+D39)</f>
        <v>0</v>
      </c>
    </row>
    <row r="27" spans="1:4" x14ac:dyDescent="0.25">
      <c r="A27" s="68"/>
      <c r="B27" s="68"/>
      <c r="C27" s="69" t="s">
        <v>11</v>
      </c>
      <c r="D27" s="74"/>
    </row>
    <row r="28" spans="1:4" x14ac:dyDescent="0.25">
      <c r="A28" s="68"/>
      <c r="B28" s="68"/>
      <c r="C28" s="73" t="s">
        <v>21</v>
      </c>
      <c r="D28" s="74"/>
    </row>
    <row r="29" spans="1:4" ht="48" customHeight="1" x14ac:dyDescent="0.25">
      <c r="A29" s="68"/>
      <c r="B29" s="68"/>
      <c r="C29" s="69" t="s">
        <v>47</v>
      </c>
      <c r="D29" s="74"/>
    </row>
    <row r="30" spans="1:4" x14ac:dyDescent="0.25">
      <c r="A30" s="68"/>
      <c r="B30" s="68"/>
      <c r="C30" s="73" t="s">
        <v>22</v>
      </c>
      <c r="D30" s="74"/>
    </row>
    <row r="31" spans="1:4" ht="33" x14ac:dyDescent="0.25">
      <c r="A31" s="68"/>
      <c r="B31" s="68"/>
      <c r="C31" s="69" t="s">
        <v>48</v>
      </c>
      <c r="D31" s="74"/>
    </row>
    <row r="32" spans="1:4" x14ac:dyDescent="0.25">
      <c r="A32" s="125" t="s">
        <v>30</v>
      </c>
      <c r="B32" s="125"/>
      <c r="C32" s="125"/>
      <c r="D32" s="125"/>
    </row>
    <row r="33" spans="1:4" x14ac:dyDescent="0.25">
      <c r="A33" s="68"/>
      <c r="B33" s="68" t="s">
        <v>13</v>
      </c>
      <c r="C33" s="73" t="s">
        <v>23</v>
      </c>
      <c r="D33" s="70">
        <v>-2000</v>
      </c>
    </row>
    <row r="34" spans="1:4" x14ac:dyDescent="0.25">
      <c r="A34" s="68"/>
      <c r="B34" s="68"/>
      <c r="C34" s="69" t="s">
        <v>11</v>
      </c>
      <c r="D34" s="74"/>
    </row>
    <row r="35" spans="1:4" x14ac:dyDescent="0.25">
      <c r="A35" s="68"/>
      <c r="B35" s="68"/>
      <c r="C35" s="73" t="s">
        <v>24</v>
      </c>
      <c r="D35" s="74"/>
    </row>
    <row r="36" spans="1:4" ht="66" x14ac:dyDescent="0.25">
      <c r="A36" s="68"/>
      <c r="B36" s="68"/>
      <c r="C36" s="69" t="s">
        <v>44</v>
      </c>
      <c r="D36" s="74"/>
    </row>
    <row r="37" spans="1:4" x14ac:dyDescent="0.25">
      <c r="A37" s="68"/>
      <c r="B37" s="68"/>
      <c r="C37" s="73" t="s">
        <v>25</v>
      </c>
      <c r="D37" s="74"/>
    </row>
    <row r="38" spans="1:4" x14ac:dyDescent="0.25">
      <c r="A38" s="68"/>
      <c r="B38" s="68"/>
      <c r="C38" s="69" t="s">
        <v>26</v>
      </c>
      <c r="D38" s="74"/>
    </row>
    <row r="39" spans="1:4" x14ac:dyDescent="0.25">
      <c r="A39" s="68"/>
      <c r="B39" s="123" t="s">
        <v>13</v>
      </c>
      <c r="C39" s="76" t="s">
        <v>23</v>
      </c>
      <c r="D39" s="74">
        <f>SUM(D19)</f>
        <v>2000</v>
      </c>
    </row>
    <row r="40" spans="1:4" x14ac:dyDescent="0.25">
      <c r="A40" s="68"/>
      <c r="B40" s="123"/>
      <c r="C40" s="77" t="s">
        <v>11</v>
      </c>
      <c r="D40" s="74"/>
    </row>
    <row r="41" spans="1:4" x14ac:dyDescent="0.25">
      <c r="A41" s="68"/>
      <c r="B41" s="123"/>
      <c r="C41" s="76" t="s">
        <v>24</v>
      </c>
      <c r="D41" s="74"/>
    </row>
    <row r="42" spans="1:4" ht="66" x14ac:dyDescent="0.25">
      <c r="A42" s="68"/>
      <c r="B42" s="123"/>
      <c r="C42" s="77" t="s">
        <v>44</v>
      </c>
      <c r="D42" s="74"/>
    </row>
    <row r="43" spans="1:4" x14ac:dyDescent="0.25">
      <c r="A43" s="68"/>
      <c r="B43" s="123"/>
      <c r="C43" s="76" t="s">
        <v>25</v>
      </c>
      <c r="D43" s="74"/>
    </row>
    <row r="44" spans="1:4" x14ac:dyDescent="0.25">
      <c r="A44" s="68"/>
      <c r="B44" s="123"/>
      <c r="C44" s="77" t="s">
        <v>26</v>
      </c>
      <c r="D44" s="74"/>
    </row>
    <row r="45" spans="1:4" x14ac:dyDescent="0.25">
      <c r="A45" s="78" t="s">
        <v>109</v>
      </c>
      <c r="B45" s="78"/>
      <c r="C45" s="79" t="s">
        <v>20</v>
      </c>
      <c r="D45" s="70">
        <v>-2000</v>
      </c>
    </row>
    <row r="46" spans="1:4" ht="49.5" x14ac:dyDescent="0.25">
      <c r="A46" s="78"/>
      <c r="B46" s="78"/>
      <c r="C46" s="78" t="s">
        <v>112</v>
      </c>
      <c r="D46" s="74"/>
    </row>
    <row r="47" spans="1:4" x14ac:dyDescent="0.25">
      <c r="A47" s="78"/>
      <c r="B47" s="78"/>
      <c r="C47" s="79" t="s">
        <v>21</v>
      </c>
      <c r="D47" s="74"/>
    </row>
    <row r="48" spans="1:4" ht="49.5" x14ac:dyDescent="0.25">
      <c r="A48" s="78"/>
      <c r="B48" s="78"/>
      <c r="C48" s="78" t="s">
        <v>119</v>
      </c>
      <c r="D48" s="74"/>
    </row>
    <row r="49" spans="1:4" x14ac:dyDescent="0.25">
      <c r="A49" s="78"/>
      <c r="B49" s="78"/>
      <c r="C49" s="79" t="s">
        <v>22</v>
      </c>
      <c r="D49" s="74"/>
    </row>
    <row r="50" spans="1:4" ht="33" x14ac:dyDescent="0.25">
      <c r="A50" s="78"/>
      <c r="B50" s="78"/>
      <c r="C50" s="78" t="s">
        <v>120</v>
      </c>
      <c r="D50" s="74"/>
    </row>
    <row r="51" spans="1:4" x14ac:dyDescent="0.25">
      <c r="A51" s="68"/>
      <c r="B51" s="78" t="s">
        <v>13</v>
      </c>
      <c r="C51" s="79" t="s">
        <v>23</v>
      </c>
      <c r="D51" s="74">
        <f>SUM(D45)</f>
        <v>-2000</v>
      </c>
    </row>
    <row r="52" spans="1:4" x14ac:dyDescent="0.25">
      <c r="A52" s="68"/>
      <c r="B52" s="78"/>
      <c r="C52" s="78" t="s">
        <v>110</v>
      </c>
      <c r="D52" s="74"/>
    </row>
    <row r="53" spans="1:4" x14ac:dyDescent="0.25">
      <c r="A53" s="68"/>
      <c r="B53" s="78"/>
      <c r="C53" s="79" t="s">
        <v>24</v>
      </c>
      <c r="D53" s="74"/>
    </row>
    <row r="54" spans="1:4" ht="49.5" x14ac:dyDescent="0.25">
      <c r="A54" s="68"/>
      <c r="B54" s="78"/>
      <c r="C54" s="78" t="s">
        <v>121</v>
      </c>
      <c r="D54" s="74"/>
    </row>
    <row r="55" spans="1:4" x14ac:dyDescent="0.25">
      <c r="A55" s="68"/>
      <c r="B55" s="78"/>
      <c r="C55" s="79" t="s">
        <v>25</v>
      </c>
      <c r="D55" s="74"/>
    </row>
    <row r="56" spans="1:4" x14ac:dyDescent="0.25">
      <c r="A56" s="68"/>
      <c r="B56" s="78"/>
      <c r="C56" s="78" t="s">
        <v>26</v>
      </c>
      <c r="D56" s="74"/>
    </row>
  </sheetData>
  <mergeCells count="9">
    <mergeCell ref="B39:B44"/>
    <mergeCell ref="A1:D1"/>
    <mergeCell ref="A2:D2"/>
    <mergeCell ref="A3:D3"/>
    <mergeCell ref="A32:D32"/>
    <mergeCell ref="A18:D18"/>
    <mergeCell ref="A5:D5"/>
    <mergeCell ref="A8:B8"/>
    <mergeCell ref="C8:C9"/>
  </mergeCells>
  <pageMargins left="0.21" right="0.17" top="0.28999999999999998" bottom="0.31" header="0.2" footer="0.17"/>
  <pageSetup paperSize="9" scale="93" orientation="landscape" horizontalDpi="4294967294" verticalDpi="4294967294" r:id="rId1"/>
  <rowBreaks count="1" manualBreakCount="1">
    <brk id="21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opLeftCell="A7" zoomScaleNormal="100" workbookViewId="0">
      <selection activeCell="D17" sqref="D17"/>
    </sheetView>
  </sheetViews>
  <sheetFormatPr defaultRowHeight="17.25" x14ac:dyDescent="0.3"/>
  <cols>
    <col min="1" max="1" width="11.5703125" style="29" customWidth="1"/>
    <col min="2" max="2" width="15.42578125" style="29" customWidth="1"/>
    <col min="3" max="3" width="60.28515625" style="29" customWidth="1"/>
    <col min="4" max="4" width="43" style="29" customWidth="1"/>
    <col min="5" max="5" width="16.42578125" style="29" customWidth="1"/>
    <col min="6" max="6" width="17.140625" style="29" customWidth="1"/>
    <col min="7" max="7" width="17.28515625" style="29" customWidth="1"/>
    <col min="8" max="8" width="14.42578125" style="29" customWidth="1"/>
    <col min="9" max="251" width="9.140625" style="29"/>
    <col min="252" max="252" width="5" style="29" customWidth="1"/>
    <col min="253" max="253" width="4.7109375" style="29" customWidth="1"/>
    <col min="254" max="254" width="5" style="29" customWidth="1"/>
    <col min="255" max="255" width="19.7109375" style="29" customWidth="1"/>
    <col min="256" max="256" width="49.85546875" style="29" customWidth="1"/>
    <col min="257" max="257" width="14.5703125" style="29" customWidth="1"/>
    <col min="258" max="258" width="13.7109375" style="29" customWidth="1"/>
    <col min="259" max="259" width="13.42578125" style="29" customWidth="1"/>
    <col min="260" max="260" width="15.42578125" style="29" customWidth="1"/>
    <col min="261" max="262" width="10.28515625" style="29" bestFit="1" customWidth="1"/>
    <col min="263" max="507" width="9.140625" style="29"/>
    <col min="508" max="508" width="5" style="29" customWidth="1"/>
    <col min="509" max="509" width="4.7109375" style="29" customWidth="1"/>
    <col min="510" max="510" width="5" style="29" customWidth="1"/>
    <col min="511" max="511" width="19.7109375" style="29" customWidth="1"/>
    <col min="512" max="512" width="49.85546875" style="29" customWidth="1"/>
    <col min="513" max="513" width="14.5703125" style="29" customWidth="1"/>
    <col min="514" max="514" width="13.7109375" style="29" customWidth="1"/>
    <col min="515" max="515" width="13.42578125" style="29" customWidth="1"/>
    <col min="516" max="516" width="15.42578125" style="29" customWidth="1"/>
    <col min="517" max="518" width="10.28515625" style="29" bestFit="1" customWidth="1"/>
    <col min="519" max="763" width="9.140625" style="29"/>
    <col min="764" max="764" width="5" style="29" customWidth="1"/>
    <col min="765" max="765" width="4.7109375" style="29" customWidth="1"/>
    <col min="766" max="766" width="5" style="29" customWidth="1"/>
    <col min="767" max="767" width="19.7109375" style="29" customWidth="1"/>
    <col min="768" max="768" width="49.85546875" style="29" customWidth="1"/>
    <col min="769" max="769" width="14.5703125" style="29" customWidth="1"/>
    <col min="770" max="770" width="13.7109375" style="29" customWidth="1"/>
    <col min="771" max="771" width="13.42578125" style="29" customWidth="1"/>
    <col min="772" max="772" width="15.42578125" style="29" customWidth="1"/>
    <col min="773" max="774" width="10.28515625" style="29" bestFit="1" customWidth="1"/>
    <col min="775" max="1019" width="9.140625" style="29"/>
    <col min="1020" max="1020" width="5" style="29" customWidth="1"/>
    <col min="1021" max="1021" width="4.7109375" style="29" customWidth="1"/>
    <col min="1022" max="1022" width="5" style="29" customWidth="1"/>
    <col min="1023" max="1023" width="19.7109375" style="29" customWidth="1"/>
    <col min="1024" max="1024" width="49.85546875" style="29" customWidth="1"/>
    <col min="1025" max="1025" width="14.5703125" style="29" customWidth="1"/>
    <col min="1026" max="1026" width="13.7109375" style="29" customWidth="1"/>
    <col min="1027" max="1027" width="13.42578125" style="29" customWidth="1"/>
    <col min="1028" max="1028" width="15.42578125" style="29" customWidth="1"/>
    <col min="1029" max="1030" width="10.28515625" style="29" bestFit="1" customWidth="1"/>
    <col min="1031" max="1275" width="9.140625" style="29"/>
    <col min="1276" max="1276" width="5" style="29" customWidth="1"/>
    <col min="1277" max="1277" width="4.7109375" style="29" customWidth="1"/>
    <col min="1278" max="1278" width="5" style="29" customWidth="1"/>
    <col min="1279" max="1279" width="19.7109375" style="29" customWidth="1"/>
    <col min="1280" max="1280" width="49.85546875" style="29" customWidth="1"/>
    <col min="1281" max="1281" width="14.5703125" style="29" customWidth="1"/>
    <col min="1282" max="1282" width="13.7109375" style="29" customWidth="1"/>
    <col min="1283" max="1283" width="13.42578125" style="29" customWidth="1"/>
    <col min="1284" max="1284" width="15.42578125" style="29" customWidth="1"/>
    <col min="1285" max="1286" width="10.28515625" style="29" bestFit="1" customWidth="1"/>
    <col min="1287" max="1531" width="9.140625" style="29"/>
    <col min="1532" max="1532" width="5" style="29" customWidth="1"/>
    <col min="1533" max="1533" width="4.7109375" style="29" customWidth="1"/>
    <col min="1534" max="1534" width="5" style="29" customWidth="1"/>
    <col min="1535" max="1535" width="19.7109375" style="29" customWidth="1"/>
    <col min="1536" max="1536" width="49.85546875" style="29" customWidth="1"/>
    <col min="1537" max="1537" width="14.5703125" style="29" customWidth="1"/>
    <col min="1538" max="1538" width="13.7109375" style="29" customWidth="1"/>
    <col min="1539" max="1539" width="13.42578125" style="29" customWidth="1"/>
    <col min="1540" max="1540" width="15.42578125" style="29" customWidth="1"/>
    <col min="1541" max="1542" width="10.28515625" style="29" bestFit="1" customWidth="1"/>
    <col min="1543" max="1787" width="9.140625" style="29"/>
    <col min="1788" max="1788" width="5" style="29" customWidth="1"/>
    <col min="1789" max="1789" width="4.7109375" style="29" customWidth="1"/>
    <col min="1790" max="1790" width="5" style="29" customWidth="1"/>
    <col min="1791" max="1791" width="19.7109375" style="29" customWidth="1"/>
    <col min="1792" max="1792" width="49.85546875" style="29" customWidth="1"/>
    <col min="1793" max="1793" width="14.5703125" style="29" customWidth="1"/>
    <col min="1794" max="1794" width="13.7109375" style="29" customWidth="1"/>
    <col min="1795" max="1795" width="13.42578125" style="29" customWidth="1"/>
    <col min="1796" max="1796" width="15.42578125" style="29" customWidth="1"/>
    <col min="1797" max="1798" width="10.28515625" style="29" bestFit="1" customWidth="1"/>
    <col min="1799" max="2043" width="9.140625" style="29"/>
    <col min="2044" max="2044" width="5" style="29" customWidth="1"/>
    <col min="2045" max="2045" width="4.7109375" style="29" customWidth="1"/>
    <col min="2046" max="2046" width="5" style="29" customWidth="1"/>
    <col min="2047" max="2047" width="19.7109375" style="29" customWidth="1"/>
    <col min="2048" max="2048" width="49.85546875" style="29" customWidth="1"/>
    <col min="2049" max="2049" width="14.5703125" style="29" customWidth="1"/>
    <col min="2050" max="2050" width="13.7109375" style="29" customWidth="1"/>
    <col min="2051" max="2051" width="13.42578125" style="29" customWidth="1"/>
    <col min="2052" max="2052" width="15.42578125" style="29" customWidth="1"/>
    <col min="2053" max="2054" width="10.28515625" style="29" bestFit="1" customWidth="1"/>
    <col min="2055" max="2299" width="9.140625" style="29"/>
    <col min="2300" max="2300" width="5" style="29" customWidth="1"/>
    <col min="2301" max="2301" width="4.7109375" style="29" customWidth="1"/>
    <col min="2302" max="2302" width="5" style="29" customWidth="1"/>
    <col min="2303" max="2303" width="19.7109375" style="29" customWidth="1"/>
    <col min="2304" max="2304" width="49.85546875" style="29" customWidth="1"/>
    <col min="2305" max="2305" width="14.5703125" style="29" customWidth="1"/>
    <col min="2306" max="2306" width="13.7109375" style="29" customWidth="1"/>
    <col min="2307" max="2307" width="13.42578125" style="29" customWidth="1"/>
    <col min="2308" max="2308" width="15.42578125" style="29" customWidth="1"/>
    <col min="2309" max="2310" width="10.28515625" style="29" bestFit="1" customWidth="1"/>
    <col min="2311" max="2555" width="9.140625" style="29"/>
    <col min="2556" max="2556" width="5" style="29" customWidth="1"/>
    <col min="2557" max="2557" width="4.7109375" style="29" customWidth="1"/>
    <col min="2558" max="2558" width="5" style="29" customWidth="1"/>
    <col min="2559" max="2559" width="19.7109375" style="29" customWidth="1"/>
    <col min="2560" max="2560" width="49.85546875" style="29" customWidth="1"/>
    <col min="2561" max="2561" width="14.5703125" style="29" customWidth="1"/>
    <col min="2562" max="2562" width="13.7109375" style="29" customWidth="1"/>
    <col min="2563" max="2563" width="13.42578125" style="29" customWidth="1"/>
    <col min="2564" max="2564" width="15.42578125" style="29" customWidth="1"/>
    <col min="2565" max="2566" width="10.28515625" style="29" bestFit="1" customWidth="1"/>
    <col min="2567" max="2811" width="9.140625" style="29"/>
    <col min="2812" max="2812" width="5" style="29" customWidth="1"/>
    <col min="2813" max="2813" width="4.7109375" style="29" customWidth="1"/>
    <col min="2814" max="2814" width="5" style="29" customWidth="1"/>
    <col min="2815" max="2815" width="19.7109375" style="29" customWidth="1"/>
    <col min="2816" max="2816" width="49.85546875" style="29" customWidth="1"/>
    <col min="2817" max="2817" width="14.5703125" style="29" customWidth="1"/>
    <col min="2818" max="2818" width="13.7109375" style="29" customWidth="1"/>
    <col min="2819" max="2819" width="13.42578125" style="29" customWidth="1"/>
    <col min="2820" max="2820" width="15.42578125" style="29" customWidth="1"/>
    <col min="2821" max="2822" width="10.28515625" style="29" bestFit="1" customWidth="1"/>
    <col min="2823" max="3067" width="9.140625" style="29"/>
    <col min="3068" max="3068" width="5" style="29" customWidth="1"/>
    <col min="3069" max="3069" width="4.7109375" style="29" customWidth="1"/>
    <col min="3070" max="3070" width="5" style="29" customWidth="1"/>
    <col min="3071" max="3071" width="19.7109375" style="29" customWidth="1"/>
    <col min="3072" max="3072" width="49.85546875" style="29" customWidth="1"/>
    <col min="3073" max="3073" width="14.5703125" style="29" customWidth="1"/>
    <col min="3074" max="3074" width="13.7109375" style="29" customWidth="1"/>
    <col min="3075" max="3075" width="13.42578125" style="29" customWidth="1"/>
    <col min="3076" max="3076" width="15.42578125" style="29" customWidth="1"/>
    <col min="3077" max="3078" width="10.28515625" style="29" bestFit="1" customWidth="1"/>
    <col min="3079" max="3323" width="9.140625" style="29"/>
    <col min="3324" max="3324" width="5" style="29" customWidth="1"/>
    <col min="3325" max="3325" width="4.7109375" style="29" customWidth="1"/>
    <col min="3326" max="3326" width="5" style="29" customWidth="1"/>
    <col min="3327" max="3327" width="19.7109375" style="29" customWidth="1"/>
    <col min="3328" max="3328" width="49.85546875" style="29" customWidth="1"/>
    <col min="3329" max="3329" width="14.5703125" style="29" customWidth="1"/>
    <col min="3330" max="3330" width="13.7109375" style="29" customWidth="1"/>
    <col min="3331" max="3331" width="13.42578125" style="29" customWidth="1"/>
    <col min="3332" max="3332" width="15.42578125" style="29" customWidth="1"/>
    <col min="3333" max="3334" width="10.28515625" style="29" bestFit="1" customWidth="1"/>
    <col min="3335" max="3579" width="9.140625" style="29"/>
    <col min="3580" max="3580" width="5" style="29" customWidth="1"/>
    <col min="3581" max="3581" width="4.7109375" style="29" customWidth="1"/>
    <col min="3582" max="3582" width="5" style="29" customWidth="1"/>
    <col min="3583" max="3583" width="19.7109375" style="29" customWidth="1"/>
    <col min="3584" max="3584" width="49.85546875" style="29" customWidth="1"/>
    <col min="3585" max="3585" width="14.5703125" style="29" customWidth="1"/>
    <col min="3586" max="3586" width="13.7109375" style="29" customWidth="1"/>
    <col min="3587" max="3587" width="13.42578125" style="29" customWidth="1"/>
    <col min="3588" max="3588" width="15.42578125" style="29" customWidth="1"/>
    <col min="3589" max="3590" width="10.28515625" style="29" bestFit="1" customWidth="1"/>
    <col min="3591" max="3835" width="9.140625" style="29"/>
    <col min="3836" max="3836" width="5" style="29" customWidth="1"/>
    <col min="3837" max="3837" width="4.7109375" style="29" customWidth="1"/>
    <col min="3838" max="3838" width="5" style="29" customWidth="1"/>
    <col min="3839" max="3839" width="19.7109375" style="29" customWidth="1"/>
    <col min="3840" max="3840" width="49.85546875" style="29" customWidth="1"/>
    <col min="3841" max="3841" width="14.5703125" style="29" customWidth="1"/>
    <col min="3842" max="3842" width="13.7109375" style="29" customWidth="1"/>
    <col min="3843" max="3843" width="13.42578125" style="29" customWidth="1"/>
    <col min="3844" max="3844" width="15.42578125" style="29" customWidth="1"/>
    <col min="3845" max="3846" width="10.28515625" style="29" bestFit="1" customWidth="1"/>
    <col min="3847" max="4091" width="9.140625" style="29"/>
    <col min="4092" max="4092" width="5" style="29" customWidth="1"/>
    <col min="4093" max="4093" width="4.7109375" style="29" customWidth="1"/>
    <col min="4094" max="4094" width="5" style="29" customWidth="1"/>
    <col min="4095" max="4095" width="19.7109375" style="29" customWidth="1"/>
    <col min="4096" max="4096" width="49.85546875" style="29" customWidth="1"/>
    <col min="4097" max="4097" width="14.5703125" style="29" customWidth="1"/>
    <col min="4098" max="4098" width="13.7109375" style="29" customWidth="1"/>
    <col min="4099" max="4099" width="13.42578125" style="29" customWidth="1"/>
    <col min="4100" max="4100" width="15.42578125" style="29" customWidth="1"/>
    <col min="4101" max="4102" width="10.28515625" style="29" bestFit="1" customWidth="1"/>
    <col min="4103" max="4347" width="9.140625" style="29"/>
    <col min="4348" max="4348" width="5" style="29" customWidth="1"/>
    <col min="4349" max="4349" width="4.7109375" style="29" customWidth="1"/>
    <col min="4350" max="4350" width="5" style="29" customWidth="1"/>
    <col min="4351" max="4351" width="19.7109375" style="29" customWidth="1"/>
    <col min="4352" max="4352" width="49.85546875" style="29" customWidth="1"/>
    <col min="4353" max="4353" width="14.5703125" style="29" customWidth="1"/>
    <col min="4354" max="4354" width="13.7109375" style="29" customWidth="1"/>
    <col min="4355" max="4355" width="13.42578125" style="29" customWidth="1"/>
    <col min="4356" max="4356" width="15.42578125" style="29" customWidth="1"/>
    <col min="4357" max="4358" width="10.28515625" style="29" bestFit="1" customWidth="1"/>
    <col min="4359" max="4603" width="9.140625" style="29"/>
    <col min="4604" max="4604" width="5" style="29" customWidth="1"/>
    <col min="4605" max="4605" width="4.7109375" style="29" customWidth="1"/>
    <col min="4606" max="4606" width="5" style="29" customWidth="1"/>
    <col min="4607" max="4607" width="19.7109375" style="29" customWidth="1"/>
    <col min="4608" max="4608" width="49.85546875" style="29" customWidth="1"/>
    <col min="4609" max="4609" width="14.5703125" style="29" customWidth="1"/>
    <col min="4610" max="4610" width="13.7109375" style="29" customWidth="1"/>
    <col min="4611" max="4611" width="13.42578125" style="29" customWidth="1"/>
    <col min="4612" max="4612" width="15.42578125" style="29" customWidth="1"/>
    <col min="4613" max="4614" width="10.28515625" style="29" bestFit="1" customWidth="1"/>
    <col min="4615" max="4859" width="9.140625" style="29"/>
    <col min="4860" max="4860" width="5" style="29" customWidth="1"/>
    <col min="4861" max="4861" width="4.7109375" style="29" customWidth="1"/>
    <col min="4862" max="4862" width="5" style="29" customWidth="1"/>
    <col min="4863" max="4863" width="19.7109375" style="29" customWidth="1"/>
    <col min="4864" max="4864" width="49.85546875" style="29" customWidth="1"/>
    <col min="4865" max="4865" width="14.5703125" style="29" customWidth="1"/>
    <col min="4866" max="4866" width="13.7109375" style="29" customWidth="1"/>
    <col min="4867" max="4867" width="13.42578125" style="29" customWidth="1"/>
    <col min="4868" max="4868" width="15.42578125" style="29" customWidth="1"/>
    <col min="4869" max="4870" width="10.28515625" style="29" bestFit="1" customWidth="1"/>
    <col min="4871" max="5115" width="9.140625" style="29"/>
    <col min="5116" max="5116" width="5" style="29" customWidth="1"/>
    <col min="5117" max="5117" width="4.7109375" style="29" customWidth="1"/>
    <col min="5118" max="5118" width="5" style="29" customWidth="1"/>
    <col min="5119" max="5119" width="19.7109375" style="29" customWidth="1"/>
    <col min="5120" max="5120" width="49.85546875" style="29" customWidth="1"/>
    <col min="5121" max="5121" width="14.5703125" style="29" customWidth="1"/>
    <col min="5122" max="5122" width="13.7109375" style="29" customWidth="1"/>
    <col min="5123" max="5123" width="13.42578125" style="29" customWidth="1"/>
    <col min="5124" max="5124" width="15.42578125" style="29" customWidth="1"/>
    <col min="5125" max="5126" width="10.28515625" style="29" bestFit="1" customWidth="1"/>
    <col min="5127" max="5371" width="9.140625" style="29"/>
    <col min="5372" max="5372" width="5" style="29" customWidth="1"/>
    <col min="5373" max="5373" width="4.7109375" style="29" customWidth="1"/>
    <col min="5374" max="5374" width="5" style="29" customWidth="1"/>
    <col min="5375" max="5375" width="19.7109375" style="29" customWidth="1"/>
    <col min="5376" max="5376" width="49.85546875" style="29" customWidth="1"/>
    <col min="5377" max="5377" width="14.5703125" style="29" customWidth="1"/>
    <col min="5378" max="5378" width="13.7109375" style="29" customWidth="1"/>
    <col min="5379" max="5379" width="13.42578125" style="29" customWidth="1"/>
    <col min="5380" max="5380" width="15.42578125" style="29" customWidth="1"/>
    <col min="5381" max="5382" width="10.28515625" style="29" bestFit="1" customWidth="1"/>
    <col min="5383" max="5627" width="9.140625" style="29"/>
    <col min="5628" max="5628" width="5" style="29" customWidth="1"/>
    <col min="5629" max="5629" width="4.7109375" style="29" customWidth="1"/>
    <col min="5630" max="5630" width="5" style="29" customWidth="1"/>
    <col min="5631" max="5631" width="19.7109375" style="29" customWidth="1"/>
    <col min="5632" max="5632" width="49.85546875" style="29" customWidth="1"/>
    <col min="5633" max="5633" width="14.5703125" style="29" customWidth="1"/>
    <col min="5634" max="5634" width="13.7109375" style="29" customWidth="1"/>
    <col min="5635" max="5635" width="13.42578125" style="29" customWidth="1"/>
    <col min="5636" max="5636" width="15.42578125" style="29" customWidth="1"/>
    <col min="5637" max="5638" width="10.28515625" style="29" bestFit="1" customWidth="1"/>
    <col min="5639" max="5883" width="9.140625" style="29"/>
    <col min="5884" max="5884" width="5" style="29" customWidth="1"/>
    <col min="5885" max="5885" width="4.7109375" style="29" customWidth="1"/>
    <col min="5886" max="5886" width="5" style="29" customWidth="1"/>
    <col min="5887" max="5887" width="19.7109375" style="29" customWidth="1"/>
    <col min="5888" max="5888" width="49.85546875" style="29" customWidth="1"/>
    <col min="5889" max="5889" width="14.5703125" style="29" customWidth="1"/>
    <col min="5890" max="5890" width="13.7109375" style="29" customWidth="1"/>
    <col min="5891" max="5891" width="13.42578125" style="29" customWidth="1"/>
    <col min="5892" max="5892" width="15.42578125" style="29" customWidth="1"/>
    <col min="5893" max="5894" width="10.28515625" style="29" bestFit="1" customWidth="1"/>
    <col min="5895" max="6139" width="9.140625" style="29"/>
    <col min="6140" max="6140" width="5" style="29" customWidth="1"/>
    <col min="6141" max="6141" width="4.7109375" style="29" customWidth="1"/>
    <col min="6142" max="6142" width="5" style="29" customWidth="1"/>
    <col min="6143" max="6143" width="19.7109375" style="29" customWidth="1"/>
    <col min="6144" max="6144" width="49.85546875" style="29" customWidth="1"/>
    <col min="6145" max="6145" width="14.5703125" style="29" customWidth="1"/>
    <col min="6146" max="6146" width="13.7109375" style="29" customWidth="1"/>
    <col min="6147" max="6147" width="13.42578125" style="29" customWidth="1"/>
    <col min="6148" max="6148" width="15.42578125" style="29" customWidth="1"/>
    <col min="6149" max="6150" width="10.28515625" style="29" bestFit="1" customWidth="1"/>
    <col min="6151" max="6395" width="9.140625" style="29"/>
    <col min="6396" max="6396" width="5" style="29" customWidth="1"/>
    <col min="6397" max="6397" width="4.7109375" style="29" customWidth="1"/>
    <col min="6398" max="6398" width="5" style="29" customWidth="1"/>
    <col min="6399" max="6399" width="19.7109375" style="29" customWidth="1"/>
    <col min="6400" max="6400" width="49.85546875" style="29" customWidth="1"/>
    <col min="6401" max="6401" width="14.5703125" style="29" customWidth="1"/>
    <col min="6402" max="6402" width="13.7109375" style="29" customWidth="1"/>
    <col min="6403" max="6403" width="13.42578125" style="29" customWidth="1"/>
    <col min="6404" max="6404" width="15.42578125" style="29" customWidth="1"/>
    <col min="6405" max="6406" width="10.28515625" style="29" bestFit="1" customWidth="1"/>
    <col min="6407" max="6651" width="9.140625" style="29"/>
    <col min="6652" max="6652" width="5" style="29" customWidth="1"/>
    <col min="6653" max="6653" width="4.7109375" style="29" customWidth="1"/>
    <col min="6654" max="6654" width="5" style="29" customWidth="1"/>
    <col min="6655" max="6655" width="19.7109375" style="29" customWidth="1"/>
    <col min="6656" max="6656" width="49.85546875" style="29" customWidth="1"/>
    <col min="6657" max="6657" width="14.5703125" style="29" customWidth="1"/>
    <col min="6658" max="6658" width="13.7109375" style="29" customWidth="1"/>
    <col min="6659" max="6659" width="13.42578125" style="29" customWidth="1"/>
    <col min="6660" max="6660" width="15.42578125" style="29" customWidth="1"/>
    <col min="6661" max="6662" width="10.28515625" style="29" bestFit="1" customWidth="1"/>
    <col min="6663" max="6907" width="9.140625" style="29"/>
    <col min="6908" max="6908" width="5" style="29" customWidth="1"/>
    <col min="6909" max="6909" width="4.7109375" style="29" customWidth="1"/>
    <col min="6910" max="6910" width="5" style="29" customWidth="1"/>
    <col min="6911" max="6911" width="19.7109375" style="29" customWidth="1"/>
    <col min="6912" max="6912" width="49.85546875" style="29" customWidth="1"/>
    <col min="6913" max="6913" width="14.5703125" style="29" customWidth="1"/>
    <col min="6914" max="6914" width="13.7109375" style="29" customWidth="1"/>
    <col min="6915" max="6915" width="13.42578125" style="29" customWidth="1"/>
    <col min="6916" max="6916" width="15.42578125" style="29" customWidth="1"/>
    <col min="6917" max="6918" width="10.28515625" style="29" bestFit="1" customWidth="1"/>
    <col min="6919" max="7163" width="9.140625" style="29"/>
    <col min="7164" max="7164" width="5" style="29" customWidth="1"/>
    <col min="7165" max="7165" width="4.7109375" style="29" customWidth="1"/>
    <col min="7166" max="7166" width="5" style="29" customWidth="1"/>
    <col min="7167" max="7167" width="19.7109375" style="29" customWidth="1"/>
    <col min="7168" max="7168" width="49.85546875" style="29" customWidth="1"/>
    <col min="7169" max="7169" width="14.5703125" style="29" customWidth="1"/>
    <col min="7170" max="7170" width="13.7109375" style="29" customWidth="1"/>
    <col min="7171" max="7171" width="13.42578125" style="29" customWidth="1"/>
    <col min="7172" max="7172" width="15.42578125" style="29" customWidth="1"/>
    <col min="7173" max="7174" width="10.28515625" style="29" bestFit="1" customWidth="1"/>
    <col min="7175" max="7419" width="9.140625" style="29"/>
    <col min="7420" max="7420" width="5" style="29" customWidth="1"/>
    <col min="7421" max="7421" width="4.7109375" style="29" customWidth="1"/>
    <col min="7422" max="7422" width="5" style="29" customWidth="1"/>
    <col min="7423" max="7423" width="19.7109375" style="29" customWidth="1"/>
    <col min="7424" max="7424" width="49.85546875" style="29" customWidth="1"/>
    <col min="7425" max="7425" width="14.5703125" style="29" customWidth="1"/>
    <col min="7426" max="7426" width="13.7109375" style="29" customWidth="1"/>
    <col min="7427" max="7427" width="13.42578125" style="29" customWidth="1"/>
    <col min="7428" max="7428" width="15.42578125" style="29" customWidth="1"/>
    <col min="7429" max="7430" width="10.28515625" style="29" bestFit="1" customWidth="1"/>
    <col min="7431" max="7675" width="9.140625" style="29"/>
    <col min="7676" max="7676" width="5" style="29" customWidth="1"/>
    <col min="7677" max="7677" width="4.7109375" style="29" customWidth="1"/>
    <col min="7678" max="7678" width="5" style="29" customWidth="1"/>
    <col min="7679" max="7679" width="19.7109375" style="29" customWidth="1"/>
    <col min="7680" max="7680" width="49.85546875" style="29" customWidth="1"/>
    <col min="7681" max="7681" width="14.5703125" style="29" customWidth="1"/>
    <col min="7682" max="7682" width="13.7109375" style="29" customWidth="1"/>
    <col min="7683" max="7683" width="13.42578125" style="29" customWidth="1"/>
    <col min="7684" max="7684" width="15.42578125" style="29" customWidth="1"/>
    <col min="7685" max="7686" width="10.28515625" style="29" bestFit="1" customWidth="1"/>
    <col min="7687" max="7931" width="9.140625" style="29"/>
    <col min="7932" max="7932" width="5" style="29" customWidth="1"/>
    <col min="7933" max="7933" width="4.7109375" style="29" customWidth="1"/>
    <col min="7934" max="7934" width="5" style="29" customWidth="1"/>
    <col min="7935" max="7935" width="19.7109375" style="29" customWidth="1"/>
    <col min="7936" max="7936" width="49.85546875" style="29" customWidth="1"/>
    <col min="7937" max="7937" width="14.5703125" style="29" customWidth="1"/>
    <col min="7938" max="7938" width="13.7109375" style="29" customWidth="1"/>
    <col min="7939" max="7939" width="13.42578125" style="29" customWidth="1"/>
    <col min="7940" max="7940" width="15.42578125" style="29" customWidth="1"/>
    <col min="7941" max="7942" width="10.28515625" style="29" bestFit="1" customWidth="1"/>
    <col min="7943" max="8187" width="9.140625" style="29"/>
    <col min="8188" max="8188" width="5" style="29" customWidth="1"/>
    <col min="8189" max="8189" width="4.7109375" style="29" customWidth="1"/>
    <col min="8190" max="8190" width="5" style="29" customWidth="1"/>
    <col min="8191" max="8191" width="19.7109375" style="29" customWidth="1"/>
    <col min="8192" max="8192" width="49.85546875" style="29" customWidth="1"/>
    <col min="8193" max="8193" width="14.5703125" style="29" customWidth="1"/>
    <col min="8194" max="8194" width="13.7109375" style="29" customWidth="1"/>
    <col min="8195" max="8195" width="13.42578125" style="29" customWidth="1"/>
    <col min="8196" max="8196" width="15.42578125" style="29" customWidth="1"/>
    <col min="8197" max="8198" width="10.28515625" style="29" bestFit="1" customWidth="1"/>
    <col min="8199" max="8443" width="9.140625" style="29"/>
    <col min="8444" max="8444" width="5" style="29" customWidth="1"/>
    <col min="8445" max="8445" width="4.7109375" style="29" customWidth="1"/>
    <col min="8446" max="8446" width="5" style="29" customWidth="1"/>
    <col min="8447" max="8447" width="19.7109375" style="29" customWidth="1"/>
    <col min="8448" max="8448" width="49.85546875" style="29" customWidth="1"/>
    <col min="8449" max="8449" width="14.5703125" style="29" customWidth="1"/>
    <col min="8450" max="8450" width="13.7109375" style="29" customWidth="1"/>
    <col min="8451" max="8451" width="13.42578125" style="29" customWidth="1"/>
    <col min="8452" max="8452" width="15.42578125" style="29" customWidth="1"/>
    <col min="8453" max="8454" width="10.28515625" style="29" bestFit="1" customWidth="1"/>
    <col min="8455" max="8699" width="9.140625" style="29"/>
    <col min="8700" max="8700" width="5" style="29" customWidth="1"/>
    <col min="8701" max="8701" width="4.7109375" style="29" customWidth="1"/>
    <col min="8702" max="8702" width="5" style="29" customWidth="1"/>
    <col min="8703" max="8703" width="19.7109375" style="29" customWidth="1"/>
    <col min="8704" max="8704" width="49.85546875" style="29" customWidth="1"/>
    <col min="8705" max="8705" width="14.5703125" style="29" customWidth="1"/>
    <col min="8706" max="8706" width="13.7109375" style="29" customWidth="1"/>
    <col min="8707" max="8707" width="13.42578125" style="29" customWidth="1"/>
    <col min="8708" max="8708" width="15.42578125" style="29" customWidth="1"/>
    <col min="8709" max="8710" width="10.28515625" style="29" bestFit="1" customWidth="1"/>
    <col min="8711" max="8955" width="9.140625" style="29"/>
    <col min="8956" max="8956" width="5" style="29" customWidth="1"/>
    <col min="8957" max="8957" width="4.7109375" style="29" customWidth="1"/>
    <col min="8958" max="8958" width="5" style="29" customWidth="1"/>
    <col min="8959" max="8959" width="19.7109375" style="29" customWidth="1"/>
    <col min="8960" max="8960" width="49.85546875" style="29" customWidth="1"/>
    <col min="8961" max="8961" width="14.5703125" style="29" customWidth="1"/>
    <col min="8962" max="8962" width="13.7109375" style="29" customWidth="1"/>
    <col min="8963" max="8963" width="13.42578125" style="29" customWidth="1"/>
    <col min="8964" max="8964" width="15.42578125" style="29" customWidth="1"/>
    <col min="8965" max="8966" width="10.28515625" style="29" bestFit="1" customWidth="1"/>
    <col min="8967" max="9211" width="9.140625" style="29"/>
    <col min="9212" max="9212" width="5" style="29" customWidth="1"/>
    <col min="9213" max="9213" width="4.7109375" style="29" customWidth="1"/>
    <col min="9214" max="9214" width="5" style="29" customWidth="1"/>
    <col min="9215" max="9215" width="19.7109375" style="29" customWidth="1"/>
    <col min="9216" max="9216" width="49.85546875" style="29" customWidth="1"/>
    <col min="9217" max="9217" width="14.5703125" style="29" customWidth="1"/>
    <col min="9218" max="9218" width="13.7109375" style="29" customWidth="1"/>
    <col min="9219" max="9219" width="13.42578125" style="29" customWidth="1"/>
    <col min="9220" max="9220" width="15.42578125" style="29" customWidth="1"/>
    <col min="9221" max="9222" width="10.28515625" style="29" bestFit="1" customWidth="1"/>
    <col min="9223" max="9467" width="9.140625" style="29"/>
    <col min="9468" max="9468" width="5" style="29" customWidth="1"/>
    <col min="9469" max="9469" width="4.7109375" style="29" customWidth="1"/>
    <col min="9470" max="9470" width="5" style="29" customWidth="1"/>
    <col min="9471" max="9471" width="19.7109375" style="29" customWidth="1"/>
    <col min="9472" max="9472" width="49.85546875" style="29" customWidth="1"/>
    <col min="9473" max="9473" width="14.5703125" style="29" customWidth="1"/>
    <col min="9474" max="9474" width="13.7109375" style="29" customWidth="1"/>
    <col min="9475" max="9475" width="13.42578125" style="29" customWidth="1"/>
    <col min="9476" max="9476" width="15.42578125" style="29" customWidth="1"/>
    <col min="9477" max="9478" width="10.28515625" style="29" bestFit="1" customWidth="1"/>
    <col min="9479" max="9723" width="9.140625" style="29"/>
    <col min="9724" max="9724" width="5" style="29" customWidth="1"/>
    <col min="9725" max="9725" width="4.7109375" style="29" customWidth="1"/>
    <col min="9726" max="9726" width="5" style="29" customWidth="1"/>
    <col min="9727" max="9727" width="19.7109375" style="29" customWidth="1"/>
    <col min="9728" max="9728" width="49.85546875" style="29" customWidth="1"/>
    <col min="9729" max="9729" width="14.5703125" style="29" customWidth="1"/>
    <col min="9730" max="9730" width="13.7109375" style="29" customWidth="1"/>
    <col min="9731" max="9731" width="13.42578125" style="29" customWidth="1"/>
    <col min="9732" max="9732" width="15.42578125" style="29" customWidth="1"/>
    <col min="9733" max="9734" width="10.28515625" style="29" bestFit="1" customWidth="1"/>
    <col min="9735" max="9979" width="9.140625" style="29"/>
    <col min="9980" max="9980" width="5" style="29" customWidth="1"/>
    <col min="9981" max="9981" width="4.7109375" style="29" customWidth="1"/>
    <col min="9982" max="9982" width="5" style="29" customWidth="1"/>
    <col min="9983" max="9983" width="19.7109375" style="29" customWidth="1"/>
    <col min="9984" max="9984" width="49.85546875" style="29" customWidth="1"/>
    <col min="9985" max="9985" width="14.5703125" style="29" customWidth="1"/>
    <col min="9986" max="9986" width="13.7109375" style="29" customWidth="1"/>
    <col min="9987" max="9987" width="13.42578125" style="29" customWidth="1"/>
    <col min="9988" max="9988" width="15.42578125" style="29" customWidth="1"/>
    <col min="9989" max="9990" width="10.28515625" style="29" bestFit="1" customWidth="1"/>
    <col min="9991" max="10235" width="9.140625" style="29"/>
    <col min="10236" max="10236" width="5" style="29" customWidth="1"/>
    <col min="10237" max="10237" width="4.7109375" style="29" customWidth="1"/>
    <col min="10238" max="10238" width="5" style="29" customWidth="1"/>
    <col min="10239" max="10239" width="19.7109375" style="29" customWidth="1"/>
    <col min="10240" max="10240" width="49.85546875" style="29" customWidth="1"/>
    <col min="10241" max="10241" width="14.5703125" style="29" customWidth="1"/>
    <col min="10242" max="10242" width="13.7109375" style="29" customWidth="1"/>
    <col min="10243" max="10243" width="13.42578125" style="29" customWidth="1"/>
    <col min="10244" max="10244" width="15.42578125" style="29" customWidth="1"/>
    <col min="10245" max="10246" width="10.28515625" style="29" bestFit="1" customWidth="1"/>
    <col min="10247" max="10491" width="9.140625" style="29"/>
    <col min="10492" max="10492" width="5" style="29" customWidth="1"/>
    <col min="10493" max="10493" width="4.7109375" style="29" customWidth="1"/>
    <col min="10494" max="10494" width="5" style="29" customWidth="1"/>
    <col min="10495" max="10495" width="19.7109375" style="29" customWidth="1"/>
    <col min="10496" max="10496" width="49.85546875" style="29" customWidth="1"/>
    <col min="10497" max="10497" width="14.5703125" style="29" customWidth="1"/>
    <col min="10498" max="10498" width="13.7109375" style="29" customWidth="1"/>
    <col min="10499" max="10499" width="13.42578125" style="29" customWidth="1"/>
    <col min="10500" max="10500" width="15.42578125" style="29" customWidth="1"/>
    <col min="10501" max="10502" width="10.28515625" style="29" bestFit="1" customWidth="1"/>
    <col min="10503" max="10747" width="9.140625" style="29"/>
    <col min="10748" max="10748" width="5" style="29" customWidth="1"/>
    <col min="10749" max="10749" width="4.7109375" style="29" customWidth="1"/>
    <col min="10750" max="10750" width="5" style="29" customWidth="1"/>
    <col min="10751" max="10751" width="19.7109375" style="29" customWidth="1"/>
    <col min="10752" max="10752" width="49.85546875" style="29" customWidth="1"/>
    <col min="10753" max="10753" width="14.5703125" style="29" customWidth="1"/>
    <col min="10754" max="10754" width="13.7109375" style="29" customWidth="1"/>
    <col min="10755" max="10755" width="13.42578125" style="29" customWidth="1"/>
    <col min="10756" max="10756" width="15.42578125" style="29" customWidth="1"/>
    <col min="10757" max="10758" width="10.28515625" style="29" bestFit="1" customWidth="1"/>
    <col min="10759" max="11003" width="9.140625" style="29"/>
    <col min="11004" max="11004" width="5" style="29" customWidth="1"/>
    <col min="11005" max="11005" width="4.7109375" style="29" customWidth="1"/>
    <col min="11006" max="11006" width="5" style="29" customWidth="1"/>
    <col min="11007" max="11007" width="19.7109375" style="29" customWidth="1"/>
    <col min="11008" max="11008" width="49.85546875" style="29" customWidth="1"/>
    <col min="11009" max="11009" width="14.5703125" style="29" customWidth="1"/>
    <col min="11010" max="11010" width="13.7109375" style="29" customWidth="1"/>
    <col min="11011" max="11011" width="13.42578125" style="29" customWidth="1"/>
    <col min="11012" max="11012" width="15.42578125" style="29" customWidth="1"/>
    <col min="11013" max="11014" width="10.28515625" style="29" bestFit="1" customWidth="1"/>
    <col min="11015" max="11259" width="9.140625" style="29"/>
    <col min="11260" max="11260" width="5" style="29" customWidth="1"/>
    <col min="11261" max="11261" width="4.7109375" style="29" customWidth="1"/>
    <col min="11262" max="11262" width="5" style="29" customWidth="1"/>
    <col min="11263" max="11263" width="19.7109375" style="29" customWidth="1"/>
    <col min="11264" max="11264" width="49.85546875" style="29" customWidth="1"/>
    <col min="11265" max="11265" width="14.5703125" style="29" customWidth="1"/>
    <col min="11266" max="11266" width="13.7109375" style="29" customWidth="1"/>
    <col min="11267" max="11267" width="13.42578125" style="29" customWidth="1"/>
    <col min="11268" max="11268" width="15.42578125" style="29" customWidth="1"/>
    <col min="11269" max="11270" width="10.28515625" style="29" bestFit="1" customWidth="1"/>
    <col min="11271" max="11515" width="9.140625" style="29"/>
    <col min="11516" max="11516" width="5" style="29" customWidth="1"/>
    <col min="11517" max="11517" width="4.7109375" style="29" customWidth="1"/>
    <col min="11518" max="11518" width="5" style="29" customWidth="1"/>
    <col min="11519" max="11519" width="19.7109375" style="29" customWidth="1"/>
    <col min="11520" max="11520" width="49.85546875" style="29" customWidth="1"/>
    <col min="11521" max="11521" width="14.5703125" style="29" customWidth="1"/>
    <col min="11522" max="11522" width="13.7109375" style="29" customWidth="1"/>
    <col min="11523" max="11523" width="13.42578125" style="29" customWidth="1"/>
    <col min="11524" max="11524" width="15.42578125" style="29" customWidth="1"/>
    <col min="11525" max="11526" width="10.28515625" style="29" bestFit="1" customWidth="1"/>
    <col min="11527" max="11771" width="9.140625" style="29"/>
    <col min="11772" max="11772" width="5" style="29" customWidth="1"/>
    <col min="11773" max="11773" width="4.7109375" style="29" customWidth="1"/>
    <col min="11774" max="11774" width="5" style="29" customWidth="1"/>
    <col min="11775" max="11775" width="19.7109375" style="29" customWidth="1"/>
    <col min="11776" max="11776" width="49.85546875" style="29" customWidth="1"/>
    <col min="11777" max="11777" width="14.5703125" style="29" customWidth="1"/>
    <col min="11778" max="11778" width="13.7109375" style="29" customWidth="1"/>
    <col min="11779" max="11779" width="13.42578125" style="29" customWidth="1"/>
    <col min="11780" max="11780" width="15.42578125" style="29" customWidth="1"/>
    <col min="11781" max="11782" width="10.28515625" style="29" bestFit="1" customWidth="1"/>
    <col min="11783" max="12027" width="9.140625" style="29"/>
    <col min="12028" max="12028" width="5" style="29" customWidth="1"/>
    <col min="12029" max="12029" width="4.7109375" style="29" customWidth="1"/>
    <col min="12030" max="12030" width="5" style="29" customWidth="1"/>
    <col min="12031" max="12031" width="19.7109375" style="29" customWidth="1"/>
    <col min="12032" max="12032" width="49.85546875" style="29" customWidth="1"/>
    <col min="12033" max="12033" width="14.5703125" style="29" customWidth="1"/>
    <col min="12034" max="12034" width="13.7109375" style="29" customWidth="1"/>
    <col min="12035" max="12035" width="13.42578125" style="29" customWidth="1"/>
    <col min="12036" max="12036" width="15.42578125" style="29" customWidth="1"/>
    <col min="12037" max="12038" width="10.28515625" style="29" bestFit="1" customWidth="1"/>
    <col min="12039" max="12283" width="9.140625" style="29"/>
    <col min="12284" max="12284" width="5" style="29" customWidth="1"/>
    <col min="12285" max="12285" width="4.7109375" style="29" customWidth="1"/>
    <col min="12286" max="12286" width="5" style="29" customWidth="1"/>
    <col min="12287" max="12287" width="19.7109375" style="29" customWidth="1"/>
    <col min="12288" max="12288" width="49.85546875" style="29" customWidth="1"/>
    <col min="12289" max="12289" width="14.5703125" style="29" customWidth="1"/>
    <col min="12290" max="12290" width="13.7109375" style="29" customWidth="1"/>
    <col min="12291" max="12291" width="13.42578125" style="29" customWidth="1"/>
    <col min="12292" max="12292" width="15.42578125" style="29" customWidth="1"/>
    <col min="12293" max="12294" width="10.28515625" style="29" bestFit="1" customWidth="1"/>
    <col min="12295" max="12539" width="9.140625" style="29"/>
    <col min="12540" max="12540" width="5" style="29" customWidth="1"/>
    <col min="12541" max="12541" width="4.7109375" style="29" customWidth="1"/>
    <col min="12542" max="12542" width="5" style="29" customWidth="1"/>
    <col min="12543" max="12543" width="19.7109375" style="29" customWidth="1"/>
    <col min="12544" max="12544" width="49.85546875" style="29" customWidth="1"/>
    <col min="12545" max="12545" width="14.5703125" style="29" customWidth="1"/>
    <col min="12546" max="12546" width="13.7109375" style="29" customWidth="1"/>
    <col min="12547" max="12547" width="13.42578125" style="29" customWidth="1"/>
    <col min="12548" max="12548" width="15.42578125" style="29" customWidth="1"/>
    <col min="12549" max="12550" width="10.28515625" style="29" bestFit="1" customWidth="1"/>
    <col min="12551" max="12795" width="9.140625" style="29"/>
    <col min="12796" max="12796" width="5" style="29" customWidth="1"/>
    <col min="12797" max="12797" width="4.7109375" style="29" customWidth="1"/>
    <col min="12798" max="12798" width="5" style="29" customWidth="1"/>
    <col min="12799" max="12799" width="19.7109375" style="29" customWidth="1"/>
    <col min="12800" max="12800" width="49.85546875" style="29" customWidth="1"/>
    <col min="12801" max="12801" width="14.5703125" style="29" customWidth="1"/>
    <col min="12802" max="12802" width="13.7109375" style="29" customWidth="1"/>
    <col min="12803" max="12803" width="13.42578125" style="29" customWidth="1"/>
    <col min="12804" max="12804" width="15.42578125" style="29" customWidth="1"/>
    <col min="12805" max="12806" width="10.28515625" style="29" bestFit="1" customWidth="1"/>
    <col min="12807" max="13051" width="9.140625" style="29"/>
    <col min="13052" max="13052" width="5" style="29" customWidth="1"/>
    <col min="13053" max="13053" width="4.7109375" style="29" customWidth="1"/>
    <col min="13054" max="13054" width="5" style="29" customWidth="1"/>
    <col min="13055" max="13055" width="19.7109375" style="29" customWidth="1"/>
    <col min="13056" max="13056" width="49.85546875" style="29" customWidth="1"/>
    <col min="13057" max="13057" width="14.5703125" style="29" customWidth="1"/>
    <col min="13058" max="13058" width="13.7109375" style="29" customWidth="1"/>
    <col min="13059" max="13059" width="13.42578125" style="29" customWidth="1"/>
    <col min="13060" max="13060" width="15.42578125" style="29" customWidth="1"/>
    <col min="13061" max="13062" width="10.28515625" style="29" bestFit="1" customWidth="1"/>
    <col min="13063" max="13307" width="9.140625" style="29"/>
    <col min="13308" max="13308" width="5" style="29" customWidth="1"/>
    <col min="13309" max="13309" width="4.7109375" style="29" customWidth="1"/>
    <col min="13310" max="13310" width="5" style="29" customWidth="1"/>
    <col min="13311" max="13311" width="19.7109375" style="29" customWidth="1"/>
    <col min="13312" max="13312" width="49.85546875" style="29" customWidth="1"/>
    <col min="13313" max="13313" width="14.5703125" style="29" customWidth="1"/>
    <col min="13314" max="13314" width="13.7109375" style="29" customWidth="1"/>
    <col min="13315" max="13315" width="13.42578125" style="29" customWidth="1"/>
    <col min="13316" max="13316" width="15.42578125" style="29" customWidth="1"/>
    <col min="13317" max="13318" width="10.28515625" style="29" bestFit="1" customWidth="1"/>
    <col min="13319" max="13563" width="9.140625" style="29"/>
    <col min="13564" max="13564" width="5" style="29" customWidth="1"/>
    <col min="13565" max="13565" width="4.7109375" style="29" customWidth="1"/>
    <col min="13566" max="13566" width="5" style="29" customWidth="1"/>
    <col min="13567" max="13567" width="19.7109375" style="29" customWidth="1"/>
    <col min="13568" max="13568" width="49.85546875" style="29" customWidth="1"/>
    <col min="13569" max="13569" width="14.5703125" style="29" customWidth="1"/>
    <col min="13570" max="13570" width="13.7109375" style="29" customWidth="1"/>
    <col min="13571" max="13571" width="13.42578125" style="29" customWidth="1"/>
    <col min="13572" max="13572" width="15.42578125" style="29" customWidth="1"/>
    <col min="13573" max="13574" width="10.28515625" style="29" bestFit="1" customWidth="1"/>
    <col min="13575" max="13819" width="9.140625" style="29"/>
    <col min="13820" max="13820" width="5" style="29" customWidth="1"/>
    <col min="13821" max="13821" width="4.7109375" style="29" customWidth="1"/>
    <col min="13822" max="13822" width="5" style="29" customWidth="1"/>
    <col min="13823" max="13823" width="19.7109375" style="29" customWidth="1"/>
    <col min="13824" max="13824" width="49.85546875" style="29" customWidth="1"/>
    <col min="13825" max="13825" width="14.5703125" style="29" customWidth="1"/>
    <col min="13826" max="13826" width="13.7109375" style="29" customWidth="1"/>
    <col min="13827" max="13827" width="13.42578125" style="29" customWidth="1"/>
    <col min="13828" max="13828" width="15.42578125" style="29" customWidth="1"/>
    <col min="13829" max="13830" width="10.28515625" style="29" bestFit="1" customWidth="1"/>
    <col min="13831" max="14075" width="9.140625" style="29"/>
    <col min="14076" max="14076" width="5" style="29" customWidth="1"/>
    <col min="14077" max="14077" width="4.7109375" style="29" customWidth="1"/>
    <col min="14078" max="14078" width="5" style="29" customWidth="1"/>
    <col min="14079" max="14079" width="19.7109375" style="29" customWidth="1"/>
    <col min="14080" max="14080" width="49.85546875" style="29" customWidth="1"/>
    <col min="14081" max="14081" width="14.5703125" style="29" customWidth="1"/>
    <col min="14082" max="14082" width="13.7109375" style="29" customWidth="1"/>
    <col min="14083" max="14083" width="13.42578125" style="29" customWidth="1"/>
    <col min="14084" max="14084" width="15.42578125" style="29" customWidth="1"/>
    <col min="14085" max="14086" width="10.28515625" style="29" bestFit="1" customWidth="1"/>
    <col min="14087" max="14331" width="9.140625" style="29"/>
    <col min="14332" max="14332" width="5" style="29" customWidth="1"/>
    <col min="14333" max="14333" width="4.7109375" style="29" customWidth="1"/>
    <col min="14334" max="14334" width="5" style="29" customWidth="1"/>
    <col min="14335" max="14335" width="19.7109375" style="29" customWidth="1"/>
    <col min="14336" max="14336" width="49.85546875" style="29" customWidth="1"/>
    <col min="14337" max="14337" width="14.5703125" style="29" customWidth="1"/>
    <col min="14338" max="14338" width="13.7109375" style="29" customWidth="1"/>
    <col min="14339" max="14339" width="13.42578125" style="29" customWidth="1"/>
    <col min="14340" max="14340" width="15.42578125" style="29" customWidth="1"/>
    <col min="14341" max="14342" width="10.28515625" style="29" bestFit="1" customWidth="1"/>
    <col min="14343" max="14587" width="9.140625" style="29"/>
    <col min="14588" max="14588" width="5" style="29" customWidth="1"/>
    <col min="14589" max="14589" width="4.7109375" style="29" customWidth="1"/>
    <col min="14590" max="14590" width="5" style="29" customWidth="1"/>
    <col min="14591" max="14591" width="19.7109375" style="29" customWidth="1"/>
    <col min="14592" max="14592" width="49.85546875" style="29" customWidth="1"/>
    <col min="14593" max="14593" width="14.5703125" style="29" customWidth="1"/>
    <col min="14594" max="14594" width="13.7109375" style="29" customWidth="1"/>
    <col min="14595" max="14595" width="13.42578125" style="29" customWidth="1"/>
    <col min="14596" max="14596" width="15.42578125" style="29" customWidth="1"/>
    <col min="14597" max="14598" width="10.28515625" style="29" bestFit="1" customWidth="1"/>
    <col min="14599" max="14843" width="9.140625" style="29"/>
    <col min="14844" max="14844" width="5" style="29" customWidth="1"/>
    <col min="14845" max="14845" width="4.7109375" style="29" customWidth="1"/>
    <col min="14846" max="14846" width="5" style="29" customWidth="1"/>
    <col min="14847" max="14847" width="19.7109375" style="29" customWidth="1"/>
    <col min="14848" max="14848" width="49.85546875" style="29" customWidth="1"/>
    <col min="14849" max="14849" width="14.5703125" style="29" customWidth="1"/>
    <col min="14850" max="14850" width="13.7109375" style="29" customWidth="1"/>
    <col min="14851" max="14851" width="13.42578125" style="29" customWidth="1"/>
    <col min="14852" max="14852" width="15.42578125" style="29" customWidth="1"/>
    <col min="14853" max="14854" width="10.28515625" style="29" bestFit="1" customWidth="1"/>
    <col min="14855" max="15099" width="9.140625" style="29"/>
    <col min="15100" max="15100" width="5" style="29" customWidth="1"/>
    <col min="15101" max="15101" width="4.7109375" style="29" customWidth="1"/>
    <col min="15102" max="15102" width="5" style="29" customWidth="1"/>
    <col min="15103" max="15103" width="19.7109375" style="29" customWidth="1"/>
    <col min="15104" max="15104" width="49.85546875" style="29" customWidth="1"/>
    <col min="15105" max="15105" width="14.5703125" style="29" customWidth="1"/>
    <col min="15106" max="15106" width="13.7109375" style="29" customWidth="1"/>
    <col min="15107" max="15107" width="13.42578125" style="29" customWidth="1"/>
    <col min="15108" max="15108" width="15.42578125" style="29" customWidth="1"/>
    <col min="15109" max="15110" width="10.28515625" style="29" bestFit="1" customWidth="1"/>
    <col min="15111" max="15355" width="9.140625" style="29"/>
    <col min="15356" max="15356" width="5" style="29" customWidth="1"/>
    <col min="15357" max="15357" width="4.7109375" style="29" customWidth="1"/>
    <col min="15358" max="15358" width="5" style="29" customWidth="1"/>
    <col min="15359" max="15359" width="19.7109375" style="29" customWidth="1"/>
    <col min="15360" max="15360" width="49.85546875" style="29" customWidth="1"/>
    <col min="15361" max="15361" width="14.5703125" style="29" customWidth="1"/>
    <col min="15362" max="15362" width="13.7109375" style="29" customWidth="1"/>
    <col min="15363" max="15363" width="13.42578125" style="29" customWidth="1"/>
    <col min="15364" max="15364" width="15.42578125" style="29" customWidth="1"/>
    <col min="15365" max="15366" width="10.28515625" style="29" bestFit="1" customWidth="1"/>
    <col min="15367" max="15611" width="9.140625" style="29"/>
    <col min="15612" max="15612" width="5" style="29" customWidth="1"/>
    <col min="15613" max="15613" width="4.7109375" style="29" customWidth="1"/>
    <col min="15614" max="15614" width="5" style="29" customWidth="1"/>
    <col min="15615" max="15615" width="19.7109375" style="29" customWidth="1"/>
    <col min="15616" max="15616" width="49.85546875" style="29" customWidth="1"/>
    <col min="15617" max="15617" width="14.5703125" style="29" customWidth="1"/>
    <col min="15618" max="15618" width="13.7109375" style="29" customWidth="1"/>
    <col min="15619" max="15619" width="13.42578125" style="29" customWidth="1"/>
    <col min="15620" max="15620" width="15.42578125" style="29" customWidth="1"/>
    <col min="15621" max="15622" width="10.28515625" style="29" bestFit="1" customWidth="1"/>
    <col min="15623" max="15867" width="9.140625" style="29"/>
    <col min="15868" max="15868" width="5" style="29" customWidth="1"/>
    <col min="15869" max="15869" width="4.7109375" style="29" customWidth="1"/>
    <col min="15870" max="15870" width="5" style="29" customWidth="1"/>
    <col min="15871" max="15871" width="19.7109375" style="29" customWidth="1"/>
    <col min="15872" max="15872" width="49.85546875" style="29" customWidth="1"/>
    <col min="15873" max="15873" width="14.5703125" style="29" customWidth="1"/>
    <col min="15874" max="15874" width="13.7109375" style="29" customWidth="1"/>
    <col min="15875" max="15875" width="13.42578125" style="29" customWidth="1"/>
    <col min="15876" max="15876" width="15.42578125" style="29" customWidth="1"/>
    <col min="15877" max="15878" width="10.28515625" style="29" bestFit="1" customWidth="1"/>
    <col min="15879" max="16123" width="9.140625" style="29"/>
    <col min="16124" max="16124" width="5" style="29" customWidth="1"/>
    <col min="16125" max="16125" width="4.7109375" style="29" customWidth="1"/>
    <col min="16126" max="16126" width="5" style="29" customWidth="1"/>
    <col min="16127" max="16127" width="19.7109375" style="29" customWidth="1"/>
    <col min="16128" max="16128" width="49.85546875" style="29" customWidth="1"/>
    <col min="16129" max="16129" width="14.5703125" style="29" customWidth="1"/>
    <col min="16130" max="16130" width="13.7109375" style="29" customWidth="1"/>
    <col min="16131" max="16131" width="13.42578125" style="29" customWidth="1"/>
    <col min="16132" max="16132" width="15.42578125" style="29" customWidth="1"/>
    <col min="16133" max="16134" width="10.28515625" style="29" bestFit="1" customWidth="1"/>
    <col min="16135" max="16384" width="9.140625" style="29"/>
  </cols>
  <sheetData>
    <row r="1" spans="1:8" ht="17.25" customHeight="1" x14ac:dyDescent="0.3">
      <c r="A1" s="138" t="s">
        <v>4</v>
      </c>
      <c r="B1" s="138"/>
      <c r="C1" s="138"/>
      <c r="D1" s="138"/>
      <c r="E1" s="17"/>
      <c r="F1" s="17"/>
      <c r="G1" s="17"/>
      <c r="H1" s="17"/>
    </row>
    <row r="2" spans="1:8" ht="16.5" customHeight="1" x14ac:dyDescent="0.3">
      <c r="A2" s="138" t="s">
        <v>0</v>
      </c>
      <c r="B2" s="138"/>
      <c r="C2" s="138"/>
      <c r="D2" s="138"/>
      <c r="E2" s="17"/>
      <c r="F2" s="17"/>
      <c r="G2" s="17"/>
      <c r="H2" s="17"/>
    </row>
    <row r="3" spans="1:8" ht="16.5" customHeight="1" x14ac:dyDescent="0.3">
      <c r="A3" s="138" t="s">
        <v>1</v>
      </c>
      <c r="B3" s="138"/>
      <c r="C3" s="138"/>
      <c r="D3" s="138"/>
      <c r="E3" s="17"/>
      <c r="F3" s="17"/>
      <c r="G3" s="17"/>
      <c r="H3" s="17"/>
    </row>
    <row r="4" spans="1:8" ht="16.5" customHeight="1" x14ac:dyDescent="0.3">
      <c r="D4" s="30"/>
    </row>
    <row r="5" spans="1:8" ht="75.75" customHeight="1" x14ac:dyDescent="0.3">
      <c r="A5" s="142" t="s">
        <v>102</v>
      </c>
      <c r="B5" s="142"/>
      <c r="C5" s="142"/>
      <c r="D5" s="142"/>
    </row>
    <row r="6" spans="1:8" x14ac:dyDescent="0.3">
      <c r="A6" s="31"/>
      <c r="B6" s="31"/>
      <c r="C6" s="31"/>
      <c r="D6" s="31"/>
    </row>
    <row r="7" spans="1:8" ht="13.5" customHeight="1" x14ac:dyDescent="0.3">
      <c r="A7" s="32"/>
      <c r="B7" s="32"/>
      <c r="C7" s="32"/>
      <c r="D7" s="49"/>
    </row>
    <row r="8" spans="1:8" s="33" customFormat="1" ht="90" customHeight="1" x14ac:dyDescent="0.3">
      <c r="A8" s="134" t="s">
        <v>92</v>
      </c>
      <c r="B8" s="135"/>
      <c r="C8" s="136" t="s">
        <v>93</v>
      </c>
      <c r="D8" s="50" t="s">
        <v>101</v>
      </c>
    </row>
    <row r="9" spans="1:8" s="33" customFormat="1" ht="44.25" customHeight="1" x14ac:dyDescent="0.3">
      <c r="A9" s="34" t="s">
        <v>60</v>
      </c>
      <c r="B9" s="34" t="s">
        <v>61</v>
      </c>
      <c r="C9" s="137"/>
      <c r="D9" s="28" t="s">
        <v>7</v>
      </c>
    </row>
    <row r="10" spans="1:8" ht="24.75" customHeight="1" x14ac:dyDescent="0.3">
      <c r="A10" s="35"/>
      <c r="B10" s="35"/>
      <c r="C10" s="36" t="s">
        <v>94</v>
      </c>
      <c r="D10" s="37">
        <f>D12</f>
        <v>2000</v>
      </c>
    </row>
    <row r="11" spans="1:8" ht="18" customHeight="1" x14ac:dyDescent="0.3">
      <c r="A11" s="139" t="s">
        <v>62</v>
      </c>
      <c r="B11" s="140"/>
      <c r="C11" s="141"/>
      <c r="D11" s="38"/>
    </row>
    <row r="12" spans="1:8" ht="26.25" customHeight="1" x14ac:dyDescent="0.3">
      <c r="A12" s="127" t="s">
        <v>100</v>
      </c>
      <c r="B12" s="128"/>
      <c r="C12" s="128"/>
      <c r="D12" s="39">
        <f>D14</f>
        <v>2000</v>
      </c>
      <c r="E12" s="40"/>
      <c r="F12" s="40"/>
    </row>
    <row r="13" spans="1:8" ht="21.75" customHeight="1" x14ac:dyDescent="0.3">
      <c r="A13" s="131" t="s">
        <v>62</v>
      </c>
      <c r="B13" s="132"/>
      <c r="C13" s="133"/>
      <c r="D13" s="41"/>
    </row>
    <row r="14" spans="1:8" s="48" customFormat="1" ht="33" customHeight="1" x14ac:dyDescent="0.3">
      <c r="A14" s="46" t="s">
        <v>95</v>
      </c>
      <c r="B14" s="129" t="s">
        <v>75</v>
      </c>
      <c r="C14" s="130"/>
      <c r="D14" s="47">
        <f>D15</f>
        <v>2000</v>
      </c>
    </row>
    <row r="15" spans="1:8" ht="81" customHeight="1" x14ac:dyDescent="0.3">
      <c r="A15" s="42"/>
      <c r="B15" s="42" t="s">
        <v>78</v>
      </c>
      <c r="C15" s="44" t="s">
        <v>79</v>
      </c>
      <c r="D15" s="43">
        <f>D16</f>
        <v>2000</v>
      </c>
    </row>
    <row r="16" spans="1:8" ht="57.75" customHeight="1" x14ac:dyDescent="0.3">
      <c r="A16" s="42"/>
      <c r="B16" s="42"/>
      <c r="C16" s="45" t="s">
        <v>98</v>
      </c>
      <c r="D16" s="43">
        <f>SUM('1'!D19)</f>
        <v>2000</v>
      </c>
    </row>
  </sheetData>
  <mergeCells count="10">
    <mergeCell ref="A1:D1"/>
    <mergeCell ref="A2:D2"/>
    <mergeCell ref="A3:D3"/>
    <mergeCell ref="A11:C11"/>
    <mergeCell ref="A5:D5"/>
    <mergeCell ref="A12:C12"/>
    <mergeCell ref="B14:C14"/>
    <mergeCell ref="A13:C13"/>
    <mergeCell ref="A8:B8"/>
    <mergeCell ref="C8:C9"/>
  </mergeCells>
  <pageMargins left="0.38" right="0.22" top="0.44" bottom="0.49" header="0.31" footer="0.24"/>
  <pageSetup paperSize="9" scale="95" firstPageNumber="276" orientation="landscape" horizontalDpi="96" verticalDpi="96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28" zoomScaleNormal="100" workbookViewId="0">
      <selection activeCell="G36" sqref="G36"/>
    </sheetView>
  </sheetViews>
  <sheetFormatPr defaultRowHeight="17.25" x14ac:dyDescent="0.25"/>
  <cols>
    <col min="1" max="3" width="9.140625" style="19" customWidth="1"/>
    <col min="4" max="4" width="11.28515625" style="19" customWidth="1"/>
    <col min="5" max="5" width="15.28515625" style="19" customWidth="1"/>
    <col min="6" max="6" width="76.140625" style="1" customWidth="1"/>
    <col min="7" max="7" width="29.42578125" style="1" customWidth="1"/>
    <col min="8" max="16384" width="9.140625" style="1"/>
  </cols>
  <sheetData>
    <row r="1" spans="1:7" ht="14.25" customHeight="1" x14ac:dyDescent="0.25">
      <c r="A1" s="138" t="s">
        <v>10</v>
      </c>
      <c r="B1" s="138"/>
      <c r="C1" s="138"/>
      <c r="D1" s="138"/>
      <c r="E1" s="138"/>
      <c r="F1" s="138"/>
      <c r="G1" s="138"/>
    </row>
    <row r="2" spans="1:7" ht="20.25" customHeight="1" x14ac:dyDescent="0.25">
      <c r="A2" s="138" t="s">
        <v>0</v>
      </c>
      <c r="B2" s="138"/>
      <c r="C2" s="138"/>
      <c r="D2" s="138"/>
      <c r="E2" s="138"/>
      <c r="F2" s="138"/>
      <c r="G2" s="138"/>
    </row>
    <row r="3" spans="1:7" x14ac:dyDescent="0.25">
      <c r="A3" s="138" t="s">
        <v>1</v>
      </c>
      <c r="B3" s="138"/>
      <c r="C3" s="138"/>
      <c r="D3" s="138"/>
      <c r="E3" s="138"/>
      <c r="F3" s="138"/>
      <c r="G3" s="138"/>
    </row>
    <row r="4" spans="1:7" x14ac:dyDescent="0.25">
      <c r="A4" s="146"/>
      <c r="B4" s="146"/>
      <c r="C4" s="146"/>
      <c r="D4" s="146"/>
      <c r="E4" s="146"/>
      <c r="F4" s="146"/>
      <c r="G4" s="146"/>
    </row>
    <row r="5" spans="1:7" s="18" customFormat="1" ht="51" customHeight="1" x14ac:dyDescent="0.25">
      <c r="A5" s="147" t="s">
        <v>29</v>
      </c>
      <c r="B5" s="147"/>
      <c r="C5" s="147"/>
      <c r="D5" s="147"/>
      <c r="E5" s="147"/>
      <c r="F5" s="147"/>
      <c r="G5" s="147"/>
    </row>
    <row r="6" spans="1:7" s="18" customFormat="1" x14ac:dyDescent="0.25">
      <c r="A6" s="26"/>
      <c r="B6" s="26"/>
      <c r="C6" s="26"/>
      <c r="D6" s="26"/>
      <c r="E6" s="26"/>
      <c r="F6" s="26"/>
      <c r="G6" s="26"/>
    </row>
    <row r="7" spans="1:7" ht="17.25" customHeight="1" x14ac:dyDescent="0.3">
      <c r="G7" s="51"/>
    </row>
    <row r="8" spans="1:7" ht="111" customHeight="1" x14ac:dyDescent="0.25">
      <c r="A8" s="143" t="s">
        <v>16</v>
      </c>
      <c r="B8" s="144"/>
      <c r="C8" s="145"/>
      <c r="D8" s="143" t="s">
        <v>5</v>
      </c>
      <c r="E8" s="145"/>
      <c r="F8" s="148" t="s">
        <v>59</v>
      </c>
      <c r="G8" s="52" t="s">
        <v>49</v>
      </c>
    </row>
    <row r="9" spans="1:7" ht="41.25" customHeight="1" x14ac:dyDescent="0.25">
      <c r="A9" s="9" t="s">
        <v>17</v>
      </c>
      <c r="B9" s="9" t="s">
        <v>18</v>
      </c>
      <c r="C9" s="9" t="s">
        <v>19</v>
      </c>
      <c r="D9" s="9" t="s">
        <v>8</v>
      </c>
      <c r="E9" s="9" t="s">
        <v>51</v>
      </c>
      <c r="F9" s="149"/>
      <c r="G9" s="22" t="s">
        <v>7</v>
      </c>
    </row>
    <row r="10" spans="1:7" x14ac:dyDescent="0.25">
      <c r="A10" s="9"/>
      <c r="B10" s="9"/>
      <c r="C10" s="9"/>
      <c r="D10" s="9"/>
      <c r="E10" s="9"/>
      <c r="F10" s="11" t="s">
        <v>14</v>
      </c>
      <c r="G10" s="12">
        <f>SUM(G12+G27+G47)</f>
        <v>0</v>
      </c>
    </row>
    <row r="11" spans="1:7" x14ac:dyDescent="0.25">
      <c r="A11" s="9"/>
      <c r="B11" s="9"/>
      <c r="C11" s="9"/>
      <c r="D11" s="9"/>
      <c r="E11" s="9"/>
      <c r="F11" s="10" t="s">
        <v>12</v>
      </c>
      <c r="G11" s="10"/>
    </row>
    <row r="12" spans="1:7" x14ac:dyDescent="0.25">
      <c r="A12" s="27" t="s">
        <v>81</v>
      </c>
      <c r="B12" s="9"/>
      <c r="C12" s="9"/>
      <c r="D12" s="9"/>
      <c r="E12" s="9"/>
      <c r="F12" s="11" t="s">
        <v>85</v>
      </c>
      <c r="G12" s="12">
        <f t="shared" ref="G12" si="0">G14</f>
        <v>2000</v>
      </c>
    </row>
    <row r="13" spans="1:7" x14ac:dyDescent="0.25">
      <c r="A13" s="9"/>
      <c r="B13" s="9"/>
      <c r="C13" s="9"/>
      <c r="D13" s="9"/>
      <c r="E13" s="9"/>
      <c r="F13" s="10" t="s">
        <v>12</v>
      </c>
      <c r="G13" s="10"/>
    </row>
    <row r="14" spans="1:7" x14ac:dyDescent="0.25">
      <c r="A14" s="9"/>
      <c r="B14" s="20" t="s">
        <v>53</v>
      </c>
      <c r="C14" s="9"/>
      <c r="D14" s="9"/>
      <c r="E14" s="9"/>
      <c r="F14" s="11" t="s">
        <v>84</v>
      </c>
      <c r="G14" s="12">
        <f t="shared" ref="G14" si="1">G16</f>
        <v>2000</v>
      </c>
    </row>
    <row r="15" spans="1:7" x14ac:dyDescent="0.25">
      <c r="A15" s="9"/>
      <c r="B15" s="9"/>
      <c r="C15" s="9"/>
      <c r="D15" s="9"/>
      <c r="E15" s="9"/>
      <c r="F15" s="10" t="s">
        <v>12</v>
      </c>
      <c r="G15" s="10"/>
    </row>
    <row r="16" spans="1:7" ht="34.5" x14ac:dyDescent="0.25">
      <c r="A16" s="9"/>
      <c r="B16" s="9"/>
      <c r="C16" s="27" t="s">
        <v>82</v>
      </c>
      <c r="D16" s="9"/>
      <c r="E16" s="9"/>
      <c r="F16" s="11" t="s">
        <v>83</v>
      </c>
      <c r="G16" s="12">
        <f t="shared" ref="G16" si="2">G18</f>
        <v>2000</v>
      </c>
    </row>
    <row r="17" spans="1:7" x14ac:dyDescent="0.25">
      <c r="A17" s="9"/>
      <c r="B17" s="9"/>
      <c r="C17" s="9"/>
      <c r="D17" s="9"/>
      <c r="E17" s="9"/>
      <c r="F17" s="10" t="s">
        <v>12</v>
      </c>
      <c r="G17" s="10"/>
    </row>
    <row r="18" spans="1:7" ht="17.25" customHeight="1" x14ac:dyDescent="0.25">
      <c r="A18" s="143"/>
      <c r="B18" s="144"/>
      <c r="C18" s="144"/>
      <c r="D18" s="144"/>
      <c r="E18" s="145"/>
      <c r="F18" s="11" t="s">
        <v>100</v>
      </c>
      <c r="G18" s="12">
        <f t="shared" ref="G18" si="3">G20</f>
        <v>2000</v>
      </c>
    </row>
    <row r="19" spans="1:7" x14ac:dyDescent="0.25">
      <c r="A19" s="9"/>
      <c r="B19" s="9"/>
      <c r="C19" s="9"/>
      <c r="D19" s="9"/>
      <c r="E19" s="9"/>
      <c r="F19" s="10" t="s">
        <v>12</v>
      </c>
      <c r="G19" s="10"/>
    </row>
    <row r="20" spans="1:7" x14ac:dyDescent="0.25">
      <c r="A20" s="9"/>
      <c r="B20" s="9"/>
      <c r="C20" s="9"/>
      <c r="D20" s="9" t="s">
        <v>74</v>
      </c>
      <c r="E20" s="9"/>
      <c r="F20" s="10" t="s">
        <v>75</v>
      </c>
      <c r="G20" s="13">
        <f t="shared" ref="G20" si="4">G22</f>
        <v>2000</v>
      </c>
    </row>
    <row r="21" spans="1:7" x14ac:dyDescent="0.25">
      <c r="A21" s="9"/>
      <c r="B21" s="9"/>
      <c r="C21" s="9"/>
      <c r="D21" s="9"/>
      <c r="E21" s="9"/>
      <c r="F21" s="10" t="s">
        <v>12</v>
      </c>
      <c r="G21" s="13"/>
    </row>
    <row r="22" spans="1:7" ht="40.5" customHeight="1" x14ac:dyDescent="0.25">
      <c r="A22" s="9"/>
      <c r="B22" s="9"/>
      <c r="C22" s="9"/>
      <c r="D22" s="9"/>
      <c r="E22" s="9" t="s">
        <v>78</v>
      </c>
      <c r="F22" s="10" t="s">
        <v>79</v>
      </c>
      <c r="G22" s="13">
        <f t="shared" ref="G22" si="5">G24</f>
        <v>2000</v>
      </c>
    </row>
    <row r="23" spans="1:7" x14ac:dyDescent="0.25">
      <c r="A23" s="9"/>
      <c r="B23" s="9"/>
      <c r="C23" s="9"/>
      <c r="D23" s="9"/>
      <c r="E23" s="9"/>
      <c r="F23" s="10" t="s">
        <v>57</v>
      </c>
      <c r="G23" s="13"/>
    </row>
    <row r="24" spans="1:7" s="16" customFormat="1" ht="34.5" x14ac:dyDescent="0.25">
      <c r="A24" s="21"/>
      <c r="B24" s="21"/>
      <c r="C24" s="21"/>
      <c r="D24" s="21"/>
      <c r="E24" s="21"/>
      <c r="F24" s="14" t="s">
        <v>98</v>
      </c>
      <c r="G24" s="15">
        <f t="shared" ref="G24" si="6">G26</f>
        <v>2000</v>
      </c>
    </row>
    <row r="25" spans="1:7" ht="34.5" x14ac:dyDescent="0.25">
      <c r="A25" s="9"/>
      <c r="B25" s="9"/>
      <c r="C25" s="9"/>
      <c r="D25" s="9"/>
      <c r="E25" s="9"/>
      <c r="F25" s="10" t="s">
        <v>58</v>
      </c>
      <c r="G25" s="13"/>
    </row>
    <row r="26" spans="1:7" x14ac:dyDescent="0.25">
      <c r="A26" s="9"/>
      <c r="B26" s="9"/>
      <c r="C26" s="9"/>
      <c r="D26" s="9"/>
      <c r="E26" s="9"/>
      <c r="F26" s="10" t="s">
        <v>96</v>
      </c>
      <c r="G26" s="13">
        <f>SUM('1'!D19)</f>
        <v>2000</v>
      </c>
    </row>
    <row r="27" spans="1:7" ht="34.5" x14ac:dyDescent="0.25">
      <c r="A27" s="20" t="s">
        <v>54</v>
      </c>
      <c r="B27" s="9"/>
      <c r="C27" s="9"/>
      <c r="D27" s="9"/>
      <c r="E27" s="9"/>
      <c r="F27" s="11" t="s">
        <v>55</v>
      </c>
      <c r="G27" s="12">
        <f t="shared" ref="G27" si="7">G29</f>
        <v>0</v>
      </c>
    </row>
    <row r="28" spans="1:7" x14ac:dyDescent="0.25">
      <c r="A28" s="9"/>
      <c r="B28" s="9"/>
      <c r="C28" s="9"/>
      <c r="D28" s="9"/>
      <c r="E28" s="9"/>
      <c r="F28" s="10" t="s">
        <v>12</v>
      </c>
      <c r="G28" s="10"/>
    </row>
    <row r="29" spans="1:7" x14ac:dyDescent="0.25">
      <c r="A29" s="9"/>
      <c r="B29" s="20" t="s">
        <v>52</v>
      </c>
      <c r="C29" s="9"/>
      <c r="D29" s="9"/>
      <c r="E29" s="9"/>
      <c r="F29" s="11" t="s">
        <v>56</v>
      </c>
      <c r="G29" s="12">
        <f t="shared" ref="G29" si="8">G31</f>
        <v>0</v>
      </c>
    </row>
    <row r="30" spans="1:7" x14ac:dyDescent="0.25">
      <c r="A30" s="9"/>
      <c r="B30" s="9"/>
      <c r="C30" s="9"/>
      <c r="D30" s="9"/>
      <c r="E30" s="9"/>
      <c r="F30" s="10" t="s">
        <v>12</v>
      </c>
      <c r="G30" s="10"/>
    </row>
    <row r="31" spans="1:7" x14ac:dyDescent="0.25">
      <c r="A31" s="9"/>
      <c r="B31" s="9"/>
      <c r="C31" s="20" t="s">
        <v>52</v>
      </c>
      <c r="D31" s="9"/>
      <c r="E31" s="9"/>
      <c r="F31" s="11" t="s">
        <v>11</v>
      </c>
      <c r="G31" s="12">
        <f t="shared" ref="G31" si="9">G33</f>
        <v>0</v>
      </c>
    </row>
    <row r="32" spans="1:7" x14ac:dyDescent="0.25">
      <c r="A32" s="9"/>
      <c r="B32" s="9"/>
      <c r="C32" s="9"/>
      <c r="D32" s="9"/>
      <c r="E32" s="9"/>
      <c r="F32" s="10" t="s">
        <v>12</v>
      </c>
      <c r="G32" s="10"/>
    </row>
    <row r="33" spans="1:7" x14ac:dyDescent="0.25">
      <c r="A33" s="143"/>
      <c r="B33" s="144"/>
      <c r="C33" s="144"/>
      <c r="D33" s="144"/>
      <c r="E33" s="145"/>
      <c r="F33" s="11" t="s">
        <v>45</v>
      </c>
      <c r="G33" s="12">
        <f t="shared" ref="G33" si="10">G35</f>
        <v>0</v>
      </c>
    </row>
    <row r="34" spans="1:7" x14ac:dyDescent="0.25">
      <c r="A34" s="9"/>
      <c r="B34" s="9"/>
      <c r="C34" s="9"/>
      <c r="D34" s="9"/>
      <c r="E34" s="9"/>
      <c r="F34" s="10" t="s">
        <v>12</v>
      </c>
      <c r="G34" s="10"/>
    </row>
    <row r="35" spans="1:7" x14ac:dyDescent="0.25">
      <c r="A35" s="53"/>
      <c r="B35" s="53"/>
      <c r="C35" s="53"/>
      <c r="D35" s="53" t="s">
        <v>46</v>
      </c>
      <c r="E35" s="9"/>
      <c r="F35" s="10" t="s">
        <v>11</v>
      </c>
      <c r="G35" s="13">
        <f>SUM(G37+G42)</f>
        <v>0</v>
      </c>
    </row>
    <row r="36" spans="1:7" x14ac:dyDescent="0.25">
      <c r="A36" s="53"/>
      <c r="B36" s="53"/>
      <c r="C36" s="53"/>
      <c r="D36" s="53"/>
      <c r="E36" s="22"/>
      <c r="F36" s="23" t="s">
        <v>12</v>
      </c>
      <c r="G36" s="24"/>
    </row>
    <row r="37" spans="1:7" x14ac:dyDescent="0.25">
      <c r="A37" s="53"/>
      <c r="B37" s="53"/>
      <c r="C37" s="53"/>
      <c r="D37" s="53"/>
      <c r="E37" s="2" t="s">
        <v>13</v>
      </c>
      <c r="F37" s="3" t="s">
        <v>11</v>
      </c>
      <c r="G37" s="4">
        <v>-2000</v>
      </c>
    </row>
    <row r="38" spans="1:7" x14ac:dyDescent="0.25">
      <c r="A38" s="53"/>
      <c r="B38" s="53"/>
      <c r="C38" s="53"/>
      <c r="D38" s="53"/>
      <c r="E38" s="2"/>
      <c r="F38" s="3" t="s">
        <v>57</v>
      </c>
      <c r="G38" s="4"/>
    </row>
    <row r="39" spans="1:7" s="16" customFormat="1" x14ac:dyDescent="0.25">
      <c r="A39" s="21"/>
      <c r="B39" s="21"/>
      <c r="C39" s="21"/>
      <c r="D39" s="21"/>
      <c r="E39" s="21"/>
      <c r="F39" s="14" t="s">
        <v>45</v>
      </c>
      <c r="G39" s="15">
        <f t="shared" ref="G39" si="11">G41</f>
        <v>-2000</v>
      </c>
    </row>
    <row r="40" spans="1:7" s="5" customFormat="1" ht="34.5" x14ac:dyDescent="0.25">
      <c r="A40" s="54"/>
      <c r="B40" s="55"/>
      <c r="C40" s="56"/>
      <c r="D40" s="56"/>
      <c r="E40" s="6"/>
      <c r="F40" s="10" t="s">
        <v>58</v>
      </c>
      <c r="G40" s="8"/>
    </row>
    <row r="41" spans="1:7" s="5" customFormat="1" x14ac:dyDescent="0.25">
      <c r="A41" s="54"/>
      <c r="B41" s="55"/>
      <c r="C41" s="56"/>
      <c r="D41" s="57"/>
      <c r="E41" s="25"/>
      <c r="F41" s="7" t="s">
        <v>31</v>
      </c>
      <c r="G41" s="8">
        <v>-2000</v>
      </c>
    </row>
    <row r="42" spans="1:7" x14ac:dyDescent="0.25">
      <c r="A42" s="53"/>
      <c r="B42" s="53"/>
      <c r="C42" s="53"/>
      <c r="D42" s="53"/>
      <c r="E42" s="2" t="s">
        <v>13</v>
      </c>
      <c r="F42" s="3" t="s">
        <v>11</v>
      </c>
      <c r="G42" s="4">
        <v>2000</v>
      </c>
    </row>
    <row r="43" spans="1:7" x14ac:dyDescent="0.25">
      <c r="A43" s="53"/>
      <c r="B43" s="53"/>
      <c r="C43" s="53"/>
      <c r="D43" s="53"/>
      <c r="E43" s="2"/>
      <c r="F43" s="3" t="s">
        <v>57</v>
      </c>
      <c r="G43" s="4"/>
    </row>
    <row r="44" spans="1:7" x14ac:dyDescent="0.25">
      <c r="A44" s="53"/>
      <c r="B44" s="53"/>
      <c r="C44" s="53"/>
      <c r="D44" s="53"/>
      <c r="E44" s="21"/>
      <c r="F44" s="14" t="s">
        <v>45</v>
      </c>
      <c r="G44" s="4">
        <v>2000</v>
      </c>
    </row>
    <row r="45" spans="1:7" ht="34.5" x14ac:dyDescent="0.25">
      <c r="A45" s="53"/>
      <c r="B45" s="53"/>
      <c r="C45" s="53"/>
      <c r="D45" s="53"/>
      <c r="E45" s="6"/>
      <c r="F45" s="10" t="s">
        <v>58</v>
      </c>
      <c r="G45" s="8"/>
    </row>
    <row r="46" spans="1:7" x14ac:dyDescent="0.25">
      <c r="A46" s="53"/>
      <c r="B46" s="53"/>
      <c r="C46" s="53"/>
      <c r="D46" s="53"/>
      <c r="E46" s="25"/>
      <c r="F46" s="7" t="s">
        <v>31</v>
      </c>
      <c r="G46" s="4">
        <v>2000</v>
      </c>
    </row>
    <row r="47" spans="1:7" x14ac:dyDescent="0.25">
      <c r="A47" s="58" t="s">
        <v>103</v>
      </c>
      <c r="B47" s="58"/>
      <c r="C47" s="58"/>
      <c r="D47" s="58"/>
      <c r="E47" s="58"/>
      <c r="F47" s="58" t="s">
        <v>104</v>
      </c>
      <c r="G47" s="12">
        <v>-2000</v>
      </c>
    </row>
    <row r="48" spans="1:7" x14ac:dyDescent="0.25">
      <c r="A48" s="7"/>
      <c r="B48" s="7"/>
      <c r="C48" s="7"/>
      <c r="D48" s="7"/>
      <c r="E48" s="7"/>
      <c r="F48" s="7" t="s">
        <v>12</v>
      </c>
      <c r="G48" s="7"/>
    </row>
    <row r="49" spans="1:7" x14ac:dyDescent="0.25">
      <c r="A49" s="7"/>
      <c r="B49" s="7"/>
      <c r="C49" s="7"/>
      <c r="D49" s="7"/>
      <c r="E49" s="7"/>
      <c r="F49" s="7" t="s">
        <v>105</v>
      </c>
      <c r="G49" s="7"/>
    </row>
    <row r="50" spans="1:7" x14ac:dyDescent="0.25">
      <c r="A50" s="7"/>
      <c r="B50" s="58" t="s">
        <v>106</v>
      </c>
      <c r="C50" s="58"/>
      <c r="D50" s="58"/>
      <c r="E50" s="58"/>
      <c r="F50" s="58" t="s">
        <v>107</v>
      </c>
      <c r="G50" s="12">
        <v>-2000</v>
      </c>
    </row>
    <row r="51" spans="1:7" x14ac:dyDescent="0.25">
      <c r="A51" s="7"/>
      <c r="B51" s="7"/>
      <c r="C51" s="58" t="s">
        <v>53</v>
      </c>
      <c r="D51" s="58"/>
      <c r="E51" s="58"/>
      <c r="F51" s="58" t="s">
        <v>108</v>
      </c>
      <c r="G51" s="7"/>
    </row>
    <row r="52" spans="1:7" ht="51.75" x14ac:dyDescent="0.25">
      <c r="A52" s="7"/>
      <c r="B52" s="7"/>
      <c r="C52" s="7"/>
      <c r="D52" s="7" t="s">
        <v>109</v>
      </c>
      <c r="E52" s="53"/>
      <c r="F52" s="7" t="s">
        <v>112</v>
      </c>
      <c r="G52" s="60">
        <v>-2000</v>
      </c>
    </row>
    <row r="53" spans="1:7" x14ac:dyDescent="0.25">
      <c r="A53" s="59"/>
      <c r="B53" s="59"/>
      <c r="C53" s="59"/>
      <c r="D53" s="59"/>
      <c r="E53" s="53"/>
      <c r="F53" s="7" t="s">
        <v>12</v>
      </c>
      <c r="G53" s="60"/>
    </row>
    <row r="54" spans="1:7" x14ac:dyDescent="0.25">
      <c r="A54" s="7"/>
      <c r="B54" s="7"/>
      <c r="C54" s="7"/>
      <c r="D54" s="7"/>
      <c r="E54" s="7" t="s">
        <v>13</v>
      </c>
      <c r="F54" s="7" t="s">
        <v>110</v>
      </c>
      <c r="G54" s="60">
        <v>-2000</v>
      </c>
    </row>
    <row r="55" spans="1:7" x14ac:dyDescent="0.25">
      <c r="A55" s="7"/>
      <c r="B55" s="7"/>
      <c r="C55" s="7"/>
      <c r="D55" s="7"/>
      <c r="E55" s="7"/>
      <c r="F55" s="7" t="s">
        <v>113</v>
      </c>
      <c r="G55" s="7"/>
    </row>
    <row r="56" spans="1:7" x14ac:dyDescent="0.25">
      <c r="A56" s="7"/>
      <c r="B56" s="7"/>
      <c r="C56" s="7"/>
      <c r="D56" s="7"/>
      <c r="E56" s="7"/>
      <c r="F56" s="7" t="s">
        <v>111</v>
      </c>
      <c r="G56" s="60">
        <v>-2000</v>
      </c>
    </row>
    <row r="57" spans="1:7" ht="34.5" x14ac:dyDescent="0.25">
      <c r="A57" s="53"/>
      <c r="B57" s="53"/>
      <c r="C57" s="53"/>
      <c r="D57" s="53"/>
      <c r="E57" s="53"/>
      <c r="F57" s="59" t="s">
        <v>114</v>
      </c>
      <c r="G57" s="60"/>
    </row>
    <row r="58" spans="1:7" x14ac:dyDescent="0.25">
      <c r="A58" s="53"/>
      <c r="B58" s="53"/>
      <c r="C58" s="53"/>
      <c r="D58" s="53"/>
      <c r="E58" s="53"/>
      <c r="F58" s="59" t="s">
        <v>14</v>
      </c>
      <c r="G58" s="60">
        <v>-2000</v>
      </c>
    </row>
    <row r="59" spans="1:7" x14ac:dyDescent="0.25">
      <c r="A59" s="53"/>
      <c r="B59" s="53"/>
      <c r="C59" s="53"/>
      <c r="D59" s="53"/>
      <c r="E59" s="53"/>
      <c r="F59" s="59" t="s">
        <v>115</v>
      </c>
      <c r="G59" s="60">
        <v>-2000</v>
      </c>
    </row>
    <row r="60" spans="1:7" x14ac:dyDescent="0.25">
      <c r="A60" s="53"/>
      <c r="B60" s="53"/>
      <c r="C60" s="53"/>
      <c r="D60" s="53"/>
      <c r="E60" s="53"/>
      <c r="F60" s="59" t="s">
        <v>116</v>
      </c>
      <c r="G60" s="60">
        <v>-2000</v>
      </c>
    </row>
    <row r="61" spans="1:7" x14ac:dyDescent="0.25">
      <c r="A61" s="53"/>
      <c r="B61" s="53"/>
      <c r="C61" s="53"/>
      <c r="D61" s="53"/>
      <c r="E61" s="53"/>
      <c r="F61" s="59" t="s">
        <v>117</v>
      </c>
      <c r="G61" s="60">
        <v>-2000</v>
      </c>
    </row>
    <row r="62" spans="1:7" x14ac:dyDescent="0.25">
      <c r="A62" s="53"/>
      <c r="B62" s="53"/>
      <c r="C62" s="53"/>
      <c r="D62" s="53"/>
      <c r="E62" s="53"/>
      <c r="F62" s="59" t="s">
        <v>118</v>
      </c>
      <c r="G62" s="60">
        <v>-2000</v>
      </c>
    </row>
  </sheetData>
  <mergeCells count="10">
    <mergeCell ref="A33:E33"/>
    <mergeCell ref="A18:E18"/>
    <mergeCell ref="A1:G1"/>
    <mergeCell ref="A2:G2"/>
    <mergeCell ref="A4:G4"/>
    <mergeCell ref="A5:G5"/>
    <mergeCell ref="A3:G3"/>
    <mergeCell ref="A8:C8"/>
    <mergeCell ref="D8:E8"/>
    <mergeCell ref="F8:F9"/>
  </mergeCells>
  <pageMargins left="0.2" right="0.2" top="0.33" bottom="0.37" header="0.17" footer="0.17"/>
  <pageSetup paperSize="9" scale="84" orientation="landscape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3"/>
  <sheetViews>
    <sheetView zoomScaleNormal="100" workbookViewId="0">
      <selection activeCell="B15" sqref="B15"/>
    </sheetView>
  </sheetViews>
  <sheetFormatPr defaultRowHeight="16.5" x14ac:dyDescent="0.25"/>
  <cols>
    <col min="1" max="1" width="32" style="82" customWidth="1"/>
    <col min="2" max="2" width="58.140625" style="82" customWidth="1"/>
    <col min="3" max="3" width="31.85546875" style="97" customWidth="1"/>
    <col min="4" max="16384" width="9.140625" style="82"/>
  </cols>
  <sheetData>
    <row r="1" spans="1:3" s="81" customFormat="1" x14ac:dyDescent="0.25">
      <c r="A1" s="164" t="s">
        <v>43</v>
      </c>
      <c r="B1" s="164"/>
      <c r="C1" s="164"/>
    </row>
    <row r="2" spans="1:3" s="81" customFormat="1" ht="34.5" customHeight="1" x14ac:dyDescent="0.25">
      <c r="A2" s="164" t="s">
        <v>69</v>
      </c>
      <c r="B2" s="164"/>
      <c r="C2" s="164"/>
    </row>
    <row r="3" spans="1:3" s="81" customFormat="1" ht="27" customHeight="1" x14ac:dyDescent="0.25">
      <c r="A3" s="164" t="s">
        <v>1</v>
      </c>
      <c r="B3" s="164"/>
      <c r="C3" s="164"/>
    </row>
    <row r="5" spans="1:3" ht="42" customHeight="1" x14ac:dyDescent="0.25">
      <c r="A5" s="154" t="s">
        <v>86</v>
      </c>
      <c r="B5" s="154"/>
      <c r="C5" s="154"/>
    </row>
    <row r="8" spans="1:3" ht="20.25" customHeight="1" x14ac:dyDescent="0.25">
      <c r="A8" s="152" t="s">
        <v>100</v>
      </c>
      <c r="B8" s="152"/>
      <c r="C8" s="152"/>
    </row>
    <row r="9" spans="1:3" x14ac:dyDescent="0.25">
      <c r="A9" s="153" t="s">
        <v>64</v>
      </c>
      <c r="B9" s="153"/>
      <c r="C9" s="153"/>
    </row>
    <row r="11" spans="1:3" x14ac:dyDescent="0.25">
      <c r="A11" s="83" t="s">
        <v>32</v>
      </c>
      <c r="B11" s="162" t="s">
        <v>33</v>
      </c>
      <c r="C11" s="162"/>
    </row>
    <row r="12" spans="1:3" x14ac:dyDescent="0.25">
      <c r="A12" s="84" t="s">
        <v>87</v>
      </c>
      <c r="B12" s="163" t="s">
        <v>88</v>
      </c>
      <c r="C12" s="163"/>
    </row>
    <row r="14" spans="1:3" x14ac:dyDescent="0.25">
      <c r="A14" s="153" t="s">
        <v>34</v>
      </c>
      <c r="B14" s="153"/>
      <c r="C14" s="153"/>
    </row>
    <row r="16" spans="1:3" ht="90" customHeight="1" x14ac:dyDescent="0.25">
      <c r="A16" s="85" t="s">
        <v>35</v>
      </c>
      <c r="B16" s="84" t="s">
        <v>87</v>
      </c>
      <c r="C16" s="67" t="s">
        <v>63</v>
      </c>
    </row>
    <row r="17" spans="1:3" x14ac:dyDescent="0.25">
      <c r="A17" s="85" t="s">
        <v>36</v>
      </c>
      <c r="B17" s="84">
        <v>21002</v>
      </c>
      <c r="C17" s="116" t="s">
        <v>2</v>
      </c>
    </row>
    <row r="18" spans="1:3" ht="69" customHeight="1" x14ac:dyDescent="0.25">
      <c r="A18" s="85" t="s">
        <v>37</v>
      </c>
      <c r="B18" s="84" t="s">
        <v>79</v>
      </c>
      <c r="C18" s="87"/>
    </row>
    <row r="19" spans="1:3" ht="129.75" customHeight="1" x14ac:dyDescent="0.25">
      <c r="A19" s="85" t="s">
        <v>38</v>
      </c>
      <c r="B19" s="84" t="s">
        <v>89</v>
      </c>
      <c r="C19" s="87"/>
    </row>
    <row r="20" spans="1:3" ht="33" x14ac:dyDescent="0.25">
      <c r="A20" s="85" t="s">
        <v>39</v>
      </c>
      <c r="B20" s="84" t="s">
        <v>50</v>
      </c>
      <c r="C20" s="87"/>
    </row>
    <row r="21" spans="1:3" x14ac:dyDescent="0.25">
      <c r="A21" s="160" t="s">
        <v>41</v>
      </c>
      <c r="B21" s="160"/>
      <c r="C21" s="87"/>
    </row>
    <row r="22" spans="1:3" s="89" customFormat="1" x14ac:dyDescent="0.25">
      <c r="A22" s="165" t="s">
        <v>90</v>
      </c>
      <c r="B22" s="165"/>
      <c r="C22" s="88">
        <v>1</v>
      </c>
    </row>
    <row r="23" spans="1:3" x14ac:dyDescent="0.25">
      <c r="A23" s="161" t="s">
        <v>42</v>
      </c>
      <c r="B23" s="161"/>
      <c r="C23" s="90">
        <f>SUM('3'!G24)</f>
        <v>2000</v>
      </c>
    </row>
    <row r="26" spans="1:3" ht="41.25" customHeight="1" x14ac:dyDescent="0.25">
      <c r="A26" s="151" t="s">
        <v>71</v>
      </c>
      <c r="B26" s="151"/>
      <c r="C26" s="151"/>
    </row>
    <row r="28" spans="1:3" ht="20.25" customHeight="1" x14ac:dyDescent="0.25">
      <c r="A28" s="152" t="s">
        <v>28</v>
      </c>
      <c r="B28" s="152"/>
      <c r="C28" s="152"/>
    </row>
    <row r="29" spans="1:3" x14ac:dyDescent="0.25">
      <c r="A29" s="153" t="s">
        <v>64</v>
      </c>
      <c r="B29" s="153"/>
      <c r="C29" s="153"/>
    </row>
    <row r="31" spans="1:3" x14ac:dyDescent="0.25">
      <c r="A31" s="83" t="s">
        <v>32</v>
      </c>
      <c r="B31" s="162" t="s">
        <v>33</v>
      </c>
      <c r="C31" s="162"/>
    </row>
    <row r="32" spans="1:3" x14ac:dyDescent="0.25">
      <c r="A32" s="84" t="s">
        <v>67</v>
      </c>
      <c r="B32" s="163" t="s">
        <v>27</v>
      </c>
      <c r="C32" s="163"/>
    </row>
    <row r="34" spans="1:6" x14ac:dyDescent="0.25">
      <c r="A34" s="153" t="s">
        <v>34</v>
      </c>
      <c r="B34" s="153"/>
      <c r="C34" s="153"/>
    </row>
    <row r="36" spans="1:6" ht="92.25" customHeight="1" x14ac:dyDescent="0.25">
      <c r="A36" s="85" t="s">
        <v>35</v>
      </c>
      <c r="B36" s="84" t="s">
        <v>67</v>
      </c>
      <c r="C36" s="86" t="s">
        <v>72</v>
      </c>
    </row>
    <row r="37" spans="1:6" x14ac:dyDescent="0.25">
      <c r="A37" s="85" t="s">
        <v>36</v>
      </c>
      <c r="B37" s="84" t="s">
        <v>65</v>
      </c>
      <c r="C37" s="116" t="s">
        <v>2</v>
      </c>
    </row>
    <row r="38" spans="1:6" x14ac:dyDescent="0.25">
      <c r="A38" s="85" t="s">
        <v>37</v>
      </c>
      <c r="B38" s="84" t="s">
        <v>27</v>
      </c>
      <c r="C38" s="87"/>
    </row>
    <row r="39" spans="1:6" ht="51" customHeight="1" x14ac:dyDescent="0.25">
      <c r="A39" s="85" t="s">
        <v>38</v>
      </c>
      <c r="B39" s="84" t="s">
        <v>68</v>
      </c>
      <c r="C39" s="87"/>
    </row>
    <row r="40" spans="1:6" x14ac:dyDescent="0.25">
      <c r="A40" s="85" t="s">
        <v>39</v>
      </c>
      <c r="B40" s="84" t="s">
        <v>66</v>
      </c>
      <c r="C40" s="87"/>
    </row>
    <row r="41" spans="1:6" ht="42" customHeight="1" x14ac:dyDescent="0.25">
      <c r="A41" s="85" t="s">
        <v>40</v>
      </c>
      <c r="B41" s="84" t="s">
        <v>28</v>
      </c>
      <c r="C41" s="87"/>
    </row>
    <row r="42" spans="1:6" x14ac:dyDescent="0.25">
      <c r="A42" s="160" t="s">
        <v>41</v>
      </c>
      <c r="B42" s="160"/>
      <c r="C42" s="87"/>
    </row>
    <row r="43" spans="1:6" x14ac:dyDescent="0.25">
      <c r="A43" s="161" t="s">
        <v>42</v>
      </c>
      <c r="B43" s="161"/>
      <c r="C43" s="90">
        <f>SUM('1'!D26)</f>
        <v>0</v>
      </c>
    </row>
    <row r="44" spans="1:6" x14ac:dyDescent="0.25">
      <c r="A44" s="91"/>
      <c r="B44" s="91"/>
      <c r="C44" s="92"/>
    </row>
    <row r="45" spans="1:6" x14ac:dyDescent="0.25">
      <c r="A45" s="91"/>
      <c r="B45" s="91"/>
      <c r="C45" s="92"/>
    </row>
    <row r="46" spans="1:6" ht="48.75" customHeight="1" x14ac:dyDescent="0.25">
      <c r="A46" s="154" t="s">
        <v>136</v>
      </c>
      <c r="B46" s="154"/>
      <c r="C46" s="154"/>
    </row>
    <row r="47" spans="1:6" ht="39" customHeight="1" x14ac:dyDescent="0.25">
      <c r="A47" s="155" t="s">
        <v>99</v>
      </c>
      <c r="B47" s="155"/>
      <c r="C47" s="155"/>
      <c r="D47" s="117"/>
      <c r="E47" s="117"/>
      <c r="F47" s="117"/>
    </row>
    <row r="48" spans="1:6" x14ac:dyDescent="0.25">
      <c r="A48" s="153" t="s">
        <v>64</v>
      </c>
      <c r="B48" s="153"/>
      <c r="C48" s="153"/>
    </row>
    <row r="50" spans="1:6" x14ac:dyDescent="0.25">
      <c r="A50" s="93" t="s">
        <v>32</v>
      </c>
      <c r="B50" s="118" t="s">
        <v>33</v>
      </c>
      <c r="C50" s="118"/>
      <c r="D50" s="118"/>
      <c r="E50" s="118"/>
      <c r="F50" s="118"/>
    </row>
    <row r="51" spans="1:6" ht="34.5" customHeight="1" x14ac:dyDescent="0.25">
      <c r="A51" s="94" t="s">
        <v>122</v>
      </c>
      <c r="B51" s="158" t="s">
        <v>135</v>
      </c>
      <c r="C51" s="158"/>
      <c r="D51" s="95"/>
      <c r="E51" s="95"/>
      <c r="F51" s="95"/>
    </row>
    <row r="52" spans="1:6" ht="19.5" customHeight="1" x14ac:dyDescent="0.25">
      <c r="A52" s="118" t="s">
        <v>34</v>
      </c>
      <c r="B52" s="118"/>
      <c r="C52" s="118"/>
      <c r="D52" s="118"/>
      <c r="E52" s="118"/>
      <c r="F52" s="118"/>
    </row>
    <row r="53" spans="1:6" x14ac:dyDescent="0.25">
      <c r="A53" s="96" t="s">
        <v>35</v>
      </c>
      <c r="B53" s="79" t="s">
        <v>122</v>
      </c>
      <c r="C53" s="119"/>
    </row>
    <row r="54" spans="1:6" x14ac:dyDescent="0.25">
      <c r="A54" s="96" t="s">
        <v>36</v>
      </c>
      <c r="B54" s="79" t="s">
        <v>65</v>
      </c>
      <c r="C54" s="119"/>
    </row>
    <row r="55" spans="1:6" x14ac:dyDescent="0.25">
      <c r="A55" s="96" t="s">
        <v>37</v>
      </c>
      <c r="B55" s="79" t="s">
        <v>123</v>
      </c>
      <c r="C55" s="119"/>
    </row>
    <row r="56" spans="1:6" ht="66" x14ac:dyDescent="0.25">
      <c r="A56" s="96" t="s">
        <v>38</v>
      </c>
      <c r="B56" s="79" t="s">
        <v>124</v>
      </c>
      <c r="C56" s="119"/>
    </row>
    <row r="57" spans="1:6" x14ac:dyDescent="0.25">
      <c r="A57" s="96" t="s">
        <v>39</v>
      </c>
      <c r="B57" s="79" t="s">
        <v>125</v>
      </c>
      <c r="C57" s="119"/>
    </row>
    <row r="58" spans="1:6" ht="33" x14ac:dyDescent="0.25">
      <c r="A58" s="96" t="s">
        <v>126</v>
      </c>
      <c r="B58" s="79" t="s">
        <v>127</v>
      </c>
      <c r="C58" s="119"/>
    </row>
    <row r="59" spans="1:6" x14ac:dyDescent="0.25">
      <c r="A59" s="159" t="s">
        <v>41</v>
      </c>
      <c r="B59" s="159"/>
      <c r="C59" s="119"/>
    </row>
    <row r="60" spans="1:6" x14ac:dyDescent="0.25">
      <c r="A60" s="156" t="s">
        <v>128</v>
      </c>
      <c r="B60" s="156"/>
      <c r="C60" s="119"/>
    </row>
    <row r="61" spans="1:6" x14ac:dyDescent="0.25">
      <c r="A61" s="156" t="s">
        <v>129</v>
      </c>
      <c r="B61" s="156"/>
      <c r="C61" s="119"/>
    </row>
    <row r="62" spans="1:6" x14ac:dyDescent="0.25">
      <c r="A62" s="156" t="s">
        <v>130</v>
      </c>
      <c r="B62" s="156"/>
      <c r="C62" s="119"/>
    </row>
    <row r="63" spans="1:6" x14ac:dyDescent="0.25">
      <c r="A63" s="156" t="s">
        <v>131</v>
      </c>
      <c r="B63" s="156"/>
      <c r="C63" s="119"/>
    </row>
    <row r="64" spans="1:6" x14ac:dyDescent="0.25">
      <c r="A64" s="156" t="s">
        <v>132</v>
      </c>
      <c r="B64" s="156"/>
      <c r="C64" s="119"/>
    </row>
    <row r="65" spans="1:3" x14ac:dyDescent="0.25">
      <c r="A65" s="156" t="s">
        <v>133</v>
      </c>
      <c r="B65" s="156"/>
      <c r="C65" s="119"/>
    </row>
    <row r="66" spans="1:3" x14ac:dyDescent="0.25">
      <c r="A66" s="156" t="s">
        <v>134</v>
      </c>
      <c r="B66" s="156"/>
      <c r="C66" s="119"/>
    </row>
    <row r="67" spans="1:3" x14ac:dyDescent="0.25">
      <c r="A67" s="157" t="s">
        <v>42</v>
      </c>
      <c r="B67" s="157"/>
      <c r="C67" s="119">
        <f>SUM('1'!D51)</f>
        <v>-2000</v>
      </c>
    </row>
    <row r="68" spans="1:3" x14ac:dyDescent="0.25">
      <c r="A68" s="120"/>
      <c r="B68" s="120"/>
      <c r="C68" s="121"/>
    </row>
    <row r="69" spans="1:3" ht="35.25" customHeight="1" x14ac:dyDescent="0.25">
      <c r="A69" s="151" t="s">
        <v>71</v>
      </c>
      <c r="B69" s="151"/>
      <c r="C69" s="151"/>
    </row>
    <row r="71" spans="1:3" x14ac:dyDescent="0.25">
      <c r="A71" s="152" t="s">
        <v>28</v>
      </c>
      <c r="B71" s="152"/>
      <c r="C71" s="152"/>
    </row>
    <row r="72" spans="1:3" x14ac:dyDescent="0.25">
      <c r="A72" s="153" t="s">
        <v>64</v>
      </c>
      <c r="B72" s="153"/>
      <c r="C72" s="153"/>
    </row>
    <row r="75" spans="1:3" x14ac:dyDescent="0.3">
      <c r="A75" s="98" t="s">
        <v>137</v>
      </c>
      <c r="B75" s="98" t="s">
        <v>138</v>
      </c>
      <c r="C75" s="99"/>
    </row>
    <row r="76" spans="1:3" x14ac:dyDescent="0.3">
      <c r="A76" s="100">
        <v>1139</v>
      </c>
      <c r="B76" s="101" t="s">
        <v>139</v>
      </c>
      <c r="C76" s="99"/>
    </row>
    <row r="77" spans="1:3" x14ac:dyDescent="0.3">
      <c r="A77" s="102" t="s">
        <v>140</v>
      </c>
      <c r="B77" s="103"/>
      <c r="C77" s="104"/>
    </row>
    <row r="78" spans="1:3" x14ac:dyDescent="0.25">
      <c r="A78" s="105" t="s">
        <v>141</v>
      </c>
      <c r="B78" s="100">
        <v>1139</v>
      </c>
      <c r="C78" s="106"/>
    </row>
    <row r="79" spans="1:3" x14ac:dyDescent="0.25">
      <c r="A79" s="101" t="s">
        <v>142</v>
      </c>
      <c r="B79" s="107">
        <v>11001</v>
      </c>
      <c r="C79" s="108" t="s">
        <v>2</v>
      </c>
    </row>
    <row r="80" spans="1:3" x14ac:dyDescent="0.25">
      <c r="A80" s="101" t="s">
        <v>143</v>
      </c>
      <c r="B80" s="101" t="s">
        <v>139</v>
      </c>
      <c r="C80" s="109"/>
    </row>
    <row r="81" spans="1:3" ht="66" x14ac:dyDescent="0.3">
      <c r="A81" s="101" t="s">
        <v>144</v>
      </c>
      <c r="B81" s="110" t="s">
        <v>145</v>
      </c>
      <c r="C81" s="109"/>
    </row>
    <row r="82" spans="1:3" x14ac:dyDescent="0.3">
      <c r="A82" s="101" t="s">
        <v>146</v>
      </c>
      <c r="B82" s="111" t="s">
        <v>147</v>
      </c>
      <c r="C82" s="109"/>
    </row>
    <row r="83" spans="1:3" ht="33" x14ac:dyDescent="0.25">
      <c r="A83" s="112" t="s">
        <v>148</v>
      </c>
      <c r="B83" s="105" t="s">
        <v>149</v>
      </c>
      <c r="C83" s="109"/>
    </row>
    <row r="84" spans="1:3" x14ac:dyDescent="0.25">
      <c r="A84" s="113"/>
      <c r="B84" s="114" t="s">
        <v>150</v>
      </c>
      <c r="C84" s="115"/>
    </row>
    <row r="85" spans="1:3" x14ac:dyDescent="0.25">
      <c r="A85" s="150" t="s">
        <v>151</v>
      </c>
      <c r="B85" s="150"/>
      <c r="C85" s="122">
        <f>SUM(C23)</f>
        <v>2000</v>
      </c>
    </row>
    <row r="86" spans="1:3" x14ac:dyDescent="0.25">
      <c r="A86" s="105" t="s">
        <v>141</v>
      </c>
      <c r="B86" s="100">
        <v>1139</v>
      </c>
      <c r="C86" s="106"/>
    </row>
    <row r="87" spans="1:3" x14ac:dyDescent="0.25">
      <c r="A87" s="101" t="s">
        <v>142</v>
      </c>
      <c r="B87" s="107">
        <v>11001</v>
      </c>
      <c r="C87" s="108" t="s">
        <v>2</v>
      </c>
    </row>
    <row r="88" spans="1:3" x14ac:dyDescent="0.25">
      <c r="A88" s="101" t="s">
        <v>143</v>
      </c>
      <c r="B88" s="101" t="s">
        <v>139</v>
      </c>
      <c r="C88" s="109"/>
    </row>
    <row r="89" spans="1:3" ht="66" x14ac:dyDescent="0.3">
      <c r="A89" s="101" t="s">
        <v>144</v>
      </c>
      <c r="B89" s="110" t="s">
        <v>145</v>
      </c>
      <c r="C89" s="109"/>
    </row>
    <row r="90" spans="1:3" x14ac:dyDescent="0.3">
      <c r="A90" s="101" t="s">
        <v>146</v>
      </c>
      <c r="B90" s="111" t="s">
        <v>147</v>
      </c>
      <c r="C90" s="109"/>
    </row>
    <row r="91" spans="1:3" ht="33" x14ac:dyDescent="0.25">
      <c r="A91" s="112" t="s">
        <v>148</v>
      </c>
      <c r="B91" s="105" t="s">
        <v>149</v>
      </c>
      <c r="C91" s="109"/>
    </row>
    <row r="92" spans="1:3" x14ac:dyDescent="0.25">
      <c r="A92" s="113"/>
      <c r="B92" s="114" t="s">
        <v>150</v>
      </c>
      <c r="C92" s="115"/>
    </row>
    <row r="93" spans="1:3" x14ac:dyDescent="0.25">
      <c r="A93" s="150" t="s">
        <v>151</v>
      </c>
      <c r="B93" s="150"/>
      <c r="C93" s="122">
        <f>SUM(C67)</f>
        <v>-2000</v>
      </c>
    </row>
  </sheetData>
  <mergeCells count="38">
    <mergeCell ref="B32:C32"/>
    <mergeCell ref="A1:C1"/>
    <mergeCell ref="A2:C2"/>
    <mergeCell ref="A3:C3"/>
    <mergeCell ref="A26:C26"/>
    <mergeCell ref="B11:C11"/>
    <mergeCell ref="B12:C12"/>
    <mergeCell ref="A14:C14"/>
    <mergeCell ref="A21:B21"/>
    <mergeCell ref="A22:B22"/>
    <mergeCell ref="A8:C8"/>
    <mergeCell ref="A9:C9"/>
    <mergeCell ref="A5:C5"/>
    <mergeCell ref="A28:C28"/>
    <mergeCell ref="A29:C29"/>
    <mergeCell ref="B31:C31"/>
    <mergeCell ref="A23:B23"/>
    <mergeCell ref="A62:B62"/>
    <mergeCell ref="A63:B63"/>
    <mergeCell ref="A34:C34"/>
    <mergeCell ref="A42:B42"/>
    <mergeCell ref="A43:B43"/>
    <mergeCell ref="A93:B93"/>
    <mergeCell ref="A69:C69"/>
    <mergeCell ref="A71:C71"/>
    <mergeCell ref="A72:C72"/>
    <mergeCell ref="A46:C46"/>
    <mergeCell ref="A47:C47"/>
    <mergeCell ref="A48:C48"/>
    <mergeCell ref="A85:B85"/>
    <mergeCell ref="A64:B64"/>
    <mergeCell ref="A65:B65"/>
    <mergeCell ref="A66:B66"/>
    <mergeCell ref="A67:B67"/>
    <mergeCell ref="B51:C51"/>
    <mergeCell ref="A59:B59"/>
    <mergeCell ref="A60:B60"/>
    <mergeCell ref="A61:B61"/>
  </mergeCells>
  <pageMargins left="0.2" right="0.2" top="0.33" bottom="0.43" header="0.17" footer="0.17"/>
  <pageSetup paperSize="9" orientation="landscape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workbookViewId="0">
      <selection activeCell="C30" sqref="C30"/>
    </sheetView>
  </sheetViews>
  <sheetFormatPr defaultRowHeight="17.25" x14ac:dyDescent="0.25"/>
  <cols>
    <col min="1" max="1" width="32" style="190" customWidth="1"/>
    <col min="2" max="2" width="58.140625" style="190" customWidth="1"/>
    <col min="3" max="3" width="32.28515625" style="242" customWidth="1"/>
    <col min="4" max="4" width="32.28515625" style="190" customWidth="1"/>
    <col min="5" max="16384" width="9.140625" style="190"/>
  </cols>
  <sheetData>
    <row r="1" spans="1:3" s="188" customFormat="1" x14ac:dyDescent="0.25">
      <c r="A1" s="187" t="s">
        <v>70</v>
      </c>
      <c r="B1" s="187"/>
      <c r="C1" s="187"/>
    </row>
    <row r="2" spans="1:3" s="188" customFormat="1" ht="34.5" customHeight="1" x14ac:dyDescent="0.25">
      <c r="A2" s="187" t="s">
        <v>69</v>
      </c>
      <c r="B2" s="187"/>
      <c r="C2" s="187"/>
    </row>
    <row r="3" spans="1:3" s="188" customFormat="1" ht="27" customHeight="1" x14ac:dyDescent="0.25">
      <c r="A3" s="187" t="s">
        <v>1</v>
      </c>
      <c r="B3" s="187"/>
      <c r="C3" s="187"/>
    </row>
    <row r="5" spans="1:3" ht="42" customHeight="1" x14ac:dyDescent="0.25">
      <c r="A5" s="189" t="s">
        <v>97</v>
      </c>
      <c r="B5" s="189"/>
      <c r="C5" s="189"/>
    </row>
    <row r="7" spans="1:3" ht="20.25" customHeight="1" x14ac:dyDescent="0.25">
      <c r="A7" s="191" t="s">
        <v>99</v>
      </c>
      <c r="B7" s="191"/>
      <c r="C7" s="191"/>
    </row>
    <row r="8" spans="1:3" x14ac:dyDescent="0.25">
      <c r="A8" s="192" t="s">
        <v>64</v>
      </c>
      <c r="B8" s="192"/>
      <c r="C8" s="192"/>
    </row>
    <row r="10" spans="1:3" x14ac:dyDescent="0.25">
      <c r="A10" s="193" t="s">
        <v>32</v>
      </c>
      <c r="B10" s="194" t="s">
        <v>33</v>
      </c>
      <c r="C10" s="194"/>
    </row>
    <row r="11" spans="1:3" x14ac:dyDescent="0.25">
      <c r="A11" s="195" t="s">
        <v>87</v>
      </c>
      <c r="B11" s="196" t="s">
        <v>88</v>
      </c>
      <c r="C11" s="196"/>
    </row>
    <row r="13" spans="1:3" x14ac:dyDescent="0.25">
      <c r="A13" s="192" t="s">
        <v>34</v>
      </c>
      <c r="B13" s="192"/>
      <c r="C13" s="192"/>
    </row>
    <row r="15" spans="1:3" ht="85.5" customHeight="1" x14ac:dyDescent="0.25">
      <c r="A15" s="197" t="s">
        <v>35</v>
      </c>
      <c r="B15" s="195" t="s">
        <v>87</v>
      </c>
      <c r="C15" s="198" t="s">
        <v>63</v>
      </c>
    </row>
    <row r="16" spans="1:3" x14ac:dyDescent="0.25">
      <c r="A16" s="197" t="s">
        <v>36</v>
      </c>
      <c r="B16" s="195">
        <v>21002</v>
      </c>
      <c r="C16" s="199" t="s">
        <v>2</v>
      </c>
    </row>
    <row r="17" spans="1:6" ht="52.5" customHeight="1" x14ac:dyDescent="0.25">
      <c r="A17" s="197" t="s">
        <v>37</v>
      </c>
      <c r="B17" s="195" t="s">
        <v>79</v>
      </c>
      <c r="C17" s="200"/>
    </row>
    <row r="18" spans="1:6" ht="38.25" customHeight="1" x14ac:dyDescent="0.25">
      <c r="A18" s="197" t="s">
        <v>38</v>
      </c>
      <c r="B18" s="195" t="s">
        <v>89</v>
      </c>
      <c r="C18" s="200"/>
    </row>
    <row r="19" spans="1:6" ht="51.75" x14ac:dyDescent="0.25">
      <c r="A19" s="197" t="s">
        <v>39</v>
      </c>
      <c r="B19" s="195" t="s">
        <v>50</v>
      </c>
      <c r="C19" s="200"/>
    </row>
    <row r="20" spans="1:6" x14ac:dyDescent="0.25">
      <c r="A20" s="201" t="s">
        <v>41</v>
      </c>
      <c r="B20" s="201"/>
      <c r="C20" s="200"/>
    </row>
    <row r="21" spans="1:6" s="204" customFormat="1" ht="17.25" customHeight="1" x14ac:dyDescent="0.25">
      <c r="A21" s="202" t="s">
        <v>90</v>
      </c>
      <c r="B21" s="202"/>
      <c r="C21" s="203">
        <v>1</v>
      </c>
    </row>
    <row r="22" spans="1:6" ht="17.25" customHeight="1" x14ac:dyDescent="0.25">
      <c r="A22" s="205" t="s">
        <v>42</v>
      </c>
      <c r="B22" s="205"/>
      <c r="C22" s="206">
        <f>SUM('4'!C23)</f>
        <v>2000</v>
      </c>
    </row>
    <row r="23" spans="1:6" ht="17.25" customHeight="1" x14ac:dyDescent="0.25">
      <c r="A23" s="207"/>
      <c r="B23" s="207"/>
      <c r="C23" s="208"/>
    </row>
    <row r="24" spans="1:6" ht="17.25" customHeight="1" x14ac:dyDescent="0.25">
      <c r="A24" s="209" t="s">
        <v>32</v>
      </c>
      <c r="B24" s="210" t="s">
        <v>33</v>
      </c>
      <c r="C24" s="210"/>
      <c r="D24" s="210"/>
      <c r="E24" s="210"/>
      <c r="F24" s="210"/>
    </row>
    <row r="25" spans="1:6" ht="33" customHeight="1" x14ac:dyDescent="0.25">
      <c r="A25" s="211" t="s">
        <v>122</v>
      </c>
      <c r="B25" s="212" t="s">
        <v>135</v>
      </c>
      <c r="C25" s="212"/>
      <c r="D25" s="213"/>
      <c r="E25" s="213"/>
      <c r="F25" s="213"/>
    </row>
    <row r="26" spans="1:6" ht="17.25" customHeight="1" x14ac:dyDescent="0.25">
      <c r="A26" s="207"/>
      <c r="B26" s="207"/>
      <c r="C26" s="208"/>
    </row>
    <row r="27" spans="1:6" ht="17.25" customHeight="1" x14ac:dyDescent="0.25">
      <c r="A27" s="214" t="s">
        <v>35</v>
      </c>
      <c r="B27" s="215" t="s">
        <v>122</v>
      </c>
      <c r="C27" s="216"/>
    </row>
    <row r="28" spans="1:6" ht="17.25" customHeight="1" x14ac:dyDescent="0.25">
      <c r="A28" s="217" t="s">
        <v>36</v>
      </c>
      <c r="B28" s="211" t="s">
        <v>65</v>
      </c>
      <c r="C28" s="218"/>
    </row>
    <row r="29" spans="1:6" ht="17.25" customHeight="1" x14ac:dyDescent="0.25">
      <c r="A29" s="217" t="s">
        <v>37</v>
      </c>
      <c r="B29" s="211" t="s">
        <v>123</v>
      </c>
      <c r="C29" s="218"/>
    </row>
    <row r="30" spans="1:6" ht="17.25" customHeight="1" x14ac:dyDescent="0.25">
      <c r="A30" s="217" t="s">
        <v>38</v>
      </c>
      <c r="B30" s="211" t="s">
        <v>124</v>
      </c>
      <c r="C30" s="218"/>
    </row>
    <row r="31" spans="1:6" ht="17.25" customHeight="1" x14ac:dyDescent="0.25">
      <c r="A31" s="217" t="s">
        <v>39</v>
      </c>
      <c r="B31" s="211" t="s">
        <v>125</v>
      </c>
      <c r="C31" s="218"/>
    </row>
    <row r="32" spans="1:6" ht="17.25" customHeight="1" x14ac:dyDescent="0.25">
      <c r="A32" s="217" t="s">
        <v>126</v>
      </c>
      <c r="B32" s="211" t="s">
        <v>127</v>
      </c>
      <c r="C32" s="218"/>
    </row>
    <row r="33" spans="1:3" ht="17.25" customHeight="1" x14ac:dyDescent="0.25">
      <c r="A33" s="219" t="s">
        <v>41</v>
      </c>
      <c r="B33" s="219"/>
      <c r="C33" s="218"/>
    </row>
    <row r="34" spans="1:3" ht="25.5" customHeight="1" x14ac:dyDescent="0.25">
      <c r="A34" s="220" t="s">
        <v>128</v>
      </c>
      <c r="B34" s="220"/>
      <c r="C34" s="218"/>
    </row>
    <row r="35" spans="1:3" ht="17.25" customHeight="1" x14ac:dyDescent="0.25">
      <c r="A35" s="220" t="s">
        <v>129</v>
      </c>
      <c r="B35" s="220"/>
      <c r="C35" s="218"/>
    </row>
    <row r="36" spans="1:3" ht="17.25" customHeight="1" x14ac:dyDescent="0.25">
      <c r="A36" s="220" t="s">
        <v>130</v>
      </c>
      <c r="B36" s="220"/>
      <c r="C36" s="218"/>
    </row>
    <row r="37" spans="1:3" ht="17.25" customHeight="1" x14ac:dyDescent="0.25">
      <c r="A37" s="220" t="s">
        <v>131</v>
      </c>
      <c r="B37" s="220"/>
      <c r="C37" s="218"/>
    </row>
    <row r="38" spans="1:3" ht="17.25" customHeight="1" x14ac:dyDescent="0.25">
      <c r="A38" s="220" t="s">
        <v>132</v>
      </c>
      <c r="B38" s="220"/>
      <c r="C38" s="218"/>
    </row>
    <row r="39" spans="1:3" ht="17.25" customHeight="1" x14ac:dyDescent="0.25">
      <c r="A39" s="220" t="s">
        <v>133</v>
      </c>
      <c r="B39" s="220"/>
      <c r="C39" s="218"/>
    </row>
    <row r="40" spans="1:3" ht="17.25" customHeight="1" x14ac:dyDescent="0.25">
      <c r="A40" s="220" t="s">
        <v>134</v>
      </c>
      <c r="B40" s="220"/>
      <c r="C40" s="218"/>
    </row>
    <row r="41" spans="1:3" ht="17.25" customHeight="1" x14ac:dyDescent="0.25">
      <c r="A41" s="221" t="s">
        <v>42</v>
      </c>
      <c r="B41" s="221"/>
      <c r="C41" s="218">
        <f>SUM('4'!C67)</f>
        <v>-2000</v>
      </c>
    </row>
    <row r="42" spans="1:3" ht="17.25" customHeight="1" x14ac:dyDescent="0.25">
      <c r="A42" s="207"/>
      <c r="B42" s="207"/>
      <c r="C42" s="208"/>
    </row>
    <row r="44" spans="1:3" ht="41.25" customHeight="1" x14ac:dyDescent="0.25">
      <c r="A44" s="189" t="s">
        <v>73</v>
      </c>
      <c r="B44" s="189"/>
      <c r="C44" s="189"/>
    </row>
    <row r="46" spans="1:3" ht="20.25" customHeight="1" x14ac:dyDescent="0.25">
      <c r="A46" s="191" t="s">
        <v>28</v>
      </c>
      <c r="B46" s="191"/>
      <c r="C46" s="191"/>
    </row>
    <row r="47" spans="1:3" x14ac:dyDescent="0.25">
      <c r="A47" s="192" t="s">
        <v>64</v>
      </c>
      <c r="B47" s="192"/>
      <c r="C47" s="192"/>
    </row>
    <row r="49" spans="1:3" x14ac:dyDescent="0.3">
      <c r="A49" s="222" t="s">
        <v>137</v>
      </c>
      <c r="B49" s="222" t="s">
        <v>138</v>
      </c>
      <c r="C49" s="223"/>
    </row>
    <row r="50" spans="1:3" x14ac:dyDescent="0.3">
      <c r="A50" s="224">
        <v>1139</v>
      </c>
      <c r="B50" s="225" t="s">
        <v>139</v>
      </c>
      <c r="C50" s="223"/>
    </row>
    <row r="51" spans="1:3" x14ac:dyDescent="0.3">
      <c r="A51" s="226" t="s">
        <v>140</v>
      </c>
      <c r="B51" s="227"/>
      <c r="C51" s="228"/>
    </row>
    <row r="52" spans="1:3" x14ac:dyDescent="0.25">
      <c r="A52" s="229" t="s">
        <v>141</v>
      </c>
      <c r="B52" s="224">
        <v>1139</v>
      </c>
      <c r="C52" s="230"/>
    </row>
    <row r="53" spans="1:3" x14ac:dyDescent="0.25">
      <c r="A53" s="225" t="s">
        <v>142</v>
      </c>
      <c r="B53" s="231">
        <v>11001</v>
      </c>
      <c r="C53" s="232" t="s">
        <v>2</v>
      </c>
    </row>
    <row r="54" spans="1:3" x14ac:dyDescent="0.25">
      <c r="A54" s="225" t="s">
        <v>143</v>
      </c>
      <c r="B54" s="225" t="s">
        <v>139</v>
      </c>
      <c r="C54" s="233"/>
    </row>
    <row r="55" spans="1:3" ht="86.25" x14ac:dyDescent="0.3">
      <c r="A55" s="225" t="s">
        <v>144</v>
      </c>
      <c r="B55" s="234" t="s">
        <v>145</v>
      </c>
      <c r="C55" s="233"/>
    </row>
    <row r="56" spans="1:3" x14ac:dyDescent="0.3">
      <c r="A56" s="225" t="s">
        <v>146</v>
      </c>
      <c r="B56" s="235" t="s">
        <v>147</v>
      </c>
      <c r="C56" s="233"/>
    </row>
    <row r="57" spans="1:3" ht="34.5" x14ac:dyDescent="0.25">
      <c r="A57" s="236" t="s">
        <v>148</v>
      </c>
      <c r="B57" s="229" t="s">
        <v>149</v>
      </c>
      <c r="C57" s="233"/>
    </row>
    <row r="58" spans="1:3" x14ac:dyDescent="0.25">
      <c r="A58" s="237"/>
      <c r="B58" s="238" t="s">
        <v>150</v>
      </c>
      <c r="C58" s="239"/>
    </row>
    <row r="59" spans="1:3" x14ac:dyDescent="0.25">
      <c r="A59" s="240" t="s">
        <v>151</v>
      </c>
      <c r="B59" s="240"/>
      <c r="C59" s="241">
        <f>SUM('4'!C85)</f>
        <v>2000</v>
      </c>
    </row>
    <row r="60" spans="1:3" x14ac:dyDescent="0.25">
      <c r="A60" s="229" t="s">
        <v>141</v>
      </c>
      <c r="B60" s="224">
        <v>1139</v>
      </c>
      <c r="C60" s="230"/>
    </row>
    <row r="61" spans="1:3" x14ac:dyDescent="0.25">
      <c r="A61" s="225" t="s">
        <v>142</v>
      </c>
      <c r="B61" s="231">
        <v>11001</v>
      </c>
      <c r="C61" s="232" t="s">
        <v>2</v>
      </c>
    </row>
    <row r="62" spans="1:3" x14ac:dyDescent="0.25">
      <c r="A62" s="225" t="s">
        <v>143</v>
      </c>
      <c r="B62" s="225" t="s">
        <v>139</v>
      </c>
      <c r="C62" s="233"/>
    </row>
    <row r="63" spans="1:3" ht="86.25" x14ac:dyDescent="0.3">
      <c r="A63" s="225" t="s">
        <v>144</v>
      </c>
      <c r="B63" s="234" t="s">
        <v>145</v>
      </c>
      <c r="C63" s="233"/>
    </row>
    <row r="64" spans="1:3" x14ac:dyDescent="0.3">
      <c r="A64" s="225" t="s">
        <v>146</v>
      </c>
      <c r="B64" s="235" t="s">
        <v>147</v>
      </c>
      <c r="C64" s="233"/>
    </row>
    <row r="65" spans="1:3" ht="34.5" x14ac:dyDescent="0.25">
      <c r="A65" s="236" t="s">
        <v>148</v>
      </c>
      <c r="B65" s="229" t="s">
        <v>149</v>
      </c>
      <c r="C65" s="233"/>
    </row>
    <row r="66" spans="1:3" x14ac:dyDescent="0.25">
      <c r="A66" s="237"/>
      <c r="B66" s="238" t="s">
        <v>150</v>
      </c>
      <c r="C66" s="239"/>
    </row>
    <row r="67" spans="1:3" x14ac:dyDescent="0.25">
      <c r="A67" s="240" t="s">
        <v>151</v>
      </c>
      <c r="B67" s="240"/>
      <c r="C67" s="241">
        <f>SUM('4'!C93)</f>
        <v>-2000</v>
      </c>
    </row>
  </sheetData>
  <mergeCells count="25">
    <mergeCell ref="A44:C44"/>
    <mergeCell ref="A46:C46"/>
    <mergeCell ref="A47:C47"/>
    <mergeCell ref="A8:C8"/>
    <mergeCell ref="B24:F24"/>
    <mergeCell ref="B10:C10"/>
    <mergeCell ref="B11:C11"/>
    <mergeCell ref="A13:C13"/>
    <mergeCell ref="A20:B20"/>
    <mergeCell ref="A21:B21"/>
    <mergeCell ref="A38:B38"/>
    <mergeCell ref="A39:B39"/>
    <mergeCell ref="A40:B40"/>
    <mergeCell ref="A41:B41"/>
    <mergeCell ref="A1:C1"/>
    <mergeCell ref="A2:C2"/>
    <mergeCell ref="A3:C3"/>
    <mergeCell ref="A5:C5"/>
    <mergeCell ref="A7:C7"/>
    <mergeCell ref="A22:B22"/>
    <mergeCell ref="A33:B33"/>
    <mergeCell ref="A34:B34"/>
    <mergeCell ref="A35:B35"/>
    <mergeCell ref="A36:B36"/>
    <mergeCell ref="A37:B37"/>
  </mergeCells>
  <pageMargins left="0.2" right="0.2" top="0.24" bottom="0.27" header="0.17" footer="0.17"/>
  <pageSetup paperSize="9" orientation="landscape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4"/>
  <sheetViews>
    <sheetView workbookViewId="0">
      <selection activeCell="A6" sqref="A6:I6"/>
    </sheetView>
  </sheetViews>
  <sheetFormatPr defaultColWidth="9.140625" defaultRowHeight="16.5" x14ac:dyDescent="0.25"/>
  <cols>
    <col min="1" max="1" width="18.140625" style="168" customWidth="1"/>
    <col min="2" max="2" width="15.42578125" style="168" customWidth="1"/>
    <col min="3" max="4" width="12.140625" style="168" customWidth="1"/>
    <col min="5" max="5" width="8.85546875" style="168" customWidth="1"/>
    <col min="6" max="6" width="10.85546875" style="168" customWidth="1"/>
    <col min="7" max="7" width="22.42578125" style="168" customWidth="1"/>
    <col min="8" max="8" width="15.140625" style="168" customWidth="1"/>
    <col min="9" max="9" width="25.7109375" style="168" customWidth="1"/>
    <col min="10" max="10" width="13" style="168" customWidth="1"/>
    <col min="11" max="11" width="17.42578125" style="168" customWidth="1"/>
    <col min="12" max="12" width="9.7109375" style="168" bestFit="1" customWidth="1"/>
    <col min="13" max="16384" width="9.140625" style="168"/>
  </cols>
  <sheetData>
    <row r="2" spans="1:11" s="168" customFormat="1" x14ac:dyDescent="0.25">
      <c r="A2" s="166"/>
      <c r="B2" s="166"/>
      <c r="C2" s="166"/>
      <c r="D2" s="166"/>
      <c r="E2" s="166"/>
      <c r="F2" s="166"/>
      <c r="G2" s="166"/>
      <c r="H2" s="167" t="s">
        <v>174</v>
      </c>
      <c r="I2" s="167"/>
    </row>
    <row r="3" spans="1:11" s="168" customFormat="1" x14ac:dyDescent="0.25">
      <c r="A3" s="166"/>
      <c r="B3" s="166"/>
      <c r="C3" s="166"/>
      <c r="D3" s="166"/>
      <c r="E3" s="166"/>
      <c r="F3" s="166"/>
      <c r="G3" s="167" t="s">
        <v>152</v>
      </c>
      <c r="H3" s="167"/>
      <c r="I3" s="167"/>
    </row>
    <row r="4" spans="1:11" s="168" customFormat="1" x14ac:dyDescent="0.25">
      <c r="A4" s="166"/>
      <c r="B4" s="166"/>
      <c r="C4" s="166"/>
      <c r="D4" s="166"/>
      <c r="E4" s="166"/>
      <c r="F4" s="166"/>
      <c r="G4" s="167" t="s">
        <v>153</v>
      </c>
      <c r="H4" s="167"/>
      <c r="I4" s="167"/>
    </row>
    <row r="5" spans="1:11" s="168" customFormat="1" x14ac:dyDescent="0.25">
      <c r="A5" s="166"/>
      <c r="B5" s="166"/>
      <c r="C5" s="166"/>
      <c r="D5" s="166"/>
      <c r="E5" s="166"/>
      <c r="F5" s="166"/>
      <c r="G5" s="169"/>
      <c r="H5" s="169"/>
      <c r="I5" s="169"/>
    </row>
    <row r="6" spans="1:11" s="168" customFormat="1" ht="48.75" customHeight="1" x14ac:dyDescent="0.25">
      <c r="A6" s="170" t="s">
        <v>154</v>
      </c>
      <c r="B6" s="170"/>
      <c r="C6" s="170"/>
      <c r="D6" s="170"/>
      <c r="E6" s="170"/>
      <c r="F6" s="170"/>
      <c r="G6" s="170"/>
      <c r="H6" s="170"/>
      <c r="I6" s="170"/>
    </row>
    <row r="7" spans="1:11" s="168" customFormat="1" x14ac:dyDescent="0.25">
      <c r="A7" s="171"/>
      <c r="B7" s="171"/>
      <c r="C7" s="171"/>
      <c r="D7" s="171"/>
      <c r="E7" s="171"/>
      <c r="F7" s="171"/>
      <c r="G7" s="171"/>
      <c r="H7" s="171"/>
      <c r="I7" s="171"/>
    </row>
    <row r="8" spans="1:11" s="168" customFormat="1" x14ac:dyDescent="0.25">
      <c r="A8" s="172" t="s">
        <v>155</v>
      </c>
      <c r="B8" s="172"/>
      <c r="C8" s="172"/>
      <c r="D8" s="172"/>
      <c r="E8" s="172"/>
      <c r="F8" s="172"/>
      <c r="G8" s="172"/>
      <c r="H8" s="172"/>
      <c r="I8" s="172" t="s">
        <v>156</v>
      </c>
    </row>
    <row r="9" spans="1:11" s="168" customFormat="1" ht="33" x14ac:dyDescent="0.25">
      <c r="A9" s="173" t="s">
        <v>157</v>
      </c>
      <c r="B9" s="172" t="s">
        <v>158</v>
      </c>
      <c r="C9" s="172"/>
      <c r="D9" s="172"/>
      <c r="E9" s="173" t="s">
        <v>159</v>
      </c>
      <c r="F9" s="173" t="s">
        <v>160</v>
      </c>
      <c r="G9" s="173" t="s">
        <v>161</v>
      </c>
      <c r="H9" s="173" t="s">
        <v>162</v>
      </c>
      <c r="I9" s="172"/>
    </row>
    <row r="10" spans="1:11" s="168" customFormat="1" ht="26.25" customHeight="1" x14ac:dyDescent="0.3">
      <c r="A10" s="174" t="s">
        <v>167</v>
      </c>
      <c r="B10" s="174"/>
      <c r="C10" s="174"/>
      <c r="D10" s="174"/>
      <c r="E10" s="174"/>
      <c r="F10" s="174"/>
      <c r="G10" s="174"/>
      <c r="H10" s="174"/>
      <c r="I10" s="175">
        <f>+I11</f>
        <v>-2000</v>
      </c>
    </row>
    <row r="11" spans="1:11" s="166" customFormat="1" x14ac:dyDescent="0.25">
      <c r="A11" s="176" t="s">
        <v>163</v>
      </c>
      <c r="B11" s="176" t="s">
        <v>168</v>
      </c>
      <c r="C11" s="176" t="s">
        <v>169</v>
      </c>
      <c r="D11" s="177" t="s">
        <v>170</v>
      </c>
      <c r="E11" s="178"/>
      <c r="F11" s="178"/>
      <c r="G11" s="178"/>
      <c r="H11" s="179"/>
      <c r="I11" s="180">
        <f>I12</f>
        <v>-2000</v>
      </c>
      <c r="K11" s="181"/>
    </row>
    <row r="12" spans="1:11" s="166" customFormat="1" ht="31.5" customHeight="1" x14ac:dyDescent="0.25">
      <c r="A12" s="177" t="s">
        <v>171</v>
      </c>
      <c r="B12" s="178"/>
      <c r="C12" s="178"/>
      <c r="D12" s="178"/>
      <c r="E12" s="178"/>
      <c r="F12" s="178"/>
      <c r="G12" s="178"/>
      <c r="H12" s="179"/>
      <c r="I12" s="180">
        <f>SUM(I13)</f>
        <v>-2000</v>
      </c>
      <c r="K12" s="181"/>
    </row>
    <row r="13" spans="1:11" s="168" customFormat="1" ht="17.25" customHeight="1" x14ac:dyDescent="0.25">
      <c r="A13" s="182"/>
      <c r="B13" s="183" t="s">
        <v>166</v>
      </c>
      <c r="C13" s="183"/>
      <c r="D13" s="183"/>
      <c r="E13" s="182"/>
      <c r="F13" s="182"/>
      <c r="G13" s="182"/>
      <c r="H13" s="182"/>
      <c r="I13" s="180">
        <f>SUM(I14)</f>
        <v>-2000</v>
      </c>
    </row>
    <row r="14" spans="1:11" s="168" customFormat="1" ht="64.5" customHeight="1" x14ac:dyDescent="0.25">
      <c r="A14" s="184" t="s">
        <v>173</v>
      </c>
      <c r="B14" s="177" t="s">
        <v>172</v>
      </c>
      <c r="C14" s="178"/>
      <c r="D14" s="179"/>
      <c r="E14" s="185" t="s">
        <v>164</v>
      </c>
      <c r="F14" s="182" t="s">
        <v>165</v>
      </c>
      <c r="G14" s="182"/>
      <c r="H14" s="182"/>
      <c r="I14" s="186">
        <f>SUM('5'!C41)</f>
        <v>-2000</v>
      </c>
    </row>
  </sheetData>
  <mergeCells count="12">
    <mergeCell ref="B14:D14"/>
    <mergeCell ref="B13:D13"/>
    <mergeCell ref="A10:H10"/>
    <mergeCell ref="D11:H11"/>
    <mergeCell ref="A12:H12"/>
    <mergeCell ref="H2:I2"/>
    <mergeCell ref="G3:I3"/>
    <mergeCell ref="G4:I4"/>
    <mergeCell ref="A6:I6"/>
    <mergeCell ref="A8:H8"/>
    <mergeCell ref="I8:I9"/>
    <mergeCell ref="B9:D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'1'!Заголовки_для_печати</vt:lpstr>
      <vt:lpstr>'2'!Заголовки_для_печати</vt:lpstr>
      <vt:lpstr>'3'!Заголовки_для_печати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Ashot Tsormutyan</dc:creator>
  <cp:keywords>https://mul2.gov.am/tasks/150640/oneclick/marti 1.xlsx?token=5e8d6d1e55896b38111fa747328bd3cb</cp:keywords>
  <cp:lastModifiedBy>Parandzem Darbinyan</cp:lastModifiedBy>
  <dcterms:created xsi:type="dcterms:W3CDTF">2019-06-06T11:29:19Z</dcterms:created>
  <dcterms:modified xsi:type="dcterms:W3CDTF">2019-11-07T06:10:27Z</dcterms:modified>
</cp:coreProperties>
</file>