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11.2019ֆինանսական-լրացուցիչ\1.11.2019ֆինանսական-լրացուցիչ\martuni\"/>
    </mc:Choice>
  </mc:AlternateContent>
  <bookViews>
    <workbookView xWindow="0" yWindow="0" windowWidth="28800" windowHeight="11730" activeTab="2"/>
  </bookViews>
  <sheets>
    <sheet name="havelvac 1" sheetId="38" r:id="rId1"/>
    <sheet name="havelvac 2" sheetId="31" r:id="rId2"/>
    <sheet name="havelvac 3" sheetId="27" r:id="rId3"/>
    <sheet name="havelvac 4" sheetId="44" r:id="rId4"/>
    <sheet name="Հավելված 5" sheetId="43" r:id="rId5"/>
    <sheet name="havelvac 6" sheetId="42" r:id="rId6"/>
  </sheets>
  <definedNames>
    <definedName name="AgencyCode" localSheetId="0">#REF!</definedName>
    <definedName name="AgencyCode" localSheetId="3">#REF!</definedName>
    <definedName name="AgencyCode" localSheetId="4">#REF!</definedName>
    <definedName name="AgencyCode">#REF!</definedName>
    <definedName name="AgencyName" localSheetId="0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>#REF!</definedName>
    <definedName name="Functional1" localSheetId="0">#REF!</definedName>
    <definedName name="Functional1" localSheetId="3">#REF!</definedName>
    <definedName name="Functional1" localSheetId="4">#REF!</definedName>
    <definedName name="Functional1">#REF!</definedName>
    <definedName name="ggg" localSheetId="0">#REF!</definedName>
    <definedName name="ggg" localSheetId="3">#REF!</definedName>
    <definedName name="ggg">#REF!</definedName>
    <definedName name="PANature" localSheetId="0">#REF!</definedName>
    <definedName name="PANature" localSheetId="3">#REF!</definedName>
    <definedName name="PANature" localSheetId="4">#REF!</definedName>
    <definedName name="PANature">#REF!</definedName>
    <definedName name="PAType" localSheetId="0">#REF!</definedName>
    <definedName name="PAType" localSheetId="3">#REF!</definedName>
    <definedName name="PAType" localSheetId="4">#REF!</definedName>
    <definedName name="PAType">#REF!</definedName>
    <definedName name="Performance2" localSheetId="0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'havelvac 1'!$A$1:$G$69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0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52" i="38" l="1"/>
  <c r="D46" i="31" l="1"/>
  <c r="E13" i="43" l="1"/>
  <c r="E12" i="43" s="1"/>
  <c r="E11" i="43" s="1"/>
  <c r="G67" i="38" l="1"/>
  <c r="G66" i="38" s="1"/>
  <c r="G65" i="38" s="1"/>
  <c r="G64" i="38" s="1"/>
  <c r="G62" i="38" s="1"/>
  <c r="G60" i="38" s="1"/>
  <c r="G59" i="38" l="1"/>
  <c r="G56" i="38" s="1"/>
  <c r="G54" i="38" s="1"/>
  <c r="D12" i="31"/>
  <c r="D26" i="31"/>
  <c r="G42" i="38"/>
  <c r="G41" i="38" s="1"/>
  <c r="G40" i="38" s="1"/>
  <c r="G38" i="38" s="1"/>
  <c r="G36" i="38" s="1"/>
  <c r="G35" i="38" s="1"/>
  <c r="G50" i="38"/>
  <c r="G49" i="38" s="1"/>
  <c r="G48" i="38" s="1"/>
  <c r="G46" i="38" s="1"/>
  <c r="G44" i="38" s="1"/>
  <c r="I11" i="42"/>
  <c r="I10" i="42" s="1"/>
  <c r="I9" i="42" s="1"/>
  <c r="I8" i="42" s="1"/>
  <c r="G33" i="38" l="1"/>
  <c r="G31" i="38" s="1"/>
  <c r="G29" i="38" s="1"/>
  <c r="D10" i="31"/>
  <c r="G27" i="38"/>
  <c r="G26" i="38" s="1"/>
  <c r="G25" i="38" s="1"/>
  <c r="G24" i="38" s="1"/>
  <c r="G22" i="38" s="1"/>
  <c r="G20" i="38" l="1"/>
  <c r="G19" i="38" s="1"/>
  <c r="G16" i="38" s="1"/>
  <c r="G14" i="38" s="1"/>
  <c r="G12" i="38" s="1"/>
  <c r="G11" i="38" s="1"/>
</calcChain>
</file>

<file path=xl/sharedStrings.xml><?xml version="1.0" encoding="utf-8"?>
<sst xmlns="http://schemas.openxmlformats.org/spreadsheetml/2006/main" count="345" uniqueCount="143">
  <si>
    <t>Արդյունքի չափորոշիչներ</t>
  </si>
  <si>
    <t>Ծրագրի դասիչը</t>
  </si>
  <si>
    <t>Ծրագրի անվանումը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</si>
  <si>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</si>
  <si>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</si>
  <si>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</si>
  <si>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</si>
  <si>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</si>
  <si>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</si>
  <si>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</si>
  <si>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</si>
  <si>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</si>
  <si>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</si>
  <si>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</si>
  <si>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</si>
  <si>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</si>
  <si>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</si>
  <si>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</si>
  <si>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</si>
  <si>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</si>
  <si>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</si>
  <si>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</si>
  <si>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</si>
  <si>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</si>
  <si>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</si>
  <si>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</si>
  <si>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</si>
  <si>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</si>
  <si>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</si>
  <si>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</si>
  <si>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</si>
  <si>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</si>
  <si>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</si>
  <si>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>ԾԱՌԱՅՈՒԹՅՈՒՆՆԵՐԻ ԵՎ ԱՊՐԱՆՔՆԵՐԻ ՁԵՌՔԲԵՐՈՒՄ</t>
  </si>
  <si>
    <t>Պայմանագրային այլ ծառայությունների ձեռքբերում</t>
  </si>
  <si>
    <t>Ընդհանուր բնույթի այլ ծառայություններ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</si>
  <si>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</si>
  <si>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</si>
  <si>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</si>
  <si>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</si>
  <si>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</si>
  <si>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</si>
  <si>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09</t>
  </si>
  <si>
    <t>ԿՐԹՈՒԹՅՈՒՆ</t>
  </si>
  <si>
    <t>06</t>
  </si>
  <si>
    <t>Կրթությանը տրամադրվող օժանդակ ծառայություններ</t>
  </si>
  <si>
    <t xml:space="preserve"> 01</t>
  </si>
  <si>
    <t>Կրթական հաստատությունների աշակերտներին դասագրքերով և ուսումնական գրականությամբ ապահովում</t>
  </si>
  <si>
    <t>Հանրակրթության ծրագիր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</si>
  <si>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</si>
  <si>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պատշած վարքով և վարվելակերպով անձի ձևավորում</t>
  </si>
  <si>
    <t>Հանրակրթական դպրոցում ուսումնական գործընթացի արդյունավետության ապահովման և բարձրացման նպատակով ուսումնադիդակտիկ պարագաների ապահովում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</si>
  <si>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</si>
  <si>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</si>
  <si>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Տարրական դասարանների սովորողներին տրվող դասագրքերի և վարժությունների տետրերի թվաքանակ, հատ</t>
  </si>
  <si>
    <t>Միջոցառման նկարագրությունը՝</t>
  </si>
  <si>
    <t>Միջոցառումները կատարող պետական մարմինների և դրամաշնորհ ստացող տնտեսվարող սուբյեկտների անվանումները</t>
  </si>
  <si>
    <t>Ծրագրի միջոցառումները</t>
  </si>
  <si>
    <t xml:space="preserve">ՀԱՅԱՍՏԱՆԻ ՀԱՆՐԱՊԵՏՈՒԹՅԱՆ ԿԱՌԱՎԱՐՈՒԹՅԱՆ 2018 ԹՎԱԿԱՆԻ ԴԵԿՏԵՄԲԵՐԻ 27-Ի N 1515-Ն ՈՐՈՇՄԱՆ N 3  և N 4 ՀԱՎԵԼՎԱԾՈՒՄ ԿԱՏԱՐՎՈՂ  ԼՐԱՑՈՒՄՆԵՐԸ  ԵՎ  ՓՈՓՈԽՈՒԹՅՈՒՆՆԵՐԸ  </t>
  </si>
  <si>
    <t xml:space="preserve">     ՀՀ կառավարության 2019 թվականի</t>
  </si>
  <si>
    <t xml:space="preserve">     ------------ N ------------   որոշման</t>
  </si>
  <si>
    <t>ՀԱՅԱՍՏԱՆԻ ՀԱՆՐԱՊԵՏՈՒԹՅԱՆ ԿԱՌԱՎԱՐՈՒԹՅԱՆ 2018 ԹՎԱԿԱՆԻ ԴԵԿՏԵՄԲԵՐԻ 27-Ի N 1515-Ն ՈՐՈՇՄԱՆ N 12 ՀԱՎԵԼՎԱԾՈՒՄ ԿԱՏԱՐՎՈՂ ՓՈՓՈԽՈՒԹՅՈՒՆԸ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</si>
  <si>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</si>
  <si>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</si>
  <si>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</si>
  <si>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</si>
  <si>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</si>
  <si>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</si>
  <si>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</si>
  <si>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Բաժին N 09</t>
  </si>
  <si>
    <t>Խումբ N 06</t>
  </si>
  <si>
    <t>Դաս N 01</t>
  </si>
  <si>
    <t>1146 11016 Կրթական հաստատությունների աշակերտներին դասագրքերով և ուսումնական գրականությամբ ապահովում</t>
  </si>
  <si>
    <t>ՄԱՍ  I. ԱՊՐԱՆՔՆԵՐ</t>
  </si>
  <si>
    <t>22111110/72</t>
  </si>
  <si>
    <t>դասագրքեր</t>
  </si>
  <si>
    <t>ՄԱ</t>
  </si>
  <si>
    <t>հատ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</si>
  <si>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</si>
  <si>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</si>
  <si>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</si>
  <si>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</si>
  <si>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</si>
  <si>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</si>
  <si>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</si>
  <si>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</si>
  <si>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</si>
  <si>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</si>
  <si>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</si>
  <si>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</si>
  <si>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</si>
  <si>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</si>
  <si>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</si>
  <si>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ՀՀ կրթության, գիտության, մշակույթի և սպորտի  նախարարություն</t>
  </si>
  <si>
    <t>ԸՆԴԱՄԵՆԸ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</si>
  <si>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ԼՐԱՑՈՒՄՆԵՐԸ ԵՎ  ՓՈՓՈԽՈՒԹՅՈՒՆՆԵՐԸ  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</si>
  <si>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</si>
  <si>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</si>
  <si>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ՀՀ կրթության, գիտության, մշակույթի և սպորտի նախարարություն</t>
  </si>
  <si>
    <t>ԸՆԹԱՑԻԿ ԾԱԽՍԵՐ</t>
  </si>
  <si>
    <t>ԴԵՐԱՄԱՇՆՈՐՀՆԵՐ</t>
  </si>
  <si>
    <t xml:space="preserve">ՀՀ կառավարության 2019 թվականի </t>
  </si>
  <si>
    <t>______________ ի   №  ___ -Ն որոշման</t>
  </si>
  <si>
    <t>Ծրագրային դասիչը</t>
  </si>
  <si>
    <t>Բյուջետային հատկացումների գլխավոր կարգադրիչների, ծրագրերի և միջոցառումների, ծախսային ուղղությունների անվանումները</t>
  </si>
  <si>
    <t>Ծրագիր</t>
  </si>
  <si>
    <t>Միջոցառում</t>
  </si>
  <si>
    <t xml:space="preserve">Տարի </t>
  </si>
  <si>
    <t xml:space="preserve">            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</si>
  <si>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</si>
  <si>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</si>
  <si>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</si>
  <si>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</si>
  <si>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</si>
  <si>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</si>
  <si>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Հավելված N 6</t>
  </si>
  <si>
    <r>
      <t xml:space="preserve">  ՀԱՅԱՍՏԱՆԻ ՀԱՆՐԱՊԵՏՈՒԹՅԱՆ ԿԱՌԱՎԱՐՈՒԹՅԱՆ 2018 ԹՎԱԿԱՆԻ ԴԵԿՏԵՄԲԵՐԻ 27-Ի № 1515-Ն ՈՐՈՇՄԱՆ  № 5 ՀԱՎԵԼՎԱԾԻ № 8 ԱՂՅՈՒՍԱԿՈՒՄ ԿԱՏԱՐՎՈՂ </t>
    </r>
    <r>
      <rPr>
        <b/>
        <sz val="11"/>
        <rFont val="GHEA Grapalat"/>
        <family val="3"/>
      </rPr>
      <t>ԼՐԱՑՈՒՄՆԵՐԸ</t>
    </r>
  </si>
  <si>
    <t>Հավելված N 1</t>
  </si>
  <si>
    <t>Հավելված N 2</t>
  </si>
  <si>
    <t>Հավելված N 3</t>
  </si>
  <si>
    <t>Հավելված N 4</t>
  </si>
  <si>
    <t>Հավելված N 5</t>
  </si>
  <si>
    <t>«Մարտունու Տ. Աբրահամյանի անվան ավագ դպրոց» ՊՈԱԿ</t>
  </si>
  <si>
    <t>Հանրակրթության ծրագիր, այդ թվում</t>
  </si>
  <si>
    <t xml:space="preserve"> -  Կապիտալ դրամաշնորհներ պետական ոչ առևտրային կազմակերպություններին</t>
  </si>
  <si>
    <t xml:space="preserve">Կապիտալ դրամաշնորհներ պետական հատվածի այլ մակարդակներին </t>
  </si>
  <si>
    <t>Այլ պետական կազմակերպությունների կողմից օգտագործվող ոչ ֆինանսական ակտիվների հետ գործառնություններ</t>
  </si>
  <si>
    <t>Ներդրումներ ուսումնական հաստատություններում</t>
  </si>
  <si>
    <t>Ուսումնական հաստատություններ</t>
  </si>
  <si>
    <t>Ուսումնական հաստատությունների կարողությունների զարգացման նպատակով անհրաժեշտ գույքի տրամադրում</t>
  </si>
  <si>
    <t>Կազմակերպությունների թիվը, որտեղ կատարվում են ներդրումներ, հատ</t>
  </si>
  <si>
    <t xml:space="preserve">ՀԱՅԱՍՏԱՆԻ ՀԱՆՐԱՊԵՏՈՒԹՅԱՆ ԿԱՌԱՎԱՐՈՒԹՅԱՆ 2018ԹՎԱԿԱՆԻ ԴԵԿՏԵՄԲԵՐԻ 27-Ի ԹԻՎ 1515-Ն ՈՐՈՇՄԱՆ N 11 ՀԱՎԵԼՎԱԾԻ 11.16 և 11.52 ԱՂՅՈՒՍԱԿՆԵՐՈՒՄ ԿԱՏԱՐՎՈՂ ԼՐԱՑՈՒՄՆԵՐԸ ԵՎ ՓՈՓՈԽՈՒԹՅՈՒՆՆԵՐԸ  </t>
  </si>
  <si>
    <t xml:space="preserve">ՀԱՅԱՍՏԱՆԻ ՀԱՆՐԱՊԵՏՈՒԹՅԱՆ ԿԱՌԱՎԱՐՈՒԹՅԱՆ 2018ԹՎԱԿԱՆԻ ԴԵԿՏԵՄԲԵՐԻ 27-Ի ԹԻՎ 1515-Ն ՈՐՈՇՄԱՆ N 11.1 ՀԱՎԵԼՎԱԾԻ 11.1.16 և 11.1.66  ԱՂՅՈՒՍԱԿՆԵՐՈՒՄ ԿԱՏԱՐՎՈՂ ԼՐԱՑՈՒՄՆԵՐԸ ԵՎ ՓՈՓՈԽՈՒԹՅՈՒՆՆԵՐԸ  </t>
  </si>
  <si>
    <t>02</t>
  </si>
  <si>
    <t>Միջնակարգ ընդհանուր կրթություն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</si>
  <si>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</si>
  <si>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</si>
  <si>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</si>
  <si>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Գնումների մասին ՀՀ օրենքի համաձայն ընտրված  կազամակերպություն</t>
  </si>
  <si>
    <t xml:space="preserve">Ցուցանիշների փոփոխությունը (ավելացումները նշված են դրական նշանով)  </t>
  </si>
  <si>
    <t>Գնումների մասին ՀՀ օրենքի համաձայն ընտրված կազմակերպություն</t>
  </si>
  <si>
    <t xml:space="preserve">Ցուցանիշների փոփոխությունը (նվազեցումները նշված են փակագծերում)  </t>
  </si>
  <si>
    <t>Շահառուների թիվը  (աշակերտներ)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</si>
</sst>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0.0_);\(0.0\)"/>
    <numFmt numFmtId="167" formatCode="0.000_);\(0.000\)"/>
    <numFmt numFmtId="168" formatCode="##,##0.0;\(##,##0.0\);\-"/>
    <numFmt numFmtId="169" formatCode="#,##0.0_);\(#,##0.0\)"/>
    <numFmt numFmtId="170" formatCode="#,##0.0"/>
    <numFmt numFmtId="171" formatCode="##,##0.00;\(##,##0.00\);\-"/>
    <numFmt numFmtId="172" formatCode="0_);\(0\)"/>
    <numFmt numFmtId="173" formatCode="_(* #,##0.0_);_(* \(#,##0.0\);_(* &quot;-&quot;??_);_(@_)"/>
  </numFmts>
  <fonts count="3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b/>
      <sz val="12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sz val="12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5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7" fillId="0" borderId="0">
      <alignment horizontal="left" vertical="top" wrapText="1"/>
    </xf>
    <xf numFmtId="168" fontId="27" fillId="0" borderId="0" applyFill="0" applyBorder="0" applyProtection="0">
      <alignment horizontal="right" vertical="top"/>
    </xf>
    <xf numFmtId="0" fontId="1" fillId="0" borderId="0"/>
  </cellStyleXfs>
  <cellXfs count="255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0" fillId="2" borderId="0" xfId="0" applyFont="1" applyFill="1" applyAlignment="1">
      <alignment horizontal="center"/>
    </xf>
    <xf numFmtId="0" fontId="18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center" wrapText="1"/>
    </xf>
    <xf numFmtId="166" fontId="17" fillId="0" borderId="0" xfId="11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vertical="top" wrapText="1"/>
    </xf>
    <xf numFmtId="0" fontId="13" fillId="2" borderId="10" xfId="0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left" vertical="center" wrapText="1"/>
    </xf>
    <xf numFmtId="0" fontId="22" fillId="0" borderId="0" xfId="3" applyFont="1" applyFill="1" applyAlignment="1">
      <alignment horizontal="center" vertical="center" wrapText="1"/>
    </xf>
    <xf numFmtId="0" fontId="22" fillId="0" borderId="0" xfId="3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7" fontId="22" fillId="0" borderId="0" xfId="3" applyNumberFormat="1" applyFont="1" applyFill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vertical="center" wrapText="1"/>
    </xf>
    <xf numFmtId="0" fontId="17" fillId="0" borderId="10" xfId="0" applyFont="1" applyFill="1" applyBorder="1" applyAlignment="1">
      <alignment horizontal="left" vertical="top" wrapText="1"/>
    </xf>
    <xf numFmtId="0" fontId="9" fillId="0" borderId="0" xfId="0" applyFont="1" applyBorder="1"/>
    <xf numFmtId="0" fontId="18" fillId="0" borderId="10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7" fillId="0" borderId="10" xfId="14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1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1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31" fillId="0" borderId="0" xfId="14" applyFont="1" applyFill="1">
      <alignment horizontal="left" vertical="top" wrapText="1"/>
    </xf>
    <xf numFmtId="169" fontId="31" fillId="0" borderId="0" xfId="14" applyNumberFormat="1" applyFont="1" applyFill="1">
      <alignment horizontal="left" vertical="top" wrapText="1"/>
    </xf>
    <xf numFmtId="0" fontId="17" fillId="0" borderId="0" xfId="0" applyFont="1"/>
    <xf numFmtId="0" fontId="24" fillId="0" borderId="0" xfId="16" applyFont="1"/>
    <xf numFmtId="0" fontId="9" fillId="0" borderId="0" xfId="16" applyFont="1" applyAlignment="1"/>
    <xf numFmtId="0" fontId="24" fillId="0" borderId="0" xfId="16" applyFont="1" applyFill="1" applyAlignment="1">
      <alignment horizontal="right"/>
    </xf>
    <xf numFmtId="0" fontId="18" fillId="0" borderId="0" xfId="16" applyFont="1"/>
    <xf numFmtId="0" fontId="18" fillId="0" borderId="0" xfId="16" applyFont="1" applyBorder="1"/>
    <xf numFmtId="0" fontId="10" fillId="0" borderId="0" xfId="16" applyFont="1" applyFill="1" applyAlignment="1">
      <alignment horizontal="center" wrapText="1"/>
    </xf>
    <xf numFmtId="0" fontId="9" fillId="0" borderId="0" xfId="16" applyFont="1"/>
    <xf numFmtId="0" fontId="10" fillId="2" borderId="17" xfId="0" applyFont="1" applyFill="1" applyBorder="1" applyAlignment="1">
      <alignment wrapText="1"/>
    </xf>
    <xf numFmtId="0" fontId="17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center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8" fillId="0" borderId="0" xfId="0" applyFont="1" applyFill="1" applyAlignment="1">
      <alignment horizontal="left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9" xfId="0" applyFont="1" applyFill="1" applyBorder="1" applyAlignment="1">
      <alignment horizontal="left" vertical="top" wrapText="1"/>
    </xf>
    <xf numFmtId="0" fontId="9" fillId="0" borderId="9" xfId="0" applyFont="1" applyFill="1" applyBorder="1" applyAlignment="1">
      <alignment horizontal="left" vertical="top" wrapText="1"/>
    </xf>
    <xf numFmtId="166" fontId="9" fillId="0" borderId="10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right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1" xfId="16" applyFont="1" applyFill="1" applyBorder="1" applyAlignment="1">
      <alignment horizontal="center"/>
    </xf>
    <xf numFmtId="0" fontId="9" fillId="0" borderId="10" xfId="16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justify"/>
    </xf>
    <xf numFmtId="172" fontId="17" fillId="0" borderId="10" xfId="0" applyNumberFormat="1" applyFont="1" applyFill="1" applyBorder="1" applyAlignment="1">
      <alignment horizontal="right" vertical="top" wrapText="1"/>
    </xf>
    <xf numFmtId="0" fontId="12" fillId="0" borderId="10" xfId="14" applyFont="1" applyFill="1" applyBorder="1" applyAlignment="1">
      <alignment horizontal="left" vertical="top" wrapText="1"/>
    </xf>
    <xf numFmtId="0" fontId="30" fillId="0" borderId="10" xfId="14" applyFont="1" applyFill="1" applyBorder="1" applyAlignment="1">
      <alignment horizontal="left" vertical="top" wrapText="1"/>
    </xf>
    <xf numFmtId="0" fontId="17" fillId="0" borderId="3" xfId="0" applyFont="1" applyFill="1" applyBorder="1"/>
    <xf numFmtId="0" fontId="17" fillId="0" borderId="10" xfId="0" applyFont="1" applyFill="1" applyBorder="1"/>
    <xf numFmtId="0" fontId="18" fillId="0" borderId="11" xfId="16" applyFont="1" applyFill="1" applyBorder="1" applyAlignment="1">
      <alignment horizontal="center" vertical="top"/>
    </xf>
    <xf numFmtId="0" fontId="32" fillId="0" borderId="11" xfId="16" applyFont="1" applyFill="1" applyBorder="1" applyAlignment="1">
      <alignment horizontal="center" vertical="center" wrapText="1"/>
    </xf>
    <xf numFmtId="169" fontId="18" fillId="0" borderId="11" xfId="16" applyNumberFormat="1" applyFont="1" applyFill="1" applyBorder="1" applyAlignment="1">
      <alignment horizontal="center" vertical="center"/>
    </xf>
    <xf numFmtId="0" fontId="18" fillId="0" borderId="10" xfId="16" applyFont="1" applyFill="1" applyBorder="1" applyAlignment="1"/>
    <xf numFmtId="0" fontId="18" fillId="0" borderId="10" xfId="16" applyFont="1" applyFill="1" applyBorder="1" applyAlignment="1">
      <alignment vertical="center" wrapText="1"/>
    </xf>
    <xf numFmtId="0" fontId="18" fillId="0" borderId="10" xfId="16" applyFont="1" applyFill="1" applyBorder="1" applyAlignment="1">
      <alignment horizontal="center" vertical="center" wrapText="1"/>
    </xf>
    <xf numFmtId="169" fontId="18" fillId="0" borderId="10" xfId="16" applyNumberFormat="1" applyFont="1" applyFill="1" applyBorder="1" applyAlignment="1">
      <alignment horizontal="center" vertical="center"/>
    </xf>
    <xf numFmtId="0" fontId="34" fillId="2" borderId="10" xfId="14" applyFont="1" applyFill="1" applyBorder="1" applyAlignment="1">
      <alignment horizontal="center" vertical="center" wrapText="1"/>
    </xf>
    <xf numFmtId="0" fontId="18" fillId="0" borderId="10" xfId="16" applyFont="1" applyBorder="1" applyAlignment="1">
      <alignment horizontal="center" vertical="center"/>
    </xf>
    <xf numFmtId="0" fontId="18" fillId="0" borderId="10" xfId="16" applyFont="1" applyBorder="1" applyAlignment="1">
      <alignment horizontal="center" vertical="center" wrapText="1"/>
    </xf>
    <xf numFmtId="0" fontId="18" fillId="0" borderId="9" xfId="16" applyFont="1" applyFill="1" applyBorder="1" applyAlignment="1"/>
    <xf numFmtId="0" fontId="32" fillId="0" borderId="10" xfId="16" applyFont="1" applyFill="1" applyBorder="1" applyAlignment="1">
      <alignment vertical="center"/>
    </xf>
    <xf numFmtId="170" fontId="32" fillId="0" borderId="10" xfId="16" applyNumberFormat="1" applyFont="1" applyFill="1" applyBorder="1" applyAlignment="1">
      <alignment horizontal="center" vertical="center"/>
    </xf>
    <xf numFmtId="0" fontId="32" fillId="0" borderId="10" xfId="16" applyFont="1" applyFill="1" applyBorder="1" applyAlignment="1">
      <alignment horizontal="left" vertical="center"/>
    </xf>
    <xf numFmtId="0" fontId="34" fillId="0" borderId="10" xfId="0" applyFont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1" fontId="35" fillId="0" borderId="10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34" fillId="0" borderId="10" xfId="14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 wrapText="1"/>
    </xf>
    <xf numFmtId="166" fontId="17" fillId="0" borderId="10" xfId="8" applyNumberFormat="1" applyFont="1" applyFill="1" applyBorder="1" applyAlignment="1">
      <alignment horizontal="right" vertical="center"/>
    </xf>
    <xf numFmtId="166" fontId="17" fillId="0" borderId="3" xfId="8" applyNumberFormat="1" applyFont="1" applyFill="1" applyBorder="1" applyAlignment="1">
      <alignment horizontal="right" vertical="center"/>
    </xf>
    <xf numFmtId="166" fontId="17" fillId="0" borderId="10" xfId="8" applyNumberFormat="1" applyFont="1" applyFill="1" applyBorder="1" applyAlignment="1">
      <alignment horizontal="right" vertical="center" wrapText="1"/>
    </xf>
    <xf numFmtId="169" fontId="12" fillId="0" borderId="10" xfId="15" applyNumberFormat="1" applyFont="1" applyFill="1" applyBorder="1" applyAlignment="1">
      <alignment horizontal="right" vertical="center"/>
    </xf>
    <xf numFmtId="170" fontId="30" fillId="0" borderId="10" xfId="14" applyNumberFormat="1" applyFont="1" applyFill="1" applyBorder="1" applyAlignment="1">
      <alignment horizontal="right" vertical="center" wrapText="1"/>
    </xf>
    <xf numFmtId="166" fontId="9" fillId="0" borderId="10" xfId="0" applyNumberFormat="1" applyFont="1" applyFill="1" applyBorder="1" applyAlignment="1">
      <alignment horizontal="right" vertical="center" wrapText="1"/>
    </xf>
    <xf numFmtId="168" fontId="30" fillId="0" borderId="10" xfId="15" applyNumberFormat="1" applyFont="1" applyFill="1" applyBorder="1" applyAlignment="1">
      <alignment horizontal="right" vertical="center"/>
    </xf>
    <xf numFmtId="171" fontId="30" fillId="0" borderId="10" xfId="15" applyNumberFormat="1" applyFont="1" applyFill="1" applyBorder="1" applyAlignment="1">
      <alignment horizontal="right" vertical="center"/>
    </xf>
    <xf numFmtId="166" fontId="18" fillId="0" borderId="11" xfId="0" applyNumberFormat="1" applyFont="1" applyBorder="1" applyAlignment="1">
      <alignment horizontal="right" vertical="center" wrapText="1"/>
    </xf>
    <xf numFmtId="173" fontId="17" fillId="0" borderId="10" xfId="8" applyNumberFormat="1" applyFont="1" applyBorder="1" applyAlignment="1">
      <alignment horizontal="center" vertical="center"/>
    </xf>
    <xf numFmtId="173" fontId="17" fillId="0" borderId="10" xfId="8" applyNumberFormat="1" applyFont="1" applyFill="1" applyBorder="1" applyAlignment="1">
      <alignment horizontal="right" vertical="top" wrapText="1"/>
    </xf>
    <xf numFmtId="173" fontId="17" fillId="0" borderId="10" xfId="8" applyNumberFormat="1" applyFont="1" applyBorder="1" applyAlignment="1">
      <alignment horizontal="center" vertical="center" wrapText="1"/>
    </xf>
    <xf numFmtId="173" fontId="34" fillId="0" borderId="10" xfId="8" applyNumberFormat="1" applyFont="1" applyFill="1" applyBorder="1" applyAlignment="1">
      <alignment horizontal="center"/>
    </xf>
    <xf numFmtId="173" fontId="34" fillId="0" borderId="10" xfId="8" applyNumberFormat="1" applyFont="1" applyFill="1" applyBorder="1" applyAlignment="1">
      <alignment horizontal="center" vertical="center" wrapText="1"/>
    </xf>
    <xf numFmtId="173" fontId="17" fillId="0" borderId="10" xfId="8" applyNumberFormat="1" applyFont="1" applyFill="1" applyBorder="1" applyAlignment="1">
      <alignment horizontal="center" vertical="center" wrapText="1"/>
    </xf>
    <xf numFmtId="173" fontId="17" fillId="0" borderId="3" xfId="8" applyNumberFormat="1" applyFont="1" applyFill="1" applyBorder="1" applyAlignment="1">
      <alignment horizontal="center" vertical="center"/>
    </xf>
    <xf numFmtId="173" fontId="9" fillId="0" borderId="10" xfId="0" applyNumberFormat="1" applyFont="1" applyFill="1" applyBorder="1" applyAlignment="1">
      <alignment horizontal="center" vertical="center" wrapText="1"/>
    </xf>
    <xf numFmtId="173" fontId="9" fillId="0" borderId="10" xfId="0" applyNumberFormat="1" applyFont="1" applyFill="1" applyBorder="1"/>
    <xf numFmtId="173" fontId="9" fillId="0" borderId="10" xfId="8" applyNumberFormat="1" applyFont="1" applyFill="1" applyBorder="1" applyAlignment="1">
      <alignment horizontal="center"/>
    </xf>
    <xf numFmtId="0" fontId="18" fillId="0" borderId="11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7" fillId="0" borderId="11" xfId="14" applyFont="1" applyFill="1" applyBorder="1" applyAlignment="1">
      <alignment horizontal="center" vertical="top" wrapText="1"/>
    </xf>
    <xf numFmtId="0" fontId="17" fillId="0" borderId="2" xfId="14" applyFont="1" applyFill="1" applyBorder="1" applyAlignment="1">
      <alignment horizontal="center" vertical="top" wrapText="1"/>
    </xf>
    <xf numFmtId="0" fontId="17" fillId="0" borderId="3" xfId="14" applyFont="1" applyFill="1" applyBorder="1" applyAlignment="1">
      <alignment horizontal="center" vertical="top" wrapText="1"/>
    </xf>
    <xf numFmtId="0" fontId="25" fillId="0" borderId="11" xfId="0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 wrapText="1"/>
    </xf>
    <xf numFmtId="0" fontId="25" fillId="0" borderId="3" xfId="0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25" fillId="0" borderId="9" xfId="0" applyFont="1" applyFill="1" applyBorder="1" applyAlignment="1">
      <alignment horizontal="center" vertical="top" wrapText="1"/>
    </xf>
    <xf numFmtId="0" fontId="25" fillId="0" borderId="17" xfId="0" applyFont="1" applyFill="1" applyBorder="1" applyAlignment="1">
      <alignment horizontal="center" vertical="top" wrapText="1"/>
    </xf>
    <xf numFmtId="0" fontId="25" fillId="0" borderId="18" xfId="0" applyFont="1" applyFill="1" applyBorder="1" applyAlignment="1">
      <alignment horizontal="center" vertical="top" wrapText="1"/>
    </xf>
    <xf numFmtId="0" fontId="12" fillId="0" borderId="11" xfId="14" applyFont="1" applyFill="1" applyBorder="1" applyAlignment="1">
      <alignment horizontal="center" vertical="top" wrapText="1"/>
    </xf>
    <xf numFmtId="0" fontId="12" fillId="0" borderId="2" xfId="14" applyFont="1" applyFill="1" applyBorder="1" applyAlignment="1">
      <alignment horizontal="center" vertical="top" wrapText="1"/>
    </xf>
    <xf numFmtId="0" fontId="12" fillId="0" borderId="3" xfId="14" applyFont="1" applyFill="1" applyBorder="1" applyAlignment="1">
      <alignment horizontal="center" vertical="top" wrapText="1"/>
    </xf>
    <xf numFmtId="0" fontId="30" fillId="0" borderId="11" xfId="14" applyFont="1" applyFill="1" applyBorder="1" applyAlignment="1">
      <alignment horizontal="center" vertical="top" wrapText="1"/>
    </xf>
    <xf numFmtId="0" fontId="30" fillId="0" borderId="2" xfId="14" applyFont="1" applyFill="1" applyBorder="1" applyAlignment="1">
      <alignment horizontal="center" vertical="top" wrapText="1"/>
    </xf>
    <xf numFmtId="0" fontId="30" fillId="0" borderId="3" xfId="14" applyFont="1" applyFill="1" applyBorder="1" applyAlignment="1">
      <alignment horizontal="center" vertical="top" wrapText="1"/>
    </xf>
    <xf numFmtId="49" fontId="12" fillId="0" borderId="11" xfId="14" applyNumberFormat="1" applyFont="1" applyFill="1" applyBorder="1" applyAlignment="1">
      <alignment horizontal="center" vertical="top" wrapText="1"/>
    </xf>
    <xf numFmtId="49" fontId="12" fillId="0" borderId="2" xfId="14" applyNumberFormat="1" applyFont="1" applyFill="1" applyBorder="1" applyAlignment="1">
      <alignment horizontal="center" vertical="top" wrapText="1"/>
    </xf>
    <xf numFmtId="49" fontId="12" fillId="0" borderId="3" xfId="14" applyNumberFormat="1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49" fontId="12" fillId="0" borderId="11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49" fontId="12" fillId="0" borderId="3" xfId="0" applyNumberFormat="1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left" vertical="top" wrapText="1"/>
    </xf>
    <xf numFmtId="0" fontId="20" fillId="0" borderId="8" xfId="0" applyFont="1" applyFill="1" applyBorder="1" applyAlignment="1">
      <alignment horizontal="left" vertical="top" wrapText="1"/>
    </xf>
    <xf numFmtId="0" fontId="20" fillId="0" borderId="9" xfId="0" applyFont="1" applyFill="1" applyBorder="1" applyAlignment="1">
      <alignment horizontal="left" vertical="top" wrapText="1"/>
    </xf>
    <xf numFmtId="173" fontId="17" fillId="0" borderId="11" xfId="8" applyNumberFormat="1" applyFont="1" applyBorder="1" applyAlignment="1">
      <alignment horizontal="center" vertical="center" wrapText="1"/>
    </xf>
    <xf numFmtId="173" fontId="17" fillId="0" borderId="2" xfId="8" applyNumberFormat="1" applyFont="1" applyBorder="1" applyAlignment="1">
      <alignment horizontal="center" vertical="center" wrapText="1"/>
    </xf>
    <xf numFmtId="173" fontId="17" fillId="0" borderId="3" xfId="8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73" fontId="17" fillId="0" borderId="11" xfId="8" applyNumberFormat="1" applyFont="1" applyBorder="1" applyAlignment="1">
      <alignment horizontal="center" vertical="top"/>
    </xf>
    <xf numFmtId="173" fontId="17" fillId="0" borderId="2" xfId="8" applyNumberFormat="1" applyFont="1" applyBorder="1" applyAlignment="1">
      <alignment horizontal="center" vertical="top"/>
    </xf>
    <xf numFmtId="173" fontId="17" fillId="0" borderId="3" xfId="8" applyNumberFormat="1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8" fillId="0" borderId="7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0" fillId="0" borderId="7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173" fontId="17" fillId="0" borderId="11" xfId="8" applyNumberFormat="1" applyFont="1" applyFill="1" applyBorder="1" applyAlignment="1">
      <alignment horizontal="center"/>
    </xf>
    <xf numFmtId="173" fontId="17" fillId="0" borderId="2" xfId="8" applyNumberFormat="1" applyFont="1" applyFill="1" applyBorder="1" applyAlignment="1">
      <alignment horizontal="center"/>
    </xf>
    <xf numFmtId="173" fontId="17" fillId="0" borderId="3" xfId="8" applyNumberFormat="1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horizontal="center" wrapText="1"/>
    </xf>
    <xf numFmtId="173" fontId="17" fillId="0" borderId="11" xfId="8" applyNumberFormat="1" applyFont="1" applyBorder="1" applyAlignment="1">
      <alignment horizontal="center" vertical="top" wrapText="1"/>
    </xf>
    <xf numFmtId="173" fontId="17" fillId="0" borderId="2" xfId="8" applyNumberFormat="1" applyFont="1" applyBorder="1" applyAlignment="1">
      <alignment horizontal="center" vertical="top" wrapText="1"/>
    </xf>
    <xf numFmtId="173" fontId="17" fillId="0" borderId="3" xfId="8" applyNumberFormat="1" applyFont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173" fontId="21" fillId="0" borderId="11" xfId="8" applyNumberFormat="1" applyFont="1" applyBorder="1" applyAlignment="1">
      <alignment horizontal="center" vertical="top" wrapText="1"/>
    </xf>
    <xf numFmtId="173" fontId="21" fillId="0" borderId="2" xfId="8" applyNumberFormat="1" applyFont="1" applyBorder="1" applyAlignment="1">
      <alignment horizontal="center" vertical="top" wrapText="1"/>
    </xf>
    <xf numFmtId="173" fontId="21" fillId="0" borderId="3" xfId="8" applyNumberFormat="1" applyFont="1" applyBorder="1" applyAlignment="1">
      <alignment horizontal="center" vertical="top" wrapText="1"/>
    </xf>
    <xf numFmtId="164" fontId="21" fillId="0" borderId="11" xfId="0" applyNumberFormat="1" applyFont="1" applyFill="1" applyBorder="1" applyAlignment="1">
      <alignment horizontal="right" vertical="top" wrapText="1"/>
    </xf>
    <xf numFmtId="164" fontId="21" fillId="0" borderId="2" xfId="0" applyNumberFormat="1" applyFont="1" applyFill="1" applyBorder="1" applyAlignment="1">
      <alignment horizontal="right" vertical="top" wrapText="1"/>
    </xf>
    <xf numFmtId="164" fontId="21" fillId="0" borderId="3" xfId="0" applyNumberFormat="1" applyFont="1" applyFill="1" applyBorder="1" applyAlignment="1">
      <alignment horizontal="right" vertical="top" wrapText="1"/>
    </xf>
    <xf numFmtId="0" fontId="10" fillId="2" borderId="0" xfId="0" applyFont="1" applyFill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left" vertical="center"/>
    </xf>
    <xf numFmtId="0" fontId="29" fillId="0" borderId="0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left" vertical="center" wrapText="1"/>
    </xf>
    <xf numFmtId="0" fontId="17" fillId="2" borderId="9" xfId="0" applyFont="1" applyFill="1" applyBorder="1" applyAlignment="1">
      <alignment horizontal="left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9" xfId="0" applyFont="1" applyFill="1" applyBorder="1" applyAlignment="1">
      <alignment horizontal="left" vertical="top" wrapText="1"/>
    </xf>
    <xf numFmtId="0" fontId="32" fillId="0" borderId="7" xfId="16" applyFont="1" applyFill="1" applyBorder="1" applyAlignment="1">
      <alignment horizontal="center" vertical="center"/>
    </xf>
    <xf numFmtId="0" fontId="32" fillId="0" borderId="9" xfId="16" applyFont="1" applyFill="1" applyBorder="1" applyAlignment="1">
      <alignment horizontal="center" vertical="center"/>
    </xf>
    <xf numFmtId="0" fontId="32" fillId="0" borderId="7" xfId="16" applyFont="1" applyFill="1" applyBorder="1" applyAlignment="1">
      <alignment horizontal="center" vertical="center" wrapText="1"/>
    </xf>
    <xf numFmtId="0" fontId="32" fillId="0" borderId="9" xfId="16" applyFont="1" applyFill="1" applyBorder="1" applyAlignment="1">
      <alignment horizontal="center" vertical="center" wrapText="1"/>
    </xf>
    <xf numFmtId="0" fontId="9" fillId="0" borderId="0" xfId="16" applyFont="1" applyAlignment="1">
      <alignment horizontal="right"/>
    </xf>
    <xf numFmtId="0" fontId="32" fillId="0" borderId="0" xfId="16" applyFont="1" applyFill="1" applyAlignment="1">
      <alignment horizontal="center" wrapText="1"/>
    </xf>
    <xf numFmtId="0" fontId="18" fillId="0" borderId="7" xfId="16" applyFont="1" applyBorder="1" applyAlignment="1">
      <alignment horizontal="center" vertical="center"/>
    </xf>
    <xf numFmtId="0" fontId="18" fillId="0" borderId="9" xfId="16" applyFont="1" applyBorder="1" applyAlignment="1">
      <alignment horizontal="center" vertical="center"/>
    </xf>
    <xf numFmtId="0" fontId="18" fillId="0" borderId="11" xfId="16" applyFont="1" applyBorder="1" applyAlignment="1">
      <alignment horizontal="center" vertical="center" wrapText="1"/>
    </xf>
    <xf numFmtId="0" fontId="18" fillId="0" borderId="3" xfId="16" applyFont="1" applyBorder="1" applyAlignment="1">
      <alignment horizontal="center" vertical="center" wrapText="1"/>
    </xf>
    <xf numFmtId="0" fontId="23" fillId="0" borderId="0" xfId="3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center" vertical="center" wrapText="1"/>
    </xf>
    <xf numFmtId="0" fontId="34" fillId="0" borderId="7" xfId="0" applyFont="1" applyFill="1" applyBorder="1" applyAlignment="1">
      <alignment horizontal="left" vertical="center" wrapText="1"/>
    </xf>
    <xf numFmtId="0" fontId="34" fillId="0" borderId="8" xfId="0" applyFont="1" applyFill="1" applyBorder="1" applyAlignment="1">
      <alignment horizontal="left" vertical="center" wrapText="1"/>
    </xf>
    <xf numFmtId="0" fontId="34" fillId="0" borderId="9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left" vertical="center" wrapText="1"/>
    </xf>
  </cellXfs>
  <cellStyles count="17">
    <cellStyle name="Comma" xfId="8" builtinId="3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8"/>
  <sheetViews>
    <sheetView topLeftCell="A43" zoomScaleNormal="100" workbookViewId="0">
      <selection activeCell="B71" sqref="B71"/>
    </sheetView>
  </sheetViews>
  <sheetFormatPr defaultColWidth="9.140625" defaultRowHeight="13.5" x14ac:dyDescent="0.25"/>
  <cols>
    <col min="1" max="1" width="6.85546875" style="44" customWidth="1"/>
    <col min="2" max="2" width="10.140625" style="44" customWidth="1"/>
    <col min="3" max="3" width="6.7109375" style="44" customWidth="1"/>
    <col min="4" max="4" width="9.28515625" style="44" customWidth="1"/>
    <col min="5" max="5" width="13.28515625" style="44" customWidth="1"/>
    <col min="6" max="6" width="62.140625" style="44" customWidth="1"/>
    <col min="7" max="7" width="29.7109375" style="44" customWidth="1"/>
    <col min="8" max="8" width="49.85546875" style="44" customWidth="1"/>
    <col min="9" max="16384" width="9.140625" style="44"/>
  </cols>
  <sheetData>
    <row r="1" spans="1:7" ht="18" customHeight="1" x14ac:dyDescent="0.25">
      <c r="F1" s="69"/>
      <c r="G1" s="69" t="s">
        <v>117</v>
      </c>
    </row>
    <row r="2" spans="1:7" ht="18" customHeight="1" x14ac:dyDescent="0.25">
      <c r="F2" s="160" t="s">
        <v>4</v>
      </c>
      <c r="G2" s="160"/>
    </row>
    <row r="3" spans="1:7" ht="18" customHeight="1" x14ac:dyDescent="0.25">
      <c r="F3" s="160" t="s">
        <v>9</v>
      </c>
      <c r="G3" s="160"/>
    </row>
    <row r="6" spans="1:7" ht="45" customHeight="1" x14ac:dyDescent="0.3">
      <c r="A6" s="161" t="s">
        <v>58</v>
      </c>
      <c r="B6" s="161"/>
      <c r="C6" s="161"/>
      <c r="D6" s="161"/>
      <c r="E6" s="161"/>
      <c r="F6" s="161"/>
      <c r="G6" s="161"/>
    </row>
    <row r="8" spans="1:7" x14ac:dyDescent="0.25">
      <c r="G8" s="81" t="s">
        <v>37</v>
      </c>
    </row>
    <row r="9" spans="1:7" s="70" customFormat="1" ht="80.45" customHeight="1" x14ac:dyDescent="0.25">
      <c r="A9" s="162" t="s">
        <v>38</v>
      </c>
      <c r="B9" s="163"/>
      <c r="C9" s="164"/>
      <c r="D9" s="168" t="s">
        <v>13</v>
      </c>
      <c r="E9" s="168"/>
      <c r="F9" s="168" t="s">
        <v>52</v>
      </c>
      <c r="G9" s="71" t="s">
        <v>32</v>
      </c>
    </row>
    <row r="10" spans="1:7" s="70" customFormat="1" ht="40.5" x14ac:dyDescent="0.25">
      <c r="A10" s="65" t="s">
        <v>39</v>
      </c>
      <c r="B10" s="116" t="s">
        <v>40</v>
      </c>
      <c r="C10" s="65" t="s">
        <v>41</v>
      </c>
      <c r="D10" s="71" t="s">
        <v>16</v>
      </c>
      <c r="E10" s="71" t="s">
        <v>17</v>
      </c>
      <c r="F10" s="168"/>
      <c r="G10" s="71" t="s">
        <v>15</v>
      </c>
    </row>
    <row r="11" spans="1:7" s="70" customFormat="1" ht="16.5" x14ac:dyDescent="0.25">
      <c r="A11" s="165" t="s">
        <v>42</v>
      </c>
      <c r="B11" s="136"/>
      <c r="C11" s="136"/>
      <c r="D11" s="172"/>
      <c r="E11" s="172"/>
      <c r="F11" s="72" t="s">
        <v>19</v>
      </c>
      <c r="G11" s="117">
        <f>G12+G29</f>
        <v>0</v>
      </c>
    </row>
    <row r="12" spans="1:7" s="70" customFormat="1" ht="16.5" x14ac:dyDescent="0.25">
      <c r="A12" s="166"/>
      <c r="B12" s="137"/>
      <c r="C12" s="137"/>
      <c r="D12" s="173"/>
      <c r="E12" s="173"/>
      <c r="F12" s="73" t="s">
        <v>43</v>
      </c>
      <c r="G12" s="118">
        <f>G14+G52</f>
        <v>0</v>
      </c>
    </row>
    <row r="13" spans="1:7" s="70" customFormat="1" ht="16.5" x14ac:dyDescent="0.25">
      <c r="A13" s="166"/>
      <c r="B13" s="138"/>
      <c r="C13" s="137"/>
      <c r="D13" s="173"/>
      <c r="E13" s="173"/>
      <c r="F13" s="74" t="s">
        <v>20</v>
      </c>
      <c r="G13" s="75"/>
    </row>
    <row r="14" spans="1:7" s="70" customFormat="1" ht="16.5" x14ac:dyDescent="0.25">
      <c r="A14" s="166"/>
      <c r="B14" s="165" t="s">
        <v>44</v>
      </c>
      <c r="C14" s="137"/>
      <c r="D14" s="173"/>
      <c r="E14" s="173"/>
      <c r="F14" s="73" t="s">
        <v>45</v>
      </c>
      <c r="G14" s="132">
        <f t="shared" ref="G14" si="0">G16</f>
        <v>-13969</v>
      </c>
    </row>
    <row r="15" spans="1:7" s="70" customFormat="1" ht="16.5" x14ac:dyDescent="0.25">
      <c r="A15" s="166"/>
      <c r="B15" s="166"/>
      <c r="C15" s="138"/>
      <c r="D15" s="173"/>
      <c r="E15" s="173"/>
      <c r="F15" s="74" t="s">
        <v>20</v>
      </c>
      <c r="G15" s="133"/>
    </row>
    <row r="16" spans="1:7" s="70" customFormat="1" ht="16.5" x14ac:dyDescent="0.25">
      <c r="A16" s="166"/>
      <c r="B16" s="166"/>
      <c r="C16" s="145" t="s">
        <v>46</v>
      </c>
      <c r="D16" s="173"/>
      <c r="E16" s="173"/>
      <c r="F16" s="73" t="s">
        <v>45</v>
      </c>
      <c r="G16" s="131">
        <f>G19</f>
        <v>-13969</v>
      </c>
    </row>
    <row r="17" spans="1:7" s="70" customFormat="1" ht="16.5" x14ac:dyDescent="0.25">
      <c r="A17" s="166"/>
      <c r="B17" s="166"/>
      <c r="C17" s="146"/>
      <c r="D17" s="173"/>
      <c r="E17" s="173"/>
      <c r="F17" s="11" t="s">
        <v>93</v>
      </c>
      <c r="G17" s="131"/>
    </row>
    <row r="18" spans="1:7" s="70" customFormat="1" ht="16.5" x14ac:dyDescent="0.25">
      <c r="A18" s="166"/>
      <c r="B18" s="166"/>
      <c r="C18" s="146"/>
      <c r="D18" s="174"/>
      <c r="E18" s="173"/>
      <c r="F18" s="74" t="s">
        <v>20</v>
      </c>
      <c r="G18" s="133"/>
    </row>
    <row r="19" spans="1:7" s="70" customFormat="1" ht="16.5" x14ac:dyDescent="0.25">
      <c r="A19" s="166"/>
      <c r="B19" s="166"/>
      <c r="C19" s="146"/>
      <c r="D19" s="169">
        <v>1146</v>
      </c>
      <c r="E19" s="174"/>
      <c r="F19" s="74" t="s">
        <v>123</v>
      </c>
      <c r="G19" s="131">
        <f>G20</f>
        <v>-13969</v>
      </c>
    </row>
    <row r="20" spans="1:7" s="70" customFormat="1" ht="27" x14ac:dyDescent="0.25">
      <c r="A20" s="166"/>
      <c r="B20" s="166"/>
      <c r="C20" s="146"/>
      <c r="D20" s="170"/>
      <c r="E20" s="172">
        <v>11016</v>
      </c>
      <c r="F20" s="74" t="s">
        <v>47</v>
      </c>
      <c r="G20" s="131">
        <f>G22</f>
        <v>-13969</v>
      </c>
    </row>
    <row r="21" spans="1:7" ht="14.25" customHeight="1" x14ac:dyDescent="0.25">
      <c r="A21" s="166"/>
      <c r="B21" s="166"/>
      <c r="C21" s="146"/>
      <c r="D21" s="170"/>
      <c r="E21" s="173"/>
      <c r="F21" s="76" t="s">
        <v>21</v>
      </c>
      <c r="G21" s="134"/>
    </row>
    <row r="22" spans="1:7" ht="30" customHeight="1" x14ac:dyDescent="0.25">
      <c r="A22" s="166"/>
      <c r="B22" s="166"/>
      <c r="C22" s="146"/>
      <c r="D22" s="170"/>
      <c r="E22" s="173"/>
      <c r="F22" s="29" t="s">
        <v>93</v>
      </c>
      <c r="G22" s="131">
        <f>G24</f>
        <v>-13969</v>
      </c>
    </row>
    <row r="23" spans="1:7" ht="27" x14ac:dyDescent="0.25">
      <c r="A23" s="166"/>
      <c r="B23" s="166"/>
      <c r="C23" s="146"/>
      <c r="D23" s="170"/>
      <c r="E23" s="173"/>
      <c r="F23" s="76" t="s">
        <v>22</v>
      </c>
      <c r="G23" s="134"/>
    </row>
    <row r="24" spans="1:7" ht="14.25" customHeight="1" x14ac:dyDescent="0.25">
      <c r="A24" s="166"/>
      <c r="B24" s="166"/>
      <c r="C24" s="146"/>
      <c r="D24" s="170"/>
      <c r="E24" s="173"/>
      <c r="F24" s="76" t="s">
        <v>23</v>
      </c>
      <c r="G24" s="135">
        <f t="shared" ref="G24:G26" si="1">+G25</f>
        <v>-13969</v>
      </c>
    </row>
    <row r="25" spans="1:7" ht="14.25" customHeight="1" x14ac:dyDescent="0.25">
      <c r="A25" s="166"/>
      <c r="B25" s="166"/>
      <c r="C25" s="146"/>
      <c r="D25" s="170"/>
      <c r="E25" s="173"/>
      <c r="F25" s="76" t="s">
        <v>24</v>
      </c>
      <c r="G25" s="135">
        <f t="shared" si="1"/>
        <v>-13969</v>
      </c>
    </row>
    <row r="26" spans="1:7" ht="14.25" customHeight="1" x14ac:dyDescent="0.25">
      <c r="A26" s="166"/>
      <c r="B26" s="166"/>
      <c r="C26" s="146"/>
      <c r="D26" s="170"/>
      <c r="E26" s="173"/>
      <c r="F26" s="76" t="s">
        <v>33</v>
      </c>
      <c r="G26" s="135">
        <f t="shared" si="1"/>
        <v>-13969</v>
      </c>
    </row>
    <row r="27" spans="1:7" ht="14.25" customHeight="1" x14ac:dyDescent="0.25">
      <c r="A27" s="166"/>
      <c r="B27" s="166"/>
      <c r="C27" s="146"/>
      <c r="D27" s="170"/>
      <c r="E27" s="173"/>
      <c r="F27" s="76" t="s">
        <v>34</v>
      </c>
      <c r="G27" s="135">
        <f>+G28</f>
        <v>-13969</v>
      </c>
    </row>
    <row r="28" spans="1:7" ht="14.25" customHeight="1" x14ac:dyDescent="0.25">
      <c r="A28" s="167"/>
      <c r="B28" s="167"/>
      <c r="C28" s="146"/>
      <c r="D28" s="171"/>
      <c r="E28" s="174"/>
      <c r="F28" s="76" t="s">
        <v>35</v>
      </c>
      <c r="G28" s="131">
        <v>-13969</v>
      </c>
    </row>
    <row r="29" spans="1:7" ht="28.5" x14ac:dyDescent="0.25">
      <c r="A29" s="145" t="s">
        <v>78</v>
      </c>
      <c r="B29" s="148"/>
      <c r="C29" s="142"/>
      <c r="D29" s="136"/>
      <c r="E29" s="136"/>
      <c r="F29" s="77" t="s">
        <v>79</v>
      </c>
      <c r="G29" s="119">
        <f>G31</f>
        <v>0</v>
      </c>
    </row>
    <row r="30" spans="1:7" ht="14.25" customHeight="1" x14ac:dyDescent="0.25">
      <c r="A30" s="146"/>
      <c r="B30" s="148"/>
      <c r="C30" s="143"/>
      <c r="D30" s="137"/>
      <c r="E30" s="137"/>
      <c r="F30" s="78" t="s">
        <v>20</v>
      </c>
      <c r="G30" s="119"/>
    </row>
    <row r="31" spans="1:7" ht="14.25" x14ac:dyDescent="0.25">
      <c r="A31" s="146"/>
      <c r="B31" s="145" t="s">
        <v>46</v>
      </c>
      <c r="C31" s="149"/>
      <c r="D31" s="137"/>
      <c r="E31" s="137"/>
      <c r="F31" s="77" t="s">
        <v>80</v>
      </c>
      <c r="G31" s="119">
        <f>G33</f>
        <v>0</v>
      </c>
    </row>
    <row r="32" spans="1:7" ht="14.25" customHeight="1" x14ac:dyDescent="0.25">
      <c r="A32" s="146"/>
      <c r="B32" s="146"/>
      <c r="C32" s="150"/>
      <c r="D32" s="137"/>
      <c r="E32" s="137"/>
      <c r="F32" s="78" t="s">
        <v>20</v>
      </c>
      <c r="G32" s="119"/>
    </row>
    <row r="33" spans="1:7" ht="14.25" x14ac:dyDescent="0.25">
      <c r="A33" s="146"/>
      <c r="B33" s="146"/>
      <c r="C33" s="145" t="s">
        <v>46</v>
      </c>
      <c r="D33" s="137"/>
      <c r="E33" s="137"/>
      <c r="F33" s="79" t="s">
        <v>81</v>
      </c>
      <c r="G33" s="119">
        <f>G35+G44</f>
        <v>0</v>
      </c>
    </row>
    <row r="34" spans="1:7" ht="14.25" customHeight="1" x14ac:dyDescent="0.25">
      <c r="A34" s="146"/>
      <c r="B34" s="146"/>
      <c r="C34" s="146"/>
      <c r="D34" s="137"/>
      <c r="E34" s="137"/>
      <c r="F34" s="78" t="s">
        <v>20</v>
      </c>
      <c r="G34" s="119"/>
    </row>
    <row r="35" spans="1:7" ht="14.25" x14ac:dyDescent="0.25">
      <c r="A35" s="146"/>
      <c r="B35" s="146"/>
      <c r="C35" s="146"/>
      <c r="D35" s="138"/>
      <c r="E35" s="138"/>
      <c r="F35" s="79" t="s">
        <v>82</v>
      </c>
      <c r="G35" s="131">
        <f>G36</f>
        <v>13969</v>
      </c>
    </row>
    <row r="36" spans="1:7" ht="14.25" customHeight="1" x14ac:dyDescent="0.25">
      <c r="A36" s="146"/>
      <c r="B36" s="146"/>
      <c r="C36" s="146"/>
      <c r="D36" s="142" t="s">
        <v>83</v>
      </c>
      <c r="E36" s="142" t="s">
        <v>84</v>
      </c>
      <c r="F36" s="78" t="s">
        <v>81</v>
      </c>
      <c r="G36" s="131">
        <f>G38</f>
        <v>13969</v>
      </c>
    </row>
    <row r="37" spans="1:7" ht="14.25" customHeight="1" x14ac:dyDescent="0.25">
      <c r="A37" s="146"/>
      <c r="B37" s="146"/>
      <c r="C37" s="146"/>
      <c r="D37" s="143"/>
      <c r="E37" s="143"/>
      <c r="F37" s="78" t="s">
        <v>21</v>
      </c>
      <c r="G37" s="131"/>
    </row>
    <row r="38" spans="1:7" ht="14.25" customHeight="1" x14ac:dyDescent="0.25">
      <c r="A38" s="146"/>
      <c r="B38" s="146"/>
      <c r="C38" s="146"/>
      <c r="D38" s="143"/>
      <c r="E38" s="143"/>
      <c r="F38" s="80" t="s">
        <v>85</v>
      </c>
      <c r="G38" s="131">
        <f>G40</f>
        <v>13969</v>
      </c>
    </row>
    <row r="39" spans="1:7" ht="27" x14ac:dyDescent="0.25">
      <c r="A39" s="146"/>
      <c r="B39" s="146"/>
      <c r="C39" s="146"/>
      <c r="D39" s="143"/>
      <c r="E39" s="143"/>
      <c r="F39" s="78" t="s">
        <v>22</v>
      </c>
      <c r="G39" s="131"/>
    </row>
    <row r="40" spans="1:7" ht="14.25" customHeight="1" x14ac:dyDescent="0.25">
      <c r="A40" s="146"/>
      <c r="B40" s="146"/>
      <c r="C40" s="146"/>
      <c r="D40" s="143"/>
      <c r="E40" s="143"/>
      <c r="F40" s="78" t="s">
        <v>23</v>
      </c>
      <c r="G40" s="131">
        <f t="shared" ref="G40:G42" si="2">G41</f>
        <v>13969</v>
      </c>
    </row>
    <row r="41" spans="1:7" ht="14.25" customHeight="1" x14ac:dyDescent="0.25">
      <c r="A41" s="146"/>
      <c r="B41" s="146"/>
      <c r="C41" s="146"/>
      <c r="D41" s="143"/>
      <c r="E41" s="143"/>
      <c r="F41" s="78" t="s">
        <v>24</v>
      </c>
      <c r="G41" s="131">
        <f t="shared" si="2"/>
        <v>13969</v>
      </c>
    </row>
    <row r="42" spans="1:7" ht="14.25" customHeight="1" x14ac:dyDescent="0.25">
      <c r="A42" s="146"/>
      <c r="B42" s="146"/>
      <c r="C42" s="146"/>
      <c r="D42" s="143"/>
      <c r="E42" s="143"/>
      <c r="F42" s="78" t="s">
        <v>86</v>
      </c>
      <c r="G42" s="131">
        <f t="shared" si="2"/>
        <v>13969</v>
      </c>
    </row>
    <row r="43" spans="1:7" ht="14.25" customHeight="1" x14ac:dyDescent="0.25">
      <c r="A43" s="146"/>
      <c r="B43" s="146"/>
      <c r="C43" s="146"/>
      <c r="D43" s="143"/>
      <c r="E43" s="144"/>
      <c r="F43" s="78" t="s">
        <v>87</v>
      </c>
      <c r="G43" s="131">
        <v>13969</v>
      </c>
    </row>
    <row r="44" spans="1:7" ht="13.5" customHeight="1" x14ac:dyDescent="0.25">
      <c r="A44" s="146"/>
      <c r="B44" s="146"/>
      <c r="C44" s="146"/>
      <c r="D44" s="143"/>
      <c r="E44" s="139" t="s">
        <v>84</v>
      </c>
      <c r="F44" s="38" t="s">
        <v>81</v>
      </c>
      <c r="G44" s="131">
        <f>G46</f>
        <v>-13969</v>
      </c>
    </row>
    <row r="45" spans="1:7" ht="13.5" customHeight="1" x14ac:dyDescent="0.25">
      <c r="A45" s="146"/>
      <c r="B45" s="146"/>
      <c r="C45" s="146"/>
      <c r="D45" s="143"/>
      <c r="E45" s="140"/>
      <c r="F45" s="38" t="s">
        <v>21</v>
      </c>
      <c r="G45" s="131"/>
    </row>
    <row r="46" spans="1:7" ht="13.5" customHeight="1" x14ac:dyDescent="0.25">
      <c r="A46" s="146"/>
      <c r="B46" s="146"/>
      <c r="C46" s="146"/>
      <c r="D46" s="143"/>
      <c r="E46" s="140"/>
      <c r="F46" s="38" t="s">
        <v>85</v>
      </c>
      <c r="G46" s="131">
        <f>G48</f>
        <v>-13969</v>
      </c>
    </row>
    <row r="47" spans="1:7" ht="27" x14ac:dyDescent="0.25">
      <c r="A47" s="146"/>
      <c r="B47" s="146"/>
      <c r="C47" s="146"/>
      <c r="D47" s="143"/>
      <c r="E47" s="140"/>
      <c r="F47" s="38" t="s">
        <v>22</v>
      </c>
      <c r="G47" s="131"/>
    </row>
    <row r="48" spans="1:7" ht="13.5" customHeight="1" x14ac:dyDescent="0.25">
      <c r="A48" s="146"/>
      <c r="B48" s="146"/>
      <c r="C48" s="146"/>
      <c r="D48" s="143"/>
      <c r="E48" s="140"/>
      <c r="F48" s="38" t="s">
        <v>23</v>
      </c>
      <c r="G48" s="131">
        <f t="shared" ref="G48:G50" si="3">G49</f>
        <v>-13969</v>
      </c>
    </row>
    <row r="49" spans="1:9" ht="13.5" customHeight="1" x14ac:dyDescent="0.25">
      <c r="A49" s="146"/>
      <c r="B49" s="146"/>
      <c r="C49" s="146"/>
      <c r="D49" s="143"/>
      <c r="E49" s="140"/>
      <c r="F49" s="38" t="s">
        <v>24</v>
      </c>
      <c r="G49" s="131">
        <f t="shared" si="3"/>
        <v>-13969</v>
      </c>
    </row>
    <row r="50" spans="1:9" ht="13.5" customHeight="1" x14ac:dyDescent="0.25">
      <c r="A50" s="146"/>
      <c r="B50" s="146"/>
      <c r="C50" s="146"/>
      <c r="D50" s="143"/>
      <c r="E50" s="140"/>
      <c r="F50" s="38" t="s">
        <v>88</v>
      </c>
      <c r="G50" s="131">
        <f t="shared" si="3"/>
        <v>-13969</v>
      </c>
    </row>
    <row r="51" spans="1:9" ht="13.5" customHeight="1" x14ac:dyDescent="0.25">
      <c r="A51" s="147"/>
      <c r="B51" s="147"/>
      <c r="C51" s="147"/>
      <c r="D51" s="144"/>
      <c r="E51" s="141"/>
      <c r="F51" s="38" t="s">
        <v>87</v>
      </c>
      <c r="G51" s="131">
        <v>-13969</v>
      </c>
    </row>
    <row r="52" spans="1:9" s="52" customFormat="1" ht="17.25" x14ac:dyDescent="0.25">
      <c r="A52" s="157" t="s">
        <v>42</v>
      </c>
      <c r="B52" s="154"/>
      <c r="C52" s="154"/>
      <c r="D52" s="154"/>
      <c r="E52" s="154"/>
      <c r="F52" s="73" t="s">
        <v>43</v>
      </c>
      <c r="G52" s="120">
        <f>+G54</f>
        <v>13969</v>
      </c>
    </row>
    <row r="53" spans="1:9" s="52" customFormat="1" ht="17.25" x14ac:dyDescent="0.25">
      <c r="A53" s="158"/>
      <c r="B53" s="156"/>
      <c r="C53" s="155"/>
      <c r="D53" s="155"/>
      <c r="E53" s="155"/>
      <c r="F53" s="74" t="s">
        <v>20</v>
      </c>
      <c r="G53" s="121"/>
    </row>
    <row r="54" spans="1:9" s="52" customFormat="1" ht="17.25" x14ac:dyDescent="0.25">
      <c r="A54" s="158"/>
      <c r="B54" s="157" t="s">
        <v>133</v>
      </c>
      <c r="C54" s="155"/>
      <c r="D54" s="155"/>
      <c r="E54" s="155"/>
      <c r="F54" s="73" t="s">
        <v>134</v>
      </c>
      <c r="G54" s="120">
        <f t="shared" ref="G54" si="4">+G56</f>
        <v>13969</v>
      </c>
    </row>
    <row r="55" spans="1:9" s="52" customFormat="1" ht="17.25" x14ac:dyDescent="0.25">
      <c r="A55" s="158"/>
      <c r="B55" s="158"/>
      <c r="C55" s="156"/>
      <c r="D55" s="155"/>
      <c r="E55" s="155"/>
      <c r="F55" s="74" t="s">
        <v>20</v>
      </c>
      <c r="G55" s="121"/>
    </row>
    <row r="56" spans="1:9" s="52" customFormat="1" ht="17.25" x14ac:dyDescent="0.25">
      <c r="A56" s="158"/>
      <c r="B56" s="158"/>
      <c r="C56" s="157" t="s">
        <v>133</v>
      </c>
      <c r="D56" s="155"/>
      <c r="E56" s="155"/>
      <c r="F56" s="73" t="s">
        <v>134</v>
      </c>
      <c r="G56" s="120">
        <f>G59</f>
        <v>13969</v>
      </c>
    </row>
    <row r="57" spans="1:9" s="70" customFormat="1" ht="16.5" x14ac:dyDescent="0.25">
      <c r="A57" s="158"/>
      <c r="B57" s="158"/>
      <c r="C57" s="158"/>
      <c r="D57" s="155"/>
      <c r="E57" s="155"/>
      <c r="F57" s="11" t="s">
        <v>93</v>
      </c>
      <c r="G57" s="119"/>
    </row>
    <row r="58" spans="1:9" s="70" customFormat="1" ht="16.5" x14ac:dyDescent="0.25">
      <c r="A58" s="158"/>
      <c r="B58" s="158"/>
      <c r="C58" s="158"/>
      <c r="D58" s="156"/>
      <c r="E58" s="155"/>
      <c r="F58" s="74" t="s">
        <v>20</v>
      </c>
      <c r="G58" s="122"/>
    </row>
    <row r="59" spans="1:9" s="70" customFormat="1" ht="16.5" x14ac:dyDescent="0.25">
      <c r="A59" s="158"/>
      <c r="B59" s="158"/>
      <c r="C59" s="158"/>
      <c r="D59" s="151">
        <v>1146</v>
      </c>
      <c r="E59" s="156"/>
      <c r="F59" s="74" t="s">
        <v>123</v>
      </c>
      <c r="G59" s="122">
        <f>G60</f>
        <v>13969</v>
      </c>
    </row>
    <row r="60" spans="1:9" s="52" customFormat="1" ht="17.25" x14ac:dyDescent="0.25">
      <c r="A60" s="158"/>
      <c r="B60" s="158"/>
      <c r="C60" s="158"/>
      <c r="D60" s="152"/>
      <c r="E60" s="154">
        <v>32001</v>
      </c>
      <c r="F60" s="93" t="s">
        <v>127</v>
      </c>
      <c r="G60" s="123">
        <f t="shared" ref="G60" si="5">+G62</f>
        <v>13969</v>
      </c>
      <c r="I60" s="53"/>
    </row>
    <row r="61" spans="1:9" s="52" customFormat="1" ht="17.25" x14ac:dyDescent="0.25">
      <c r="A61" s="158"/>
      <c r="B61" s="158"/>
      <c r="C61" s="158"/>
      <c r="D61" s="152"/>
      <c r="E61" s="155"/>
      <c r="F61" s="45" t="s">
        <v>97</v>
      </c>
      <c r="G61" s="124"/>
      <c r="I61" s="53"/>
    </row>
    <row r="62" spans="1:9" s="52" customFormat="1" ht="28.5" x14ac:dyDescent="0.25">
      <c r="A62" s="158"/>
      <c r="B62" s="158"/>
      <c r="C62" s="158"/>
      <c r="D62" s="152"/>
      <c r="E62" s="155"/>
      <c r="F62" s="93" t="s">
        <v>98</v>
      </c>
      <c r="G62" s="123">
        <f t="shared" ref="G62" si="6">+G64</f>
        <v>13969</v>
      </c>
    </row>
    <row r="63" spans="1:9" s="52" customFormat="1" ht="27" x14ac:dyDescent="0.25">
      <c r="A63" s="158"/>
      <c r="B63" s="158"/>
      <c r="C63" s="158"/>
      <c r="D63" s="152"/>
      <c r="E63" s="155"/>
      <c r="F63" s="45" t="s">
        <v>22</v>
      </c>
      <c r="G63" s="124"/>
    </row>
    <row r="64" spans="1:9" s="52" customFormat="1" ht="17.25" x14ac:dyDescent="0.25">
      <c r="A64" s="158"/>
      <c r="B64" s="158"/>
      <c r="C64" s="158"/>
      <c r="D64" s="152"/>
      <c r="E64" s="155"/>
      <c r="F64" s="45" t="s">
        <v>23</v>
      </c>
      <c r="G64" s="123">
        <f t="shared" ref="G64:G67" si="7">+G65</f>
        <v>13969</v>
      </c>
    </row>
    <row r="65" spans="1:7" s="52" customFormat="1" ht="17.25" x14ac:dyDescent="0.25">
      <c r="A65" s="158"/>
      <c r="B65" s="158"/>
      <c r="C65" s="158"/>
      <c r="D65" s="152"/>
      <c r="E65" s="155"/>
      <c r="F65" s="45" t="s">
        <v>99</v>
      </c>
      <c r="G65" s="123">
        <f>+G66</f>
        <v>13969</v>
      </c>
    </row>
    <row r="66" spans="1:7" s="52" customFormat="1" ht="17.25" x14ac:dyDescent="0.25">
      <c r="A66" s="158"/>
      <c r="B66" s="158"/>
      <c r="C66" s="158"/>
      <c r="D66" s="152"/>
      <c r="E66" s="155"/>
      <c r="F66" s="45" t="s">
        <v>100</v>
      </c>
      <c r="G66" s="123">
        <f t="shared" si="7"/>
        <v>13969</v>
      </c>
    </row>
    <row r="67" spans="1:7" s="52" customFormat="1" ht="27" x14ac:dyDescent="0.25">
      <c r="A67" s="158"/>
      <c r="B67" s="158"/>
      <c r="C67" s="158"/>
      <c r="D67" s="152"/>
      <c r="E67" s="155"/>
      <c r="F67" s="94" t="s">
        <v>125</v>
      </c>
      <c r="G67" s="123">
        <f t="shared" si="7"/>
        <v>13969</v>
      </c>
    </row>
    <row r="68" spans="1:7" s="52" customFormat="1" ht="27" x14ac:dyDescent="0.25">
      <c r="A68" s="159"/>
      <c r="B68" s="159"/>
      <c r="C68" s="159"/>
      <c r="D68" s="153"/>
      <c r="E68" s="156"/>
      <c r="F68" s="45" t="s">
        <v>124</v>
      </c>
      <c r="G68" s="123">
        <v>13969</v>
      </c>
    </row>
  </sheetData>
  <mergeCells count="34">
    <mergeCell ref="F2:G2"/>
    <mergeCell ref="F3:G3"/>
    <mergeCell ref="A6:G6"/>
    <mergeCell ref="A9:C9"/>
    <mergeCell ref="B14:B28"/>
    <mergeCell ref="C16:C28"/>
    <mergeCell ref="D9:E9"/>
    <mergeCell ref="F9:F10"/>
    <mergeCell ref="D19:D28"/>
    <mergeCell ref="E20:E28"/>
    <mergeCell ref="A11:A28"/>
    <mergeCell ref="B11:B13"/>
    <mergeCell ref="C11:C15"/>
    <mergeCell ref="D11:D18"/>
    <mergeCell ref="E11:E19"/>
    <mergeCell ref="D59:D68"/>
    <mergeCell ref="E52:E59"/>
    <mergeCell ref="E60:E68"/>
    <mergeCell ref="A52:A68"/>
    <mergeCell ref="B54:B68"/>
    <mergeCell ref="C52:C55"/>
    <mergeCell ref="C56:C68"/>
    <mergeCell ref="B52:B53"/>
    <mergeCell ref="D52:D58"/>
    <mergeCell ref="E29:E35"/>
    <mergeCell ref="E44:E51"/>
    <mergeCell ref="E36:E43"/>
    <mergeCell ref="A29:A51"/>
    <mergeCell ref="B31:B51"/>
    <mergeCell ref="C33:C51"/>
    <mergeCell ref="D36:D51"/>
    <mergeCell ref="B29:B30"/>
    <mergeCell ref="C29:C32"/>
    <mergeCell ref="D29:D35"/>
  </mergeCells>
  <pageMargins left="0.37" right="0.16" top="0.17" bottom="0.16" header="0.17" footer="0.16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58"/>
  <sheetViews>
    <sheetView topLeftCell="A40" workbookViewId="0">
      <selection activeCell="D53" sqref="D53:D58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33.5703125" style="1" customWidth="1"/>
    <col min="5" max="5" width="9.140625" style="1"/>
    <col min="6" max="6" width="49.85546875" style="1" customWidth="1"/>
    <col min="7" max="16384" width="9.140625" style="1"/>
  </cols>
  <sheetData>
    <row r="1" spans="1:4" ht="16.5" customHeight="1" x14ac:dyDescent="0.25">
      <c r="D1" s="66" t="s">
        <v>118</v>
      </c>
    </row>
    <row r="2" spans="1:4" ht="16.5" customHeight="1" x14ac:dyDescent="0.25">
      <c r="D2" s="66" t="s">
        <v>4</v>
      </c>
    </row>
    <row r="3" spans="1:4" ht="16.5" customHeight="1" x14ac:dyDescent="0.25">
      <c r="D3" s="66" t="s">
        <v>9</v>
      </c>
    </row>
    <row r="5" spans="1:4" ht="80.25" customHeight="1" x14ac:dyDescent="0.25">
      <c r="A5" s="200" t="s">
        <v>95</v>
      </c>
      <c r="B5" s="200"/>
      <c r="C5" s="200"/>
      <c r="D5" s="200"/>
    </row>
    <row r="7" spans="1:4" ht="35.25" customHeight="1" x14ac:dyDescent="0.25">
      <c r="D7" s="81" t="s">
        <v>37</v>
      </c>
    </row>
    <row r="8" spans="1:4" s="37" customFormat="1" ht="65.45" customHeight="1" x14ac:dyDescent="0.25">
      <c r="A8" s="201" t="s">
        <v>13</v>
      </c>
      <c r="B8" s="201"/>
      <c r="C8" s="201" t="s">
        <v>14</v>
      </c>
      <c r="D8" s="67" t="s">
        <v>32</v>
      </c>
    </row>
    <row r="9" spans="1:4" s="37" customFormat="1" ht="35.25" customHeight="1" x14ac:dyDescent="0.25">
      <c r="A9" s="35" t="s">
        <v>16</v>
      </c>
      <c r="B9" s="35" t="s">
        <v>17</v>
      </c>
      <c r="C9" s="201"/>
      <c r="D9" s="14" t="s">
        <v>15</v>
      </c>
    </row>
    <row r="10" spans="1:4" s="37" customFormat="1" ht="22.5" customHeight="1" x14ac:dyDescent="0.25">
      <c r="A10" s="34"/>
      <c r="B10" s="198" t="s">
        <v>94</v>
      </c>
      <c r="C10" s="199"/>
      <c r="D10" s="125">
        <f>D12+D26+D46</f>
        <v>0</v>
      </c>
    </row>
    <row r="11" spans="1:4" s="37" customFormat="1" ht="21" customHeight="1" x14ac:dyDescent="0.25">
      <c r="A11" s="35"/>
      <c r="B11" s="175" t="s">
        <v>93</v>
      </c>
      <c r="C11" s="176"/>
      <c r="D11" s="177"/>
    </row>
    <row r="12" spans="1:4" s="37" customFormat="1" ht="16.5" x14ac:dyDescent="0.25">
      <c r="A12" s="190">
        <v>1146</v>
      </c>
      <c r="B12" s="193"/>
      <c r="C12" s="7" t="s">
        <v>25</v>
      </c>
      <c r="D12" s="178">
        <f>D19</f>
        <v>-13969</v>
      </c>
    </row>
    <row r="13" spans="1:4" s="37" customFormat="1" ht="16.5" x14ac:dyDescent="0.25">
      <c r="A13" s="191"/>
      <c r="B13" s="193"/>
      <c r="C13" s="6" t="s">
        <v>48</v>
      </c>
      <c r="D13" s="179"/>
    </row>
    <row r="14" spans="1:4" s="37" customFormat="1" ht="16.5" x14ac:dyDescent="0.25">
      <c r="A14" s="191"/>
      <c r="B14" s="193"/>
      <c r="C14" s="7" t="s">
        <v>26</v>
      </c>
      <c r="D14" s="179"/>
    </row>
    <row r="15" spans="1:4" s="37" customFormat="1" ht="16.5" x14ac:dyDescent="0.25">
      <c r="A15" s="191"/>
      <c r="B15" s="193"/>
      <c r="C15" s="6" t="s">
        <v>49</v>
      </c>
      <c r="D15" s="179"/>
    </row>
    <row r="16" spans="1:4" s="37" customFormat="1" ht="16.5" x14ac:dyDescent="0.25">
      <c r="A16" s="191"/>
      <c r="B16" s="193"/>
      <c r="C16" s="7" t="s">
        <v>27</v>
      </c>
      <c r="D16" s="179"/>
    </row>
    <row r="17" spans="1:5" s="37" customFormat="1" ht="65.25" customHeight="1" x14ac:dyDescent="0.25">
      <c r="A17" s="192"/>
      <c r="B17" s="193"/>
      <c r="C17" s="6" t="s">
        <v>50</v>
      </c>
      <c r="D17" s="180"/>
    </row>
    <row r="18" spans="1:5" ht="14.25" x14ac:dyDescent="0.25">
      <c r="A18" s="194"/>
      <c r="B18" s="195"/>
      <c r="C18" s="196" t="s">
        <v>18</v>
      </c>
      <c r="D18" s="197"/>
    </row>
    <row r="19" spans="1:5" s="37" customFormat="1" ht="16.5" x14ac:dyDescent="0.25">
      <c r="A19" s="181"/>
      <c r="B19" s="187">
        <v>11016</v>
      </c>
      <c r="C19" s="7" t="s">
        <v>28</v>
      </c>
      <c r="D19" s="184">
        <v>-13969</v>
      </c>
    </row>
    <row r="20" spans="1:5" s="37" customFormat="1" ht="27" x14ac:dyDescent="0.25">
      <c r="A20" s="182"/>
      <c r="B20" s="188"/>
      <c r="C20" s="15" t="s">
        <v>47</v>
      </c>
      <c r="D20" s="185"/>
    </row>
    <row r="21" spans="1:5" s="37" customFormat="1" ht="16.5" customHeight="1" x14ac:dyDescent="0.25">
      <c r="A21" s="182"/>
      <c r="B21" s="188"/>
      <c r="C21" s="7" t="s">
        <v>29</v>
      </c>
      <c r="D21" s="185"/>
    </row>
    <row r="22" spans="1:5" s="37" customFormat="1" ht="40.5" x14ac:dyDescent="0.25">
      <c r="A22" s="182"/>
      <c r="B22" s="188"/>
      <c r="C22" s="6" t="s">
        <v>51</v>
      </c>
      <c r="D22" s="185"/>
    </row>
    <row r="23" spans="1:5" s="37" customFormat="1" ht="16.5" customHeight="1" x14ac:dyDescent="0.25">
      <c r="A23" s="182"/>
      <c r="B23" s="188"/>
      <c r="C23" s="7" t="s">
        <v>30</v>
      </c>
      <c r="D23" s="185"/>
    </row>
    <row r="24" spans="1:5" s="37" customFormat="1" ht="16.5" customHeight="1" x14ac:dyDescent="0.25">
      <c r="A24" s="183"/>
      <c r="B24" s="189"/>
      <c r="C24" s="6" t="s">
        <v>31</v>
      </c>
      <c r="D24" s="186"/>
      <c r="E24" s="39"/>
    </row>
    <row r="25" spans="1:5" s="37" customFormat="1" ht="16.5" customHeight="1" x14ac:dyDescent="0.25">
      <c r="A25" s="36"/>
      <c r="B25" s="175" t="s">
        <v>92</v>
      </c>
      <c r="C25" s="176"/>
      <c r="D25" s="177"/>
      <c r="E25" s="39"/>
    </row>
    <row r="26" spans="1:5" s="37" customFormat="1" ht="16.5" customHeight="1" x14ac:dyDescent="0.25">
      <c r="A26" s="30"/>
      <c r="B26" s="30"/>
      <c r="C26" s="31" t="s">
        <v>82</v>
      </c>
      <c r="D26" s="219">
        <f>D33+D39</f>
        <v>0</v>
      </c>
      <c r="E26" s="39"/>
    </row>
    <row r="27" spans="1:5" s="37" customFormat="1" ht="16.5" customHeight="1" x14ac:dyDescent="0.25">
      <c r="A27" s="215" t="s">
        <v>83</v>
      </c>
      <c r="B27" s="169"/>
      <c r="C27" s="32" t="s">
        <v>25</v>
      </c>
      <c r="D27" s="220"/>
      <c r="E27" s="39"/>
    </row>
    <row r="28" spans="1:5" s="37" customFormat="1" ht="16.5" customHeight="1" x14ac:dyDescent="0.25">
      <c r="A28" s="215"/>
      <c r="B28" s="170"/>
      <c r="C28" s="30" t="s">
        <v>81</v>
      </c>
      <c r="D28" s="220"/>
      <c r="E28" s="39"/>
    </row>
    <row r="29" spans="1:5" s="37" customFormat="1" ht="16.5" customHeight="1" x14ac:dyDescent="0.25">
      <c r="A29" s="215"/>
      <c r="B29" s="170"/>
      <c r="C29" s="32" t="s">
        <v>26</v>
      </c>
      <c r="D29" s="220"/>
      <c r="E29" s="39"/>
    </row>
    <row r="30" spans="1:5" s="37" customFormat="1" ht="49.5" customHeight="1" x14ac:dyDescent="0.25">
      <c r="A30" s="215"/>
      <c r="B30" s="170"/>
      <c r="C30" s="30" t="s">
        <v>89</v>
      </c>
      <c r="D30" s="220"/>
      <c r="E30" s="39"/>
    </row>
    <row r="31" spans="1:5" s="37" customFormat="1" ht="32.25" customHeight="1" x14ac:dyDescent="0.25">
      <c r="A31" s="215"/>
      <c r="B31" s="170"/>
      <c r="C31" s="32" t="s">
        <v>27</v>
      </c>
      <c r="D31" s="220"/>
      <c r="E31" s="39"/>
    </row>
    <row r="32" spans="1:5" s="37" customFormat="1" ht="32.25" customHeight="1" x14ac:dyDescent="0.25">
      <c r="A32" s="215"/>
      <c r="B32" s="171"/>
      <c r="C32" s="30" t="s">
        <v>90</v>
      </c>
      <c r="D32" s="221"/>
      <c r="E32" s="39"/>
    </row>
    <row r="33" spans="1:5" s="37" customFormat="1" ht="16.5" customHeight="1" x14ac:dyDescent="0.25">
      <c r="A33" s="169"/>
      <c r="B33" s="169" t="s">
        <v>84</v>
      </c>
      <c r="C33" s="32" t="s">
        <v>28</v>
      </c>
      <c r="D33" s="216">
        <v>13969</v>
      </c>
      <c r="E33" s="39"/>
    </row>
    <row r="34" spans="1:5" s="37" customFormat="1" ht="30" customHeight="1" x14ac:dyDescent="0.25">
      <c r="A34" s="170"/>
      <c r="B34" s="170"/>
      <c r="C34" s="30" t="s">
        <v>81</v>
      </c>
      <c r="D34" s="217"/>
      <c r="E34" s="39"/>
    </row>
    <row r="35" spans="1:5" s="37" customFormat="1" ht="16.5" customHeight="1" x14ac:dyDescent="0.25">
      <c r="A35" s="170"/>
      <c r="B35" s="170"/>
      <c r="C35" s="32" t="s">
        <v>29</v>
      </c>
      <c r="D35" s="217"/>
      <c r="E35" s="39"/>
    </row>
    <row r="36" spans="1:5" s="37" customFormat="1" ht="66.75" customHeight="1" x14ac:dyDescent="0.25">
      <c r="A36" s="170"/>
      <c r="B36" s="170"/>
      <c r="C36" s="30" t="s">
        <v>91</v>
      </c>
      <c r="D36" s="217"/>
      <c r="E36" s="39"/>
    </row>
    <row r="37" spans="1:5" s="37" customFormat="1" ht="16.5" customHeight="1" x14ac:dyDescent="0.25">
      <c r="A37" s="170"/>
      <c r="B37" s="170"/>
      <c r="C37" s="32" t="s">
        <v>30</v>
      </c>
      <c r="D37" s="217"/>
      <c r="E37" s="39"/>
    </row>
    <row r="38" spans="1:5" s="37" customFormat="1" ht="16.5" customHeight="1" x14ac:dyDescent="0.25">
      <c r="A38" s="171"/>
      <c r="B38" s="171"/>
      <c r="C38" s="30" t="s">
        <v>31</v>
      </c>
      <c r="D38" s="218"/>
      <c r="E38" s="39"/>
    </row>
    <row r="39" spans="1:5" s="37" customFormat="1" ht="16.5" customHeight="1" x14ac:dyDescent="0.25">
      <c r="A39" s="169"/>
      <c r="B39" s="169" t="s">
        <v>84</v>
      </c>
      <c r="C39" s="32" t="s">
        <v>28</v>
      </c>
      <c r="D39" s="212">
        <v>-13969</v>
      </c>
      <c r="E39" s="39"/>
    </row>
    <row r="40" spans="1:5" s="37" customFormat="1" ht="16.5" customHeight="1" x14ac:dyDescent="0.25">
      <c r="A40" s="170"/>
      <c r="B40" s="170"/>
      <c r="C40" s="30" t="s">
        <v>81</v>
      </c>
      <c r="D40" s="213"/>
      <c r="E40" s="39"/>
    </row>
    <row r="41" spans="1:5" s="37" customFormat="1" ht="16.5" customHeight="1" x14ac:dyDescent="0.25">
      <c r="A41" s="170"/>
      <c r="B41" s="170"/>
      <c r="C41" s="32" t="s">
        <v>29</v>
      </c>
      <c r="D41" s="213"/>
      <c r="E41" s="39"/>
    </row>
    <row r="42" spans="1:5" s="37" customFormat="1" ht="66" customHeight="1" x14ac:dyDescent="0.25">
      <c r="A42" s="170"/>
      <c r="B42" s="170"/>
      <c r="C42" s="30" t="s">
        <v>91</v>
      </c>
      <c r="D42" s="213"/>
      <c r="E42" s="39"/>
    </row>
    <row r="43" spans="1:5" s="37" customFormat="1" ht="16.5" customHeight="1" x14ac:dyDescent="0.25">
      <c r="A43" s="170"/>
      <c r="B43" s="170"/>
      <c r="C43" s="32" t="s">
        <v>30</v>
      </c>
      <c r="D43" s="213"/>
      <c r="E43" s="39"/>
    </row>
    <row r="44" spans="1:5" s="37" customFormat="1" ht="16.5" customHeight="1" x14ac:dyDescent="0.25">
      <c r="A44" s="171"/>
      <c r="B44" s="171"/>
      <c r="C44" s="30" t="s">
        <v>31</v>
      </c>
      <c r="D44" s="214"/>
      <c r="E44" s="39"/>
    </row>
    <row r="45" spans="1:5" ht="17.25" x14ac:dyDescent="0.3">
      <c r="A45" s="19"/>
      <c r="B45" s="202" t="s">
        <v>93</v>
      </c>
      <c r="C45" s="203"/>
      <c r="D45" s="204"/>
    </row>
    <row r="46" spans="1:5" s="54" customFormat="1" ht="14.25" customHeight="1" x14ac:dyDescent="0.25">
      <c r="A46" s="190">
        <v>1146</v>
      </c>
      <c r="B46" s="193"/>
      <c r="C46" s="84" t="s">
        <v>25</v>
      </c>
      <c r="D46" s="207">
        <f>D53</f>
        <v>13969</v>
      </c>
    </row>
    <row r="47" spans="1:5" s="54" customFormat="1" ht="13.5" customHeight="1" x14ac:dyDescent="0.25">
      <c r="A47" s="191"/>
      <c r="B47" s="193"/>
      <c r="C47" s="85" t="s">
        <v>48</v>
      </c>
      <c r="D47" s="208"/>
    </row>
    <row r="48" spans="1:5" s="54" customFormat="1" ht="13.5" customHeight="1" x14ac:dyDescent="0.25">
      <c r="A48" s="191"/>
      <c r="B48" s="193"/>
      <c r="C48" s="84" t="s">
        <v>26</v>
      </c>
      <c r="D48" s="208"/>
    </row>
    <row r="49" spans="1:4" s="54" customFormat="1" x14ac:dyDescent="0.25">
      <c r="A49" s="191"/>
      <c r="B49" s="193"/>
      <c r="C49" s="85" t="s">
        <v>49</v>
      </c>
      <c r="D49" s="208"/>
    </row>
    <row r="50" spans="1:4" s="54" customFormat="1" ht="13.5" customHeight="1" x14ac:dyDescent="0.25">
      <c r="A50" s="191"/>
      <c r="B50" s="193"/>
      <c r="C50" s="84" t="s">
        <v>27</v>
      </c>
      <c r="D50" s="208"/>
    </row>
    <row r="51" spans="1:4" s="54" customFormat="1" ht="67.5" customHeight="1" x14ac:dyDescent="0.25">
      <c r="A51" s="192"/>
      <c r="B51" s="193"/>
      <c r="C51" s="85" t="s">
        <v>50</v>
      </c>
      <c r="D51" s="209"/>
    </row>
    <row r="52" spans="1:4" s="54" customFormat="1" ht="13.5" customHeight="1" x14ac:dyDescent="0.25">
      <c r="A52" s="210" t="s">
        <v>18</v>
      </c>
      <c r="B52" s="211"/>
      <c r="C52" s="211"/>
      <c r="D52" s="96"/>
    </row>
    <row r="53" spans="1:4" s="54" customFormat="1" x14ac:dyDescent="0.25">
      <c r="A53" s="205"/>
      <c r="B53" s="206">
        <v>32001</v>
      </c>
      <c r="C53" s="95" t="s">
        <v>6</v>
      </c>
      <c r="D53" s="207">
        <v>13969</v>
      </c>
    </row>
    <row r="54" spans="1:4" s="54" customFormat="1" ht="23.25" customHeight="1" x14ac:dyDescent="0.25">
      <c r="A54" s="205"/>
      <c r="B54" s="206"/>
      <c r="C54" s="38" t="s">
        <v>127</v>
      </c>
      <c r="D54" s="208"/>
    </row>
    <row r="55" spans="1:4" s="54" customFormat="1" x14ac:dyDescent="0.25">
      <c r="A55" s="205"/>
      <c r="B55" s="206"/>
      <c r="C55" s="95" t="s">
        <v>55</v>
      </c>
      <c r="D55" s="208"/>
    </row>
    <row r="56" spans="1:4" s="54" customFormat="1" ht="34.5" customHeight="1" x14ac:dyDescent="0.25">
      <c r="A56" s="205"/>
      <c r="B56" s="206"/>
      <c r="C56" s="38" t="s">
        <v>129</v>
      </c>
      <c r="D56" s="208"/>
    </row>
    <row r="57" spans="1:4" s="54" customFormat="1" ht="21" customHeight="1" x14ac:dyDescent="0.25">
      <c r="A57" s="205"/>
      <c r="B57" s="206"/>
      <c r="C57" s="95" t="s">
        <v>7</v>
      </c>
      <c r="D57" s="208"/>
    </row>
    <row r="58" spans="1:4" s="54" customFormat="1" ht="33.75" customHeight="1" x14ac:dyDescent="0.25">
      <c r="A58" s="205"/>
      <c r="B58" s="206"/>
      <c r="C58" s="85" t="s">
        <v>126</v>
      </c>
      <c r="D58" s="209"/>
    </row>
  </sheetData>
  <mergeCells count="31">
    <mergeCell ref="A39:A44"/>
    <mergeCell ref="B39:B44"/>
    <mergeCell ref="D39:D44"/>
    <mergeCell ref="A27:A32"/>
    <mergeCell ref="B27:B32"/>
    <mergeCell ref="A33:A38"/>
    <mergeCell ref="B33:B38"/>
    <mergeCell ref="D33:D38"/>
    <mergeCell ref="D26:D32"/>
    <mergeCell ref="B45:D45"/>
    <mergeCell ref="A53:A58"/>
    <mergeCell ref="B53:B58"/>
    <mergeCell ref="D53:D58"/>
    <mergeCell ref="A52:C52"/>
    <mergeCell ref="D46:D51"/>
    <mergeCell ref="A46:A51"/>
    <mergeCell ref="B46:B51"/>
    <mergeCell ref="B10:C10"/>
    <mergeCell ref="B11:D11"/>
    <mergeCell ref="A5:D5"/>
    <mergeCell ref="A8:B8"/>
    <mergeCell ref="C8:C9"/>
    <mergeCell ref="B25:D25"/>
    <mergeCell ref="D12:D17"/>
    <mergeCell ref="A19:A24"/>
    <mergeCell ref="D19:D24"/>
    <mergeCell ref="B19:B24"/>
    <mergeCell ref="A12:A17"/>
    <mergeCell ref="B12:B17"/>
    <mergeCell ref="A18:B18"/>
    <mergeCell ref="C18:D18"/>
  </mergeCells>
  <pageMargins left="0.16" right="0.22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61"/>
  <sheetViews>
    <sheetView tabSelected="1" topLeftCell="A22" workbookViewId="0">
      <selection activeCell="D41" sqref="D41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34" style="1" customWidth="1"/>
    <col min="5" max="16384" width="9.140625" style="1"/>
  </cols>
  <sheetData>
    <row r="1" spans="1:4" ht="15" customHeight="1" x14ac:dyDescent="0.25">
      <c r="D1" s="66" t="s">
        <v>119</v>
      </c>
    </row>
    <row r="2" spans="1:4" x14ac:dyDescent="0.25">
      <c r="D2" s="66" t="s">
        <v>4</v>
      </c>
    </row>
    <row r="3" spans="1:4" x14ac:dyDescent="0.25">
      <c r="D3" s="66" t="s">
        <v>9</v>
      </c>
    </row>
    <row r="5" spans="1:4" ht="45" customHeight="1" x14ac:dyDescent="0.25">
      <c r="A5" s="222" t="s">
        <v>131</v>
      </c>
      <c r="B5" s="222"/>
      <c r="C5" s="222"/>
      <c r="D5" s="222"/>
    </row>
    <row r="6" spans="1:4" ht="17.25" x14ac:dyDescent="0.3">
      <c r="A6" s="224" t="s">
        <v>93</v>
      </c>
      <c r="B6" s="224"/>
      <c r="C6" s="224"/>
      <c r="D6" s="224"/>
    </row>
    <row r="7" spans="1:4" ht="12.75" customHeight="1" x14ac:dyDescent="0.3">
      <c r="A7" s="13"/>
      <c r="B7" s="13"/>
      <c r="C7" s="13"/>
      <c r="D7" s="13"/>
    </row>
    <row r="8" spans="1:4" ht="15" customHeight="1" x14ac:dyDescent="0.25">
      <c r="A8" s="225" t="s">
        <v>36</v>
      </c>
      <c r="B8" s="225"/>
      <c r="C8" s="225"/>
      <c r="D8" s="225"/>
    </row>
    <row r="9" spans="1:4" ht="15" customHeight="1" x14ac:dyDescent="0.25">
      <c r="A9" s="68"/>
      <c r="B9" s="68"/>
      <c r="C9" s="68"/>
      <c r="D9" s="68"/>
    </row>
    <row r="10" spans="1:4" x14ac:dyDescent="0.25">
      <c r="D10" s="81" t="s">
        <v>37</v>
      </c>
    </row>
    <row r="11" spans="1:4" x14ac:dyDescent="0.25">
      <c r="D11" s="81"/>
    </row>
    <row r="12" spans="1:4" ht="14.25" x14ac:dyDescent="0.25">
      <c r="B12" s="4" t="s">
        <v>1</v>
      </c>
      <c r="C12" s="4" t="s">
        <v>2</v>
      </c>
      <c r="D12" s="17"/>
    </row>
    <row r="13" spans="1:4" x14ac:dyDescent="0.25">
      <c r="B13" s="8">
        <v>1146</v>
      </c>
      <c r="C13" s="16" t="s">
        <v>48</v>
      </c>
      <c r="D13" s="17"/>
    </row>
    <row r="15" spans="1:4" ht="59.25" customHeight="1" x14ac:dyDescent="0.25">
      <c r="B15" s="10" t="s">
        <v>3</v>
      </c>
      <c r="C15" s="21">
        <v>1146</v>
      </c>
      <c r="D15" s="67" t="s">
        <v>135</v>
      </c>
    </row>
    <row r="16" spans="1:4" ht="18" customHeight="1" x14ac:dyDescent="0.25">
      <c r="B16" s="10" t="s">
        <v>5</v>
      </c>
      <c r="C16" s="20">
        <v>11016</v>
      </c>
      <c r="D16" s="5" t="s">
        <v>11</v>
      </c>
    </row>
    <row r="17" spans="1:4" ht="33" customHeight="1" x14ac:dyDescent="0.25">
      <c r="B17" s="10" t="s">
        <v>6</v>
      </c>
      <c r="C17" s="16" t="s">
        <v>47</v>
      </c>
      <c r="D17" s="2"/>
    </row>
    <row r="18" spans="1:4" ht="44.25" customHeight="1" x14ac:dyDescent="0.25">
      <c r="B18" s="10" t="s">
        <v>10</v>
      </c>
      <c r="C18" s="6" t="s">
        <v>51</v>
      </c>
      <c r="D18" s="2"/>
    </row>
    <row r="19" spans="1:4" x14ac:dyDescent="0.25">
      <c r="B19" s="10" t="s">
        <v>7</v>
      </c>
      <c r="C19" s="12" t="s">
        <v>53</v>
      </c>
      <c r="D19" s="2"/>
    </row>
    <row r="20" spans="1:4" ht="27" x14ac:dyDescent="0.25">
      <c r="B20" s="9" t="s">
        <v>12</v>
      </c>
      <c r="C20" s="9" t="s">
        <v>140</v>
      </c>
      <c r="D20" s="2"/>
    </row>
    <row r="21" spans="1:4" x14ac:dyDescent="0.25">
      <c r="B21" s="231" t="s">
        <v>0</v>
      </c>
      <c r="C21" s="232"/>
      <c r="D21" s="3"/>
    </row>
    <row r="22" spans="1:4" x14ac:dyDescent="0.25">
      <c r="B22" s="223" t="s">
        <v>54</v>
      </c>
      <c r="C22" s="223"/>
      <c r="D22" s="18"/>
    </row>
    <row r="23" spans="1:4" x14ac:dyDescent="0.25">
      <c r="B23" s="229" t="s">
        <v>8</v>
      </c>
      <c r="C23" s="230"/>
      <c r="D23" s="126">
        <v>-13969</v>
      </c>
    </row>
    <row r="24" spans="1:4" ht="23.25" customHeight="1" x14ac:dyDescent="0.25">
      <c r="A24" s="33"/>
      <c r="B24" s="24"/>
      <c r="C24" s="24"/>
      <c r="D24" s="17"/>
    </row>
    <row r="26" spans="1:4" s="44" customFormat="1" ht="14.25" x14ac:dyDescent="0.25">
      <c r="B26" s="88" t="s">
        <v>1</v>
      </c>
      <c r="C26" s="88" t="s">
        <v>2</v>
      </c>
    </row>
    <row r="27" spans="1:4" s="44" customFormat="1" x14ac:dyDescent="0.25">
      <c r="B27" s="89">
        <v>1146</v>
      </c>
      <c r="C27" s="90" t="s">
        <v>48</v>
      </c>
    </row>
    <row r="28" spans="1:4" s="44" customFormat="1" ht="19.5" customHeight="1" x14ac:dyDescent="0.25">
      <c r="B28" s="91"/>
    </row>
    <row r="29" spans="1:4" s="44" customFormat="1" ht="14.25" x14ac:dyDescent="0.25">
      <c r="B29" s="22" t="s">
        <v>57</v>
      </c>
    </row>
    <row r="30" spans="1:4" s="44" customFormat="1" ht="40.5" x14ac:dyDescent="0.25">
      <c r="B30" s="45" t="s">
        <v>3</v>
      </c>
      <c r="C30" s="30">
        <v>1146</v>
      </c>
      <c r="D30" s="82" t="s">
        <v>136</v>
      </c>
    </row>
    <row r="31" spans="1:4" x14ac:dyDescent="0.25">
      <c r="B31" s="30" t="s">
        <v>109</v>
      </c>
      <c r="C31" s="32">
        <v>32001</v>
      </c>
      <c r="D31" s="83" t="s">
        <v>11</v>
      </c>
    </row>
    <row r="32" spans="1:4" x14ac:dyDescent="0.25">
      <c r="B32" s="30" t="s">
        <v>110</v>
      </c>
      <c r="C32" s="38" t="s">
        <v>127</v>
      </c>
      <c r="D32" s="226"/>
    </row>
    <row r="33" spans="1:4" ht="58.5" customHeight="1" x14ac:dyDescent="0.25">
      <c r="B33" s="30" t="s">
        <v>111</v>
      </c>
      <c r="C33" s="38" t="s">
        <v>129</v>
      </c>
      <c r="D33" s="226"/>
    </row>
    <row r="34" spans="1:4" ht="27" x14ac:dyDescent="0.25">
      <c r="B34" s="30" t="s">
        <v>112</v>
      </c>
      <c r="C34" s="32" t="s">
        <v>126</v>
      </c>
      <c r="D34" s="226"/>
    </row>
    <row r="35" spans="1:4" x14ac:dyDescent="0.25">
      <c r="B35" s="30" t="s">
        <v>113</v>
      </c>
      <c r="C35" s="32" t="s">
        <v>128</v>
      </c>
      <c r="D35" s="226"/>
    </row>
    <row r="36" spans="1:4" x14ac:dyDescent="0.25">
      <c r="B36" s="215" t="s">
        <v>114</v>
      </c>
      <c r="C36" s="215"/>
      <c r="D36" s="226"/>
    </row>
    <row r="37" spans="1:4" ht="20.25" customHeight="1" x14ac:dyDescent="0.25">
      <c r="B37" s="233" t="s">
        <v>130</v>
      </c>
      <c r="C37" s="233"/>
      <c r="D37" s="92">
        <v>1</v>
      </c>
    </row>
    <row r="38" spans="1:4" ht="20.25" customHeight="1" x14ac:dyDescent="0.25">
      <c r="B38" s="234" t="s">
        <v>142</v>
      </c>
      <c r="C38" s="235"/>
      <c r="D38" s="92">
        <v>230</v>
      </c>
    </row>
    <row r="39" spans="1:4" x14ac:dyDescent="0.25">
      <c r="B39" s="233" t="s">
        <v>8</v>
      </c>
      <c r="C39" s="233"/>
      <c r="D39" s="127">
        <v>13969</v>
      </c>
    </row>
    <row r="42" spans="1:4" s="40" customFormat="1" ht="23.25" customHeight="1" x14ac:dyDescent="0.25">
      <c r="A42" s="228" t="s">
        <v>82</v>
      </c>
      <c r="B42" s="228"/>
      <c r="C42" s="228"/>
      <c r="D42" s="228"/>
    </row>
    <row r="43" spans="1:4" s="40" customFormat="1" ht="23.25" customHeight="1" x14ac:dyDescent="0.3">
      <c r="A43" s="62"/>
      <c r="B43" s="41" t="s">
        <v>1</v>
      </c>
      <c r="C43" s="41" t="s">
        <v>2</v>
      </c>
      <c r="D43" s="1"/>
    </row>
    <row r="44" spans="1:4" s="40" customFormat="1" ht="17.25" x14ac:dyDescent="0.3">
      <c r="A44" s="62"/>
      <c r="B44" s="42">
        <v>1139</v>
      </c>
      <c r="C44" s="43" t="s">
        <v>92</v>
      </c>
      <c r="D44" s="1"/>
    </row>
    <row r="45" spans="1:4" s="40" customFormat="1" ht="23.25" customHeight="1" x14ac:dyDescent="0.3">
      <c r="A45" s="62"/>
      <c r="B45" s="22" t="s">
        <v>57</v>
      </c>
      <c r="C45" s="44"/>
      <c r="D45" s="1"/>
    </row>
    <row r="46" spans="1:4" s="40" customFormat="1" ht="54.75" customHeight="1" x14ac:dyDescent="0.3">
      <c r="A46" s="62"/>
      <c r="B46" s="45" t="s">
        <v>3</v>
      </c>
      <c r="C46" s="42">
        <v>1139</v>
      </c>
      <c r="D46" s="67" t="s">
        <v>136</v>
      </c>
    </row>
    <row r="47" spans="1:4" s="40" customFormat="1" ht="17.25" x14ac:dyDescent="0.3">
      <c r="A47" s="62"/>
      <c r="B47" s="43" t="s">
        <v>5</v>
      </c>
      <c r="C47" s="46">
        <v>11001</v>
      </c>
      <c r="D47" s="23" t="s">
        <v>11</v>
      </c>
    </row>
    <row r="48" spans="1:4" s="40" customFormat="1" ht="17.25" x14ac:dyDescent="0.3">
      <c r="A48" s="62"/>
      <c r="B48" s="43" t="s">
        <v>6</v>
      </c>
      <c r="C48" s="43" t="s">
        <v>92</v>
      </c>
      <c r="D48" s="2"/>
    </row>
    <row r="49" spans="1:4" s="40" customFormat="1" ht="60.6" customHeight="1" x14ac:dyDescent="0.3">
      <c r="A49" s="62"/>
      <c r="B49" s="43" t="s">
        <v>10</v>
      </c>
      <c r="C49" s="47" t="s">
        <v>96</v>
      </c>
      <c r="D49" s="2"/>
    </row>
    <row r="50" spans="1:4" s="40" customFormat="1" ht="17.25" x14ac:dyDescent="0.3">
      <c r="A50" s="62"/>
      <c r="B50" s="43" t="s">
        <v>7</v>
      </c>
      <c r="C50" s="48" t="s">
        <v>53</v>
      </c>
      <c r="D50" s="2"/>
    </row>
    <row r="51" spans="1:4" s="40" customFormat="1" ht="17.25" x14ac:dyDescent="0.3">
      <c r="A51" s="62"/>
      <c r="B51" s="49" t="s">
        <v>12</v>
      </c>
      <c r="C51" s="45" t="s">
        <v>82</v>
      </c>
      <c r="D51" s="2"/>
    </row>
    <row r="52" spans="1:4" s="40" customFormat="1" ht="17.25" x14ac:dyDescent="0.3">
      <c r="A52" s="62"/>
      <c r="B52" s="50"/>
      <c r="C52" s="51" t="s">
        <v>0</v>
      </c>
      <c r="D52" s="3"/>
    </row>
    <row r="53" spans="1:4" s="40" customFormat="1" ht="17.25" x14ac:dyDescent="0.3">
      <c r="A53" s="62"/>
      <c r="B53" s="227" t="s">
        <v>8</v>
      </c>
      <c r="C53" s="227"/>
      <c r="D53" s="128">
        <v>13969</v>
      </c>
    </row>
    <row r="54" spans="1:4" s="40" customFormat="1" ht="70.150000000000006" customHeight="1" x14ac:dyDescent="0.3">
      <c r="A54" s="62"/>
      <c r="B54" s="45" t="s">
        <v>3</v>
      </c>
      <c r="C54" s="42">
        <v>1139</v>
      </c>
      <c r="D54" s="67" t="s">
        <v>137</v>
      </c>
    </row>
    <row r="55" spans="1:4" s="40" customFormat="1" ht="17.25" x14ac:dyDescent="0.3">
      <c r="A55" s="62"/>
      <c r="B55" s="43" t="s">
        <v>5</v>
      </c>
      <c r="C55" s="46">
        <v>11001</v>
      </c>
      <c r="D55" s="23" t="s">
        <v>11</v>
      </c>
    </row>
    <row r="56" spans="1:4" s="40" customFormat="1" ht="17.25" x14ac:dyDescent="0.3">
      <c r="A56" s="62"/>
      <c r="B56" s="43" t="s">
        <v>6</v>
      </c>
      <c r="C56" s="43" t="s">
        <v>92</v>
      </c>
      <c r="D56" s="2"/>
    </row>
    <row r="57" spans="1:4" s="40" customFormat="1" ht="54.75" x14ac:dyDescent="0.3">
      <c r="A57" s="62"/>
      <c r="B57" s="43" t="s">
        <v>10</v>
      </c>
      <c r="C57" s="47" t="s">
        <v>96</v>
      </c>
      <c r="D57" s="2"/>
    </row>
    <row r="58" spans="1:4" s="40" customFormat="1" ht="17.25" x14ac:dyDescent="0.3">
      <c r="A58" s="62"/>
      <c r="B58" s="43" t="s">
        <v>7</v>
      </c>
      <c r="C58" s="48" t="s">
        <v>53</v>
      </c>
      <c r="D58" s="2"/>
    </row>
    <row r="59" spans="1:4" s="40" customFormat="1" ht="17.25" x14ac:dyDescent="0.3">
      <c r="A59" s="62"/>
      <c r="B59" s="49" t="s">
        <v>12</v>
      </c>
      <c r="C59" s="45" t="s">
        <v>82</v>
      </c>
      <c r="D59" s="2"/>
    </row>
    <row r="60" spans="1:4" s="40" customFormat="1" ht="17.25" x14ac:dyDescent="0.3">
      <c r="A60" s="62"/>
      <c r="B60" s="50"/>
      <c r="C60" s="51" t="s">
        <v>0</v>
      </c>
      <c r="D60" s="3"/>
    </row>
    <row r="61" spans="1:4" s="40" customFormat="1" ht="23.25" customHeight="1" x14ac:dyDescent="0.3">
      <c r="A61" s="62"/>
      <c r="B61" s="227" t="s">
        <v>8</v>
      </c>
      <c r="C61" s="227"/>
      <c r="D61" s="128">
        <v>-13969</v>
      </c>
    </row>
  </sheetData>
  <mergeCells count="14">
    <mergeCell ref="B61:C61"/>
    <mergeCell ref="A42:D42"/>
    <mergeCell ref="B23:C23"/>
    <mergeCell ref="B21:C21"/>
    <mergeCell ref="B53:C53"/>
    <mergeCell ref="B39:C39"/>
    <mergeCell ref="B37:C37"/>
    <mergeCell ref="B38:C38"/>
    <mergeCell ref="A5:D5"/>
    <mergeCell ref="B22:C22"/>
    <mergeCell ref="A6:D6"/>
    <mergeCell ref="A8:D8"/>
    <mergeCell ref="D32:D36"/>
    <mergeCell ref="B36:C36"/>
  </mergeCells>
  <pageMargins left="0" right="0" top="0" bottom="0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opLeftCell="A31" workbookViewId="0">
      <selection activeCell="B38" sqref="B38:C3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29.42578125" style="1" customWidth="1"/>
    <col min="5" max="16384" width="9.140625" style="1"/>
  </cols>
  <sheetData>
    <row r="1" spans="1:4" ht="15" customHeight="1" x14ac:dyDescent="0.25">
      <c r="D1" s="66" t="s">
        <v>120</v>
      </c>
    </row>
    <row r="2" spans="1:4" x14ac:dyDescent="0.25">
      <c r="D2" s="66" t="s">
        <v>4</v>
      </c>
    </row>
    <row r="3" spans="1:4" x14ac:dyDescent="0.25">
      <c r="D3" s="66" t="s">
        <v>9</v>
      </c>
    </row>
    <row r="5" spans="1:4" ht="45" customHeight="1" x14ac:dyDescent="0.25">
      <c r="A5" s="222" t="s">
        <v>132</v>
      </c>
      <c r="B5" s="222"/>
      <c r="C5" s="222"/>
      <c r="D5" s="222"/>
    </row>
    <row r="6" spans="1:4" ht="17.25" x14ac:dyDescent="0.3">
      <c r="A6" s="224" t="s">
        <v>93</v>
      </c>
      <c r="B6" s="224"/>
      <c r="C6" s="224"/>
      <c r="D6" s="224"/>
    </row>
    <row r="7" spans="1:4" ht="12.75" customHeight="1" x14ac:dyDescent="0.3">
      <c r="A7" s="64"/>
      <c r="B7" s="64"/>
      <c r="C7" s="64"/>
      <c r="D7" s="64"/>
    </row>
    <row r="8" spans="1:4" ht="15" customHeight="1" x14ac:dyDescent="0.25">
      <c r="A8" s="225" t="s">
        <v>36</v>
      </c>
      <c r="B8" s="225"/>
      <c r="C8" s="225"/>
      <c r="D8" s="225"/>
    </row>
    <row r="9" spans="1:4" ht="15" customHeight="1" x14ac:dyDescent="0.25">
      <c r="A9" s="68"/>
      <c r="B9" s="68"/>
      <c r="C9" s="68"/>
      <c r="D9" s="68"/>
    </row>
    <row r="10" spans="1:4" ht="15" customHeight="1" x14ac:dyDescent="0.25">
      <c r="A10" s="68"/>
      <c r="B10" s="68"/>
      <c r="C10" s="68"/>
      <c r="D10" s="81" t="s">
        <v>37</v>
      </c>
    </row>
    <row r="12" spans="1:4" ht="14.25" x14ac:dyDescent="0.25">
      <c r="B12" s="4" t="s">
        <v>1</v>
      </c>
      <c r="C12" s="4" t="s">
        <v>2</v>
      </c>
      <c r="D12" s="17"/>
    </row>
    <row r="13" spans="1:4" x14ac:dyDescent="0.25">
      <c r="B13" s="8">
        <v>1146</v>
      </c>
      <c r="C13" s="16" t="s">
        <v>48</v>
      </c>
      <c r="D13" s="17"/>
    </row>
    <row r="15" spans="1:4" ht="59.25" customHeight="1" x14ac:dyDescent="0.25">
      <c r="B15" s="10" t="s">
        <v>3</v>
      </c>
      <c r="C15" s="21">
        <v>1146</v>
      </c>
      <c r="D15" s="67" t="s">
        <v>137</v>
      </c>
    </row>
    <row r="16" spans="1:4" x14ac:dyDescent="0.25">
      <c r="B16" s="10" t="s">
        <v>5</v>
      </c>
      <c r="C16" s="20">
        <v>11016</v>
      </c>
      <c r="D16" s="5" t="s">
        <v>11</v>
      </c>
    </row>
    <row r="17" spans="1:4" ht="33" customHeight="1" x14ac:dyDescent="0.25">
      <c r="B17" s="10" t="s">
        <v>6</v>
      </c>
      <c r="C17" s="16" t="s">
        <v>47</v>
      </c>
      <c r="D17" s="2"/>
    </row>
    <row r="18" spans="1:4" ht="44.25" customHeight="1" x14ac:dyDescent="0.25">
      <c r="B18" s="10" t="s">
        <v>10</v>
      </c>
      <c r="C18" s="6" t="s">
        <v>51</v>
      </c>
      <c r="D18" s="2"/>
    </row>
    <row r="19" spans="1:4" x14ac:dyDescent="0.25">
      <c r="B19" s="10" t="s">
        <v>7</v>
      </c>
      <c r="C19" s="12" t="s">
        <v>53</v>
      </c>
      <c r="D19" s="2"/>
    </row>
    <row r="20" spans="1:4" ht="39.75" customHeight="1" x14ac:dyDescent="0.25">
      <c r="B20" s="63" t="s">
        <v>12</v>
      </c>
      <c r="C20" s="63" t="s">
        <v>138</v>
      </c>
      <c r="D20" s="2"/>
    </row>
    <row r="21" spans="1:4" x14ac:dyDescent="0.25">
      <c r="B21" s="231" t="s">
        <v>0</v>
      </c>
      <c r="C21" s="232"/>
      <c r="D21" s="3"/>
    </row>
    <row r="22" spans="1:4" x14ac:dyDescent="0.25">
      <c r="B22" s="223" t="s">
        <v>54</v>
      </c>
      <c r="C22" s="223"/>
      <c r="D22" s="18"/>
    </row>
    <row r="23" spans="1:4" x14ac:dyDescent="0.25">
      <c r="B23" s="229" t="s">
        <v>8</v>
      </c>
      <c r="C23" s="230"/>
      <c r="D23" s="126">
        <v>-13969</v>
      </c>
    </row>
    <row r="24" spans="1:4" ht="23.25" customHeight="1" x14ac:dyDescent="0.25">
      <c r="A24" s="33"/>
      <c r="B24" s="24"/>
      <c r="C24" s="24"/>
      <c r="D24" s="17"/>
    </row>
    <row r="26" spans="1:4" s="44" customFormat="1" ht="14.25" x14ac:dyDescent="0.25">
      <c r="B26" s="88" t="s">
        <v>1</v>
      </c>
      <c r="C26" s="88" t="s">
        <v>2</v>
      </c>
    </row>
    <row r="27" spans="1:4" s="44" customFormat="1" x14ac:dyDescent="0.25">
      <c r="B27" s="89">
        <v>1146</v>
      </c>
      <c r="C27" s="90" t="s">
        <v>48</v>
      </c>
    </row>
    <row r="28" spans="1:4" s="44" customFormat="1" ht="19.5" customHeight="1" x14ac:dyDescent="0.25">
      <c r="B28" s="91"/>
    </row>
    <row r="29" spans="1:4" s="44" customFormat="1" ht="14.25" x14ac:dyDescent="0.25">
      <c r="B29" s="22" t="s">
        <v>57</v>
      </c>
    </row>
    <row r="30" spans="1:4" s="44" customFormat="1" ht="51.75" customHeight="1" x14ac:dyDescent="0.25">
      <c r="B30" s="45" t="s">
        <v>3</v>
      </c>
      <c r="C30" s="30">
        <v>1146</v>
      </c>
      <c r="D30" s="67" t="s">
        <v>136</v>
      </c>
    </row>
    <row r="31" spans="1:4" x14ac:dyDescent="0.25">
      <c r="B31" s="30" t="s">
        <v>109</v>
      </c>
      <c r="C31" s="32">
        <v>32001</v>
      </c>
      <c r="D31" s="83" t="s">
        <v>11</v>
      </c>
    </row>
    <row r="32" spans="1:4" x14ac:dyDescent="0.25">
      <c r="B32" s="30" t="s">
        <v>110</v>
      </c>
      <c r="C32" s="38" t="s">
        <v>127</v>
      </c>
      <c r="D32" s="226"/>
    </row>
    <row r="33" spans="1:4" ht="58.5" customHeight="1" x14ac:dyDescent="0.25">
      <c r="B33" s="30" t="s">
        <v>111</v>
      </c>
      <c r="C33" s="38" t="s">
        <v>129</v>
      </c>
      <c r="D33" s="226"/>
    </row>
    <row r="34" spans="1:4" ht="27" x14ac:dyDescent="0.25">
      <c r="B34" s="30" t="s">
        <v>112</v>
      </c>
      <c r="C34" s="32" t="s">
        <v>126</v>
      </c>
      <c r="D34" s="226"/>
    </row>
    <row r="35" spans="1:4" x14ac:dyDescent="0.25">
      <c r="B35" s="30" t="s">
        <v>113</v>
      </c>
      <c r="C35" s="32" t="s">
        <v>128</v>
      </c>
      <c r="D35" s="226"/>
    </row>
    <row r="36" spans="1:4" x14ac:dyDescent="0.25">
      <c r="B36" s="215" t="s">
        <v>114</v>
      </c>
      <c r="C36" s="215"/>
      <c r="D36" s="226"/>
    </row>
    <row r="37" spans="1:4" ht="20.25" customHeight="1" x14ac:dyDescent="0.25">
      <c r="B37" s="233" t="s">
        <v>130</v>
      </c>
      <c r="C37" s="233"/>
      <c r="D37" s="92">
        <v>1</v>
      </c>
    </row>
    <row r="38" spans="1:4" ht="20.25" customHeight="1" x14ac:dyDescent="0.25">
      <c r="B38" s="234" t="s">
        <v>142</v>
      </c>
      <c r="C38" s="235"/>
      <c r="D38" s="92">
        <v>230</v>
      </c>
    </row>
    <row r="39" spans="1:4" x14ac:dyDescent="0.25">
      <c r="B39" s="233" t="s">
        <v>8</v>
      </c>
      <c r="C39" s="233"/>
      <c r="D39" s="127">
        <v>13969</v>
      </c>
    </row>
    <row r="42" spans="1:4" s="40" customFormat="1" ht="23.25" customHeight="1" x14ac:dyDescent="0.25">
      <c r="A42" s="228" t="s">
        <v>82</v>
      </c>
      <c r="B42" s="228"/>
      <c r="C42" s="228"/>
      <c r="D42" s="228"/>
    </row>
    <row r="43" spans="1:4" s="40" customFormat="1" ht="23.25" customHeight="1" x14ac:dyDescent="0.3">
      <c r="A43" s="62"/>
      <c r="B43" s="41" t="s">
        <v>1</v>
      </c>
      <c r="C43" s="41" t="s">
        <v>2</v>
      </c>
      <c r="D43" s="1"/>
    </row>
    <row r="44" spans="1:4" s="40" customFormat="1" ht="17.25" x14ac:dyDescent="0.3">
      <c r="A44" s="62"/>
      <c r="B44" s="42">
        <v>1139</v>
      </c>
      <c r="C44" s="43" t="s">
        <v>92</v>
      </c>
      <c r="D44" s="1"/>
    </row>
    <row r="45" spans="1:4" s="40" customFormat="1" ht="23.25" customHeight="1" x14ac:dyDescent="0.3">
      <c r="A45" s="62"/>
      <c r="B45" s="22" t="s">
        <v>57</v>
      </c>
      <c r="C45" s="44"/>
      <c r="D45" s="1"/>
    </row>
    <row r="46" spans="1:4" s="40" customFormat="1" ht="54.75" customHeight="1" x14ac:dyDescent="0.3">
      <c r="A46" s="62"/>
      <c r="B46" s="45" t="s">
        <v>3</v>
      </c>
      <c r="C46" s="42">
        <v>1139</v>
      </c>
      <c r="D46" s="67" t="s">
        <v>136</v>
      </c>
    </row>
    <row r="47" spans="1:4" s="40" customFormat="1" ht="17.25" x14ac:dyDescent="0.3">
      <c r="A47" s="62"/>
      <c r="B47" s="43" t="s">
        <v>5</v>
      </c>
      <c r="C47" s="46">
        <v>11001</v>
      </c>
      <c r="D47" s="23" t="s">
        <v>11</v>
      </c>
    </row>
    <row r="48" spans="1:4" s="40" customFormat="1" ht="17.25" x14ac:dyDescent="0.3">
      <c r="A48" s="62"/>
      <c r="B48" s="43" t="s">
        <v>6</v>
      </c>
      <c r="C48" s="43" t="s">
        <v>92</v>
      </c>
      <c r="D48" s="2"/>
    </row>
    <row r="49" spans="1:4" s="40" customFormat="1" ht="60.6" customHeight="1" x14ac:dyDescent="0.3">
      <c r="A49" s="62"/>
      <c r="B49" s="43" t="s">
        <v>10</v>
      </c>
      <c r="C49" s="47" t="s">
        <v>96</v>
      </c>
      <c r="D49" s="2"/>
    </row>
    <row r="50" spans="1:4" s="40" customFormat="1" ht="17.25" x14ac:dyDescent="0.3">
      <c r="A50" s="62"/>
      <c r="B50" s="43" t="s">
        <v>7</v>
      </c>
      <c r="C50" s="48" t="s">
        <v>53</v>
      </c>
      <c r="D50" s="2"/>
    </row>
    <row r="51" spans="1:4" s="40" customFormat="1" ht="17.25" x14ac:dyDescent="0.3">
      <c r="A51" s="62"/>
      <c r="B51" s="49" t="s">
        <v>12</v>
      </c>
      <c r="C51" s="45" t="s">
        <v>82</v>
      </c>
      <c r="D51" s="2"/>
    </row>
    <row r="52" spans="1:4" s="40" customFormat="1" ht="17.25" x14ac:dyDescent="0.3">
      <c r="A52" s="62"/>
      <c r="B52" s="50"/>
      <c r="C52" s="51" t="s">
        <v>0</v>
      </c>
      <c r="D52" s="3"/>
    </row>
    <row r="53" spans="1:4" s="40" customFormat="1" ht="17.25" x14ac:dyDescent="0.3">
      <c r="A53" s="62"/>
      <c r="B53" s="227" t="s">
        <v>8</v>
      </c>
      <c r="C53" s="227"/>
      <c r="D53" s="128">
        <v>13969</v>
      </c>
    </row>
    <row r="54" spans="1:4" s="40" customFormat="1" ht="70.150000000000006" customHeight="1" x14ac:dyDescent="0.3">
      <c r="A54" s="62"/>
      <c r="B54" s="45" t="s">
        <v>3</v>
      </c>
      <c r="C54" s="42">
        <v>1139</v>
      </c>
      <c r="D54" s="67" t="s">
        <v>137</v>
      </c>
    </row>
    <row r="55" spans="1:4" s="40" customFormat="1" ht="17.25" x14ac:dyDescent="0.3">
      <c r="A55" s="62"/>
      <c r="B55" s="43" t="s">
        <v>5</v>
      </c>
      <c r="C55" s="46">
        <v>11001</v>
      </c>
      <c r="D55" s="23" t="s">
        <v>11</v>
      </c>
    </row>
    <row r="56" spans="1:4" s="40" customFormat="1" ht="23.25" customHeight="1" x14ac:dyDescent="0.3">
      <c r="A56" s="62"/>
      <c r="B56" s="43" t="s">
        <v>6</v>
      </c>
      <c r="C56" s="43" t="s">
        <v>92</v>
      </c>
      <c r="D56" s="2"/>
    </row>
    <row r="57" spans="1:4" s="40" customFormat="1" ht="54.75" x14ac:dyDescent="0.3">
      <c r="A57" s="62"/>
      <c r="B57" s="43" t="s">
        <v>10</v>
      </c>
      <c r="C57" s="47" t="s">
        <v>96</v>
      </c>
      <c r="D57" s="2"/>
    </row>
    <row r="58" spans="1:4" s="40" customFormat="1" ht="17.25" x14ac:dyDescent="0.3">
      <c r="A58" s="62"/>
      <c r="B58" s="43" t="s">
        <v>7</v>
      </c>
      <c r="C58" s="48" t="s">
        <v>53</v>
      </c>
      <c r="D58" s="2"/>
    </row>
    <row r="59" spans="1:4" s="40" customFormat="1" ht="17.25" x14ac:dyDescent="0.3">
      <c r="A59" s="62"/>
      <c r="B59" s="49" t="s">
        <v>12</v>
      </c>
      <c r="C59" s="45" t="s">
        <v>82</v>
      </c>
      <c r="D59" s="2"/>
    </row>
    <row r="60" spans="1:4" s="40" customFormat="1" ht="17.25" x14ac:dyDescent="0.3">
      <c r="A60" s="62"/>
      <c r="B60" s="50"/>
      <c r="C60" s="51" t="s">
        <v>0</v>
      </c>
      <c r="D60" s="3"/>
    </row>
    <row r="61" spans="1:4" s="40" customFormat="1" ht="23.25" customHeight="1" x14ac:dyDescent="0.3">
      <c r="A61" s="62"/>
      <c r="B61" s="227" t="s">
        <v>8</v>
      </c>
      <c r="C61" s="227"/>
      <c r="D61" s="128">
        <v>-13969</v>
      </c>
    </row>
  </sheetData>
  <mergeCells count="14">
    <mergeCell ref="B61:C61"/>
    <mergeCell ref="B37:C37"/>
    <mergeCell ref="B39:C39"/>
    <mergeCell ref="A42:D42"/>
    <mergeCell ref="B53:C53"/>
    <mergeCell ref="B38:C38"/>
    <mergeCell ref="D32:D36"/>
    <mergeCell ref="B36:C36"/>
    <mergeCell ref="A5:D5"/>
    <mergeCell ref="A6:D6"/>
    <mergeCell ref="A8:D8"/>
    <mergeCell ref="B21:C21"/>
    <mergeCell ref="B22:C22"/>
    <mergeCell ref="B23:C23"/>
  </mergeCells>
  <pageMargins left="0" right="0" top="0" bottom="0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workbookViewId="0">
      <selection activeCell="I14" sqref="I14:I15"/>
    </sheetView>
  </sheetViews>
  <sheetFormatPr defaultColWidth="9.140625" defaultRowHeight="17.25" x14ac:dyDescent="0.3"/>
  <cols>
    <col min="1" max="1" width="9.5703125" style="55" customWidth="1"/>
    <col min="2" max="2" width="13.5703125" style="55" customWidth="1"/>
    <col min="3" max="3" width="62.140625" style="55" customWidth="1"/>
    <col min="4" max="4" width="30.5703125" style="55" customWidth="1"/>
    <col min="5" max="5" width="26.42578125" style="55" customWidth="1"/>
    <col min="6" max="16384" width="9.140625" style="55"/>
  </cols>
  <sheetData>
    <row r="1" spans="1:42" x14ac:dyDescent="0.3">
      <c r="D1" s="240" t="s">
        <v>121</v>
      </c>
      <c r="E1" s="240"/>
      <c r="F1" s="56"/>
      <c r="G1" s="57"/>
    </row>
    <row r="2" spans="1:42" s="58" customFormat="1" ht="16.5" x14ac:dyDescent="0.3">
      <c r="D2" s="240" t="s">
        <v>101</v>
      </c>
      <c r="E2" s="240"/>
      <c r="F2" s="56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</row>
    <row r="3" spans="1:42" s="58" customFormat="1" ht="15.75" customHeight="1" x14ac:dyDescent="0.3">
      <c r="D3" s="240" t="s">
        <v>102</v>
      </c>
      <c r="E3" s="240"/>
      <c r="F3" s="56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</row>
    <row r="4" spans="1:42" x14ac:dyDescent="0.3">
      <c r="E4" s="57"/>
      <c r="F4" s="57"/>
      <c r="G4" s="57"/>
    </row>
    <row r="5" spans="1:42" ht="15.75" customHeight="1" x14ac:dyDescent="0.3">
      <c r="E5" s="57"/>
      <c r="F5" s="57"/>
      <c r="G5" s="57"/>
    </row>
    <row r="6" spans="1:42" ht="49.5" customHeight="1" x14ac:dyDescent="0.3">
      <c r="A6" s="241" t="s">
        <v>116</v>
      </c>
      <c r="B6" s="241"/>
      <c r="C6" s="241"/>
      <c r="D6" s="241"/>
      <c r="E6" s="241"/>
      <c r="F6" s="60"/>
      <c r="G6" s="60"/>
    </row>
    <row r="7" spans="1:42" x14ac:dyDescent="0.3">
      <c r="B7" s="60"/>
      <c r="C7" s="60"/>
      <c r="D7" s="60"/>
      <c r="E7" s="81" t="s">
        <v>37</v>
      </c>
      <c r="F7" s="60"/>
      <c r="G7" s="60"/>
    </row>
    <row r="8" spans="1:42" x14ac:dyDescent="0.3">
      <c r="B8" s="60"/>
      <c r="C8" s="60"/>
      <c r="D8" s="60"/>
      <c r="E8" s="81"/>
      <c r="F8" s="60"/>
      <c r="G8" s="60"/>
    </row>
    <row r="9" spans="1:42" s="61" customFormat="1" ht="66" x14ac:dyDescent="0.25">
      <c r="A9" s="242" t="s">
        <v>103</v>
      </c>
      <c r="B9" s="243"/>
      <c r="C9" s="244" t="s">
        <v>104</v>
      </c>
      <c r="D9" s="244" t="s">
        <v>56</v>
      </c>
      <c r="E9" s="104" t="s">
        <v>139</v>
      </c>
    </row>
    <row r="10" spans="1:42" s="61" customFormat="1" ht="16.5" x14ac:dyDescent="0.25">
      <c r="A10" s="105" t="s">
        <v>105</v>
      </c>
      <c r="B10" s="105" t="s">
        <v>106</v>
      </c>
      <c r="C10" s="245"/>
      <c r="D10" s="245"/>
      <c r="E10" s="106" t="s">
        <v>107</v>
      </c>
    </row>
    <row r="11" spans="1:42" s="61" customFormat="1" ht="27.75" customHeight="1" x14ac:dyDescent="0.3">
      <c r="A11" s="107" t="s">
        <v>108</v>
      </c>
      <c r="B11" s="236" t="s">
        <v>98</v>
      </c>
      <c r="C11" s="237"/>
      <c r="D11" s="108"/>
      <c r="E11" s="109">
        <f>+E12</f>
        <v>13969</v>
      </c>
    </row>
    <row r="12" spans="1:42" s="61" customFormat="1" ht="20.25" customHeight="1" x14ac:dyDescent="0.25">
      <c r="A12" s="110">
        <v>1146</v>
      </c>
      <c r="B12" s="238" t="s">
        <v>48</v>
      </c>
      <c r="C12" s="239"/>
      <c r="D12" s="108"/>
      <c r="E12" s="109">
        <f>+E13</f>
        <v>13969</v>
      </c>
    </row>
    <row r="13" spans="1:42" s="61" customFormat="1" ht="66" customHeight="1" x14ac:dyDescent="0.25">
      <c r="A13" s="86"/>
      <c r="B13" s="97">
        <v>32001</v>
      </c>
      <c r="C13" s="115" t="s">
        <v>127</v>
      </c>
      <c r="D13" s="98" t="s">
        <v>98</v>
      </c>
      <c r="E13" s="99">
        <f>E14</f>
        <v>13969</v>
      </c>
    </row>
    <row r="14" spans="1:42" s="61" customFormat="1" ht="49.5" x14ac:dyDescent="0.3">
      <c r="A14" s="87"/>
      <c r="B14" s="100"/>
      <c r="C14" s="101"/>
      <c r="D14" s="102" t="s">
        <v>122</v>
      </c>
      <c r="E14" s="103">
        <v>13969</v>
      </c>
    </row>
  </sheetData>
  <mergeCells count="9">
    <mergeCell ref="B11:C11"/>
    <mergeCell ref="B12:C12"/>
    <mergeCell ref="D1:E1"/>
    <mergeCell ref="D2:E2"/>
    <mergeCell ref="D3:E3"/>
    <mergeCell ref="A6:E6"/>
    <mergeCell ref="A9:B9"/>
    <mergeCell ref="C9:C10"/>
    <mergeCell ref="D9:D10"/>
  </mergeCells>
  <pageMargins left="0" right="0" top="0" bottom="0" header="0" footer="0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4" workbookViewId="0">
      <selection activeCell="K13" sqref="K13"/>
    </sheetView>
  </sheetViews>
  <sheetFormatPr defaultColWidth="9.140625" defaultRowHeight="17.25" x14ac:dyDescent="0.25"/>
  <cols>
    <col min="1" max="1" width="18.140625" style="26" customWidth="1"/>
    <col min="2" max="2" width="15.42578125" style="26" customWidth="1"/>
    <col min="3" max="4" width="12.140625" style="26" customWidth="1"/>
    <col min="5" max="5" width="8.85546875" style="26" customWidth="1"/>
    <col min="6" max="6" width="10.85546875" style="26" customWidth="1"/>
    <col min="7" max="7" width="18" style="26" customWidth="1"/>
    <col min="8" max="8" width="10.42578125" style="26" customWidth="1"/>
    <col min="9" max="9" width="25.7109375" style="26" customWidth="1"/>
    <col min="10" max="10" width="9.7109375" style="26" bestFit="1" customWidth="1"/>
    <col min="11" max="11" width="17.42578125" style="26" customWidth="1"/>
    <col min="12" max="16384" width="9.140625" style="26"/>
  </cols>
  <sheetData>
    <row r="1" spans="1:11" ht="15" customHeight="1" x14ac:dyDescent="0.25">
      <c r="A1" s="25"/>
      <c r="B1" s="25"/>
      <c r="C1" s="25"/>
      <c r="D1" s="25"/>
      <c r="E1" s="25"/>
      <c r="F1" s="25"/>
      <c r="G1" s="25"/>
      <c r="H1" s="246" t="s">
        <v>115</v>
      </c>
      <c r="I1" s="246"/>
    </row>
    <row r="2" spans="1:11" ht="14.25" customHeight="1" x14ac:dyDescent="0.25">
      <c r="A2" s="25"/>
      <c r="B2" s="25"/>
      <c r="C2" s="25"/>
      <c r="D2" s="25"/>
      <c r="E2" s="25"/>
      <c r="F2" s="25"/>
      <c r="G2" s="246" t="s">
        <v>59</v>
      </c>
      <c r="H2" s="246"/>
      <c r="I2" s="246"/>
    </row>
    <row r="3" spans="1:11" ht="15.75" customHeight="1" x14ac:dyDescent="0.25">
      <c r="A3" s="25"/>
      <c r="B3" s="25"/>
      <c r="C3" s="25"/>
      <c r="D3" s="25"/>
      <c r="E3" s="25"/>
      <c r="F3" s="25"/>
      <c r="G3" s="246" t="s">
        <v>60</v>
      </c>
      <c r="H3" s="246"/>
      <c r="I3" s="246"/>
    </row>
    <row r="4" spans="1:11" ht="38.25" customHeight="1" x14ac:dyDescent="0.25">
      <c r="A4" s="247" t="s">
        <v>61</v>
      </c>
      <c r="B4" s="247"/>
      <c r="C4" s="247"/>
      <c r="D4" s="247"/>
      <c r="E4" s="247"/>
      <c r="F4" s="247"/>
      <c r="G4" s="247"/>
      <c r="H4" s="247"/>
      <c r="I4" s="247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</row>
    <row r="6" spans="1:11" ht="30" customHeight="1" x14ac:dyDescent="0.25">
      <c r="A6" s="248" t="s">
        <v>62</v>
      </c>
      <c r="B6" s="248"/>
      <c r="C6" s="248"/>
      <c r="D6" s="248"/>
      <c r="E6" s="248"/>
      <c r="F6" s="248"/>
      <c r="G6" s="248"/>
      <c r="H6" s="248"/>
      <c r="I6" s="248" t="s">
        <v>141</v>
      </c>
    </row>
    <row r="7" spans="1:11" ht="111" customHeight="1" x14ac:dyDescent="0.25">
      <c r="A7" s="111" t="s">
        <v>63</v>
      </c>
      <c r="B7" s="248" t="s">
        <v>64</v>
      </c>
      <c r="C7" s="248"/>
      <c r="D7" s="248"/>
      <c r="E7" s="111" t="s">
        <v>65</v>
      </c>
      <c r="F7" s="111" t="s">
        <v>66</v>
      </c>
      <c r="G7" s="111" t="s">
        <v>67</v>
      </c>
      <c r="H7" s="111" t="s">
        <v>68</v>
      </c>
      <c r="I7" s="248"/>
    </row>
    <row r="8" spans="1:11" ht="33.75" customHeight="1" x14ac:dyDescent="0.3">
      <c r="A8" s="249" t="s">
        <v>93</v>
      </c>
      <c r="B8" s="249"/>
      <c r="C8" s="249"/>
      <c r="D8" s="249"/>
      <c r="E8" s="249"/>
      <c r="F8" s="249"/>
      <c r="G8" s="249"/>
      <c r="H8" s="249"/>
      <c r="I8" s="129">
        <f>+I9</f>
        <v>-13969</v>
      </c>
    </row>
    <row r="9" spans="1:11" s="25" customFormat="1" ht="33.75" customHeight="1" x14ac:dyDescent="0.25">
      <c r="A9" s="112" t="s">
        <v>69</v>
      </c>
      <c r="B9" s="112" t="s">
        <v>70</v>
      </c>
      <c r="C9" s="112" t="s">
        <v>71</v>
      </c>
      <c r="D9" s="250" t="s">
        <v>45</v>
      </c>
      <c r="E9" s="251"/>
      <c r="F9" s="251"/>
      <c r="G9" s="251"/>
      <c r="H9" s="252"/>
      <c r="I9" s="130">
        <f>I10</f>
        <v>-13969</v>
      </c>
      <c r="K9" s="28"/>
    </row>
    <row r="10" spans="1:11" s="25" customFormat="1" ht="39.75" customHeight="1" x14ac:dyDescent="0.25">
      <c r="A10" s="250" t="s">
        <v>72</v>
      </c>
      <c r="B10" s="251"/>
      <c r="C10" s="251"/>
      <c r="D10" s="251"/>
      <c r="E10" s="251"/>
      <c r="F10" s="251"/>
      <c r="G10" s="251"/>
      <c r="H10" s="252"/>
      <c r="I10" s="130">
        <f>I11</f>
        <v>-13969</v>
      </c>
      <c r="K10" s="28"/>
    </row>
    <row r="11" spans="1:11" s="25" customFormat="1" ht="33.75" customHeight="1" x14ac:dyDescent="0.25">
      <c r="A11" s="112"/>
      <c r="B11" s="253" t="s">
        <v>73</v>
      </c>
      <c r="C11" s="253"/>
      <c r="D11" s="253"/>
      <c r="E11" s="112"/>
      <c r="F11" s="112"/>
      <c r="G11" s="113"/>
      <c r="H11" s="112"/>
      <c r="I11" s="130">
        <f>I12</f>
        <v>-13969</v>
      </c>
      <c r="K11" s="28"/>
    </row>
    <row r="12" spans="1:11" s="25" customFormat="1" ht="33.75" customHeight="1" x14ac:dyDescent="0.25">
      <c r="A12" s="112" t="s">
        <v>74</v>
      </c>
      <c r="B12" s="254" t="s">
        <v>75</v>
      </c>
      <c r="C12" s="254"/>
      <c r="D12" s="254"/>
      <c r="E12" s="112" t="s">
        <v>76</v>
      </c>
      <c r="F12" s="112" t="s">
        <v>77</v>
      </c>
      <c r="G12" s="112"/>
      <c r="H12" s="114"/>
      <c r="I12" s="130">
        <v>-13969</v>
      </c>
      <c r="K12" s="28"/>
    </row>
  </sheetData>
  <mergeCells count="12">
    <mergeCell ref="A8:H8"/>
    <mergeCell ref="D9:H9"/>
    <mergeCell ref="A10:H10"/>
    <mergeCell ref="B11:D11"/>
    <mergeCell ref="B12:D12"/>
    <mergeCell ref="H1:I1"/>
    <mergeCell ref="G2:I2"/>
    <mergeCell ref="G3:I3"/>
    <mergeCell ref="A4:I4"/>
    <mergeCell ref="A6:H6"/>
    <mergeCell ref="I6:I7"/>
    <mergeCell ref="B7:D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havelvac 1</vt:lpstr>
      <vt:lpstr>havelvac 2</vt:lpstr>
      <vt:lpstr>havelvac 3</vt:lpstr>
      <vt:lpstr>havelvac 4</vt:lpstr>
      <vt:lpstr>Հավելված 5</vt:lpstr>
      <vt:lpstr>havelvac 6</vt:lpstr>
      <vt:lpstr>'havelvac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https://mul2.gov.am/tasks/149895/oneclick/Havelvacner.xlsx?token=941d3bcb4b8acfc258f181479d321e8c</cp:keywords>
</cp:coreProperties>
</file>