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pinem\Desktop\downlods\New folder\"/>
    </mc:Choice>
  </mc:AlternateContent>
  <bookViews>
    <workbookView xWindow="0" yWindow="0" windowWidth="28800" windowHeight="11880" activeTab="3"/>
  </bookViews>
  <sheets>
    <sheet name="1" sheetId="1" r:id="rId1"/>
    <sheet name="2" sheetId="2" r:id="rId2"/>
    <sheet name="3" sheetId="12" r:id="rId3"/>
    <sheet name="4" sheetId="11" r:id="rId4"/>
    <sheet name="5" sheetId="13" r:id="rId5"/>
    <sheet name="8" sheetId="16" r:id="rId6"/>
  </sheets>
  <definedNames>
    <definedName name="_tab10" localSheetId="2">#REF!</definedName>
    <definedName name="_tab10" localSheetId="3">#REF!</definedName>
    <definedName name="_tab10" localSheetId="4">#REF!</definedName>
    <definedName name="_tab10">#REF!</definedName>
    <definedName name="_tab11" localSheetId="2">#REF!</definedName>
    <definedName name="_tab11" localSheetId="3">#REF!</definedName>
    <definedName name="_tab11" localSheetId="4">#REF!</definedName>
    <definedName name="_tab11">#REF!</definedName>
    <definedName name="_tab12" localSheetId="2">#REF!</definedName>
    <definedName name="_tab12" localSheetId="3">#REF!</definedName>
    <definedName name="_tab12" localSheetId="4">#REF!</definedName>
    <definedName name="_tab12">#REF!</definedName>
    <definedName name="_tab13" localSheetId="2">#REF!</definedName>
    <definedName name="_tab13" localSheetId="3">#REF!</definedName>
    <definedName name="_tab13" localSheetId="4">#REF!</definedName>
    <definedName name="_tab13">#REF!</definedName>
    <definedName name="_tab14" localSheetId="2">#REF!</definedName>
    <definedName name="_tab14" localSheetId="3">#REF!</definedName>
    <definedName name="_tab14" localSheetId="4">#REF!</definedName>
    <definedName name="_tab14">#REF!</definedName>
    <definedName name="_tab15" localSheetId="2">#REF!</definedName>
    <definedName name="_tab15" localSheetId="3">#REF!</definedName>
    <definedName name="_tab15" localSheetId="4">#REF!</definedName>
    <definedName name="_tab15">#REF!</definedName>
    <definedName name="_tab16" localSheetId="2">#REF!</definedName>
    <definedName name="_tab16" localSheetId="3">#REF!</definedName>
    <definedName name="_tab16" localSheetId="4">#REF!</definedName>
    <definedName name="_tab16">#REF!</definedName>
    <definedName name="_tab17" localSheetId="2">#REF!</definedName>
    <definedName name="_tab17" localSheetId="3">#REF!</definedName>
    <definedName name="_tab17" localSheetId="4">#REF!</definedName>
    <definedName name="_tab17">#REF!</definedName>
    <definedName name="_tab18" localSheetId="2">#REF!</definedName>
    <definedName name="_tab18" localSheetId="3">#REF!</definedName>
    <definedName name="_tab18" localSheetId="4">#REF!</definedName>
    <definedName name="_tab18">#REF!</definedName>
    <definedName name="_tab19" localSheetId="2">#REF!</definedName>
    <definedName name="_tab19" localSheetId="3">#REF!</definedName>
    <definedName name="_tab19" localSheetId="4">#REF!</definedName>
    <definedName name="_tab19">#REF!</definedName>
    <definedName name="_tab20" localSheetId="2">#REF!</definedName>
    <definedName name="_tab20" localSheetId="3">#REF!</definedName>
    <definedName name="_tab20" localSheetId="4">#REF!</definedName>
    <definedName name="_tab20">#REF!</definedName>
    <definedName name="_tab21" localSheetId="2">#REF!</definedName>
    <definedName name="_tab21" localSheetId="3">#REF!</definedName>
    <definedName name="_tab21" localSheetId="4">#REF!</definedName>
    <definedName name="_tab21">#REF!</definedName>
    <definedName name="_tab22" localSheetId="2">#REF!</definedName>
    <definedName name="_tab22" localSheetId="3">#REF!</definedName>
    <definedName name="_tab22" localSheetId="4">#REF!</definedName>
    <definedName name="_tab22">#REF!</definedName>
    <definedName name="_tab23" localSheetId="2">#REF!</definedName>
    <definedName name="_tab23" localSheetId="3">#REF!</definedName>
    <definedName name="_tab23" localSheetId="4">#REF!</definedName>
    <definedName name="_tab23">#REF!</definedName>
    <definedName name="_tab24" localSheetId="2">#REF!</definedName>
    <definedName name="_tab24" localSheetId="3">#REF!</definedName>
    <definedName name="_tab24" localSheetId="4">#REF!</definedName>
    <definedName name="_tab24">#REF!</definedName>
    <definedName name="_tab5" localSheetId="2">#REF!</definedName>
    <definedName name="_tab5" localSheetId="3">#REF!</definedName>
    <definedName name="_tab5" localSheetId="4">#REF!</definedName>
    <definedName name="_tab5">#REF!</definedName>
    <definedName name="_tab6" localSheetId="2">#REF!</definedName>
    <definedName name="_tab6" localSheetId="3">#REF!</definedName>
    <definedName name="_tab6" localSheetId="4">#REF!</definedName>
    <definedName name="_tab6">#REF!</definedName>
    <definedName name="_tab7" localSheetId="2">#REF!</definedName>
    <definedName name="_tab7" localSheetId="3">#REF!</definedName>
    <definedName name="_tab7" localSheetId="4">#REF!</definedName>
    <definedName name="_tab7">#REF!</definedName>
    <definedName name="_tab8" localSheetId="2">#REF!</definedName>
    <definedName name="_tab8" localSheetId="3">#REF!</definedName>
    <definedName name="_tab8" localSheetId="4">#REF!</definedName>
    <definedName name="_tab8">#REF!</definedName>
    <definedName name="_tab9" localSheetId="2">#REF!</definedName>
    <definedName name="_tab9" localSheetId="3">#REF!</definedName>
    <definedName name="_tab9" localSheetId="4">#REF!</definedName>
    <definedName name="_tab9">#REF!</definedName>
    <definedName name="AgencyCode" localSheetId="2">#REF!</definedName>
    <definedName name="AgencyCode" localSheetId="3">#REF!</definedName>
    <definedName name="AgencyCode" localSheetId="4">#REF!</definedName>
    <definedName name="AgencyCode">#REF!</definedName>
    <definedName name="AgencyName" localSheetId="2">#REF!</definedName>
    <definedName name="AgencyName" localSheetId="3">#REF!</definedName>
    <definedName name="AgencyName" localSheetId="4">#REF!</definedName>
    <definedName name="AgencyName">#REF!</definedName>
    <definedName name="åû" localSheetId="2">#REF!</definedName>
    <definedName name="åû" localSheetId="3">#REF!</definedName>
    <definedName name="åû" localSheetId="4">#REF!</definedName>
    <definedName name="åû">#REF!</definedName>
    <definedName name="davit" localSheetId="2">#REF!</definedName>
    <definedName name="davit" localSheetId="3">#REF!</definedName>
    <definedName name="davit" localSheetId="4">#REF!</definedName>
    <definedName name="davit">#REF!</definedName>
    <definedName name="Functional1" localSheetId="2">#REF!</definedName>
    <definedName name="Functional1" localSheetId="3">#REF!</definedName>
    <definedName name="Functional1" localSheetId="4">#REF!</definedName>
    <definedName name="Functional1">#REF!</definedName>
    <definedName name="ggg" localSheetId="2">#REF!</definedName>
    <definedName name="ggg" localSheetId="3">#REF!</definedName>
    <definedName name="ggg" localSheetId="4">#REF!</definedName>
    <definedName name="ggg">#REF!</definedName>
    <definedName name="hav" localSheetId="2">#REF!</definedName>
    <definedName name="hav" localSheetId="3">#REF!</definedName>
    <definedName name="hav" localSheetId="4">#REF!</definedName>
    <definedName name="hav">#REF!</definedName>
    <definedName name="havelvac" localSheetId="2">#REF!</definedName>
    <definedName name="havelvac" localSheetId="3">#REF!</definedName>
    <definedName name="havelvac" localSheetId="4">#REF!</definedName>
    <definedName name="havelvac">#REF!</definedName>
    <definedName name="mas" localSheetId="2">#REF!</definedName>
    <definedName name="mas" localSheetId="3">#REF!</definedName>
    <definedName name="mas" localSheetId="4">#REF!</definedName>
    <definedName name="mas">#REF!</definedName>
    <definedName name="mass" localSheetId="2">#REF!</definedName>
    <definedName name="mass" localSheetId="3">#REF!</definedName>
    <definedName name="mass" localSheetId="4">#REF!</definedName>
    <definedName name="mass">#REF!</definedName>
    <definedName name="PANature" localSheetId="2">#REF!</definedName>
    <definedName name="PANature" localSheetId="3">#REF!</definedName>
    <definedName name="PANature" localSheetId="4">#REF!</definedName>
    <definedName name="PANature">#REF!</definedName>
    <definedName name="par_count" localSheetId="2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2">#REF!,#REF!,#REF!,#REF!,#REF!</definedName>
    <definedName name="par_qual" localSheetId="3">#REF!,#REF!,#REF!,#REF!,#REF!</definedName>
    <definedName name="par_qual" localSheetId="4">#REF!,#REF!,#REF!,#REF!,#REF!</definedName>
    <definedName name="par_qual">#REF!,#REF!,#REF!,#REF!,#REF!</definedName>
    <definedName name="par_time" localSheetId="2">#REF!,#REF!,#REF!,#REF!</definedName>
    <definedName name="par_time" localSheetId="3">#REF!,#REF!,#REF!,#REF!</definedName>
    <definedName name="par_time" localSheetId="4">#REF!,#REF!,#REF!,#REF!</definedName>
    <definedName name="par_time">#REF!,#REF!,#REF!,#REF!</definedName>
    <definedName name="par2.12s" localSheetId="2">#REF!</definedName>
    <definedName name="par2.12s" localSheetId="3">#REF!</definedName>
    <definedName name="par2.12s" localSheetId="4">#REF!</definedName>
    <definedName name="par2.12s">#REF!</definedName>
    <definedName name="par2.4s" localSheetId="2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2">#REF!,#REF!</definedName>
    <definedName name="par2.5s" localSheetId="3">#REF!,#REF!</definedName>
    <definedName name="par2.5s" localSheetId="4">#REF!,#REF!</definedName>
    <definedName name="par2.5s">#REF!,#REF!</definedName>
    <definedName name="par2.6s" localSheetId="2">#REF!,#REF!,#REF!,#REF!</definedName>
    <definedName name="par2.6s" localSheetId="3">#REF!,#REF!,#REF!,#REF!</definedName>
    <definedName name="par2.6s" localSheetId="4">#REF!,#REF!,#REF!,#REF!</definedName>
    <definedName name="par2.6s">#REF!,#REF!,#REF!,#REF!</definedName>
    <definedName name="par2.7s" localSheetId="2">#REF!,#REF!</definedName>
    <definedName name="par2.7s" localSheetId="3">#REF!,#REF!</definedName>
    <definedName name="par2.7s" localSheetId="4">#REF!,#REF!</definedName>
    <definedName name="par2.7s">#REF!,#REF!</definedName>
    <definedName name="par2.9s" localSheetId="2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2">#REF!,#REF!</definedName>
    <definedName name="par4.10s" localSheetId="3">#REF!,#REF!</definedName>
    <definedName name="par4.10s" localSheetId="4">#REF!,#REF!</definedName>
    <definedName name="par4.10s">#REF!,#REF!</definedName>
    <definedName name="par4.11d" localSheetId="2">#REF!,#REF!,#REF!,#REF!,#REF!</definedName>
    <definedName name="par4.11d" localSheetId="3">#REF!,#REF!,#REF!,#REF!,#REF!</definedName>
    <definedName name="par4.11d" localSheetId="4">#REF!,#REF!,#REF!,#REF!,#REF!</definedName>
    <definedName name="par4.11d">#REF!,#REF!,#REF!,#REF!,#REF!</definedName>
    <definedName name="par4.12d" localSheetId="2">#REF!</definedName>
    <definedName name="par4.12d" localSheetId="3">#REF!</definedName>
    <definedName name="par4.12d" localSheetId="4">#REF!</definedName>
    <definedName name="par4.12d">#REF!</definedName>
    <definedName name="par4.13s" localSheetId="2">#REF!</definedName>
    <definedName name="par4.13s" localSheetId="3">#REF!</definedName>
    <definedName name="par4.13s" localSheetId="4">#REF!</definedName>
    <definedName name="par4.13s">#REF!</definedName>
    <definedName name="par4.14" localSheetId="2">#REF!,#REF!,#REF!,#REF!,#REF!,#REF!</definedName>
    <definedName name="par4.14" localSheetId="3">#REF!,#REF!,#REF!,#REF!,#REF!,#REF!</definedName>
    <definedName name="par4.14" localSheetId="4">#REF!,#REF!,#REF!,#REF!,#REF!,#REF!</definedName>
    <definedName name="par4.14">#REF!,#REF!,#REF!,#REF!,#REF!,#REF!</definedName>
    <definedName name="par4.15" localSheetId="2">#REF!,#REF!,#REF!</definedName>
    <definedName name="par4.15" localSheetId="3">#REF!,#REF!,#REF!</definedName>
    <definedName name="par4.15" localSheetId="4">#REF!,#REF!,#REF!</definedName>
    <definedName name="par4.15">#REF!,#REF!,#REF!</definedName>
    <definedName name="par4.16" localSheetId="2">#REF!,#REF!,#REF!</definedName>
    <definedName name="par4.16" localSheetId="3">#REF!,#REF!,#REF!</definedName>
    <definedName name="par4.16" localSheetId="4">#REF!,#REF!,#REF!</definedName>
    <definedName name="par4.16">#REF!,#REF!,#REF!</definedName>
    <definedName name="par4.17" localSheetId="2">#REF!,#REF!,#REF!,#REF!</definedName>
    <definedName name="par4.17" localSheetId="3">#REF!,#REF!,#REF!,#REF!</definedName>
    <definedName name="par4.17" localSheetId="4">#REF!,#REF!,#REF!,#REF!</definedName>
    <definedName name="par4.17">#REF!,#REF!,#REF!,#REF!</definedName>
    <definedName name="par4.18d" localSheetId="2">#REF!,#REF!</definedName>
    <definedName name="par4.18d" localSheetId="3">#REF!,#REF!</definedName>
    <definedName name="par4.18d" localSheetId="4">#REF!,#REF!</definedName>
    <definedName name="par4.18d">#REF!,#REF!</definedName>
    <definedName name="par4.19s" localSheetId="2">#REF!</definedName>
    <definedName name="par4.19s" localSheetId="3">#REF!</definedName>
    <definedName name="par4.19s" localSheetId="4">#REF!</definedName>
    <definedName name="par4.19s">#REF!</definedName>
    <definedName name="par4.20f" localSheetId="2">#REF!</definedName>
    <definedName name="par4.20f" localSheetId="3">#REF!</definedName>
    <definedName name="par4.20f" localSheetId="4">#REF!</definedName>
    <definedName name="par4.20f">#REF!</definedName>
    <definedName name="par4.21f" localSheetId="2">#REF!</definedName>
    <definedName name="par4.21f" localSheetId="3">#REF!</definedName>
    <definedName name="par4.21f" localSheetId="4">#REF!</definedName>
    <definedName name="par4.21f">#REF!</definedName>
    <definedName name="par4.22" localSheetId="2">#REF!</definedName>
    <definedName name="par4.22" localSheetId="3">#REF!</definedName>
    <definedName name="par4.22" localSheetId="4">#REF!</definedName>
    <definedName name="par4.22">#REF!</definedName>
    <definedName name="par4.4" localSheetId="2">#REF!</definedName>
    <definedName name="par4.4" localSheetId="3">#REF!</definedName>
    <definedName name="par4.4" localSheetId="4">#REF!</definedName>
    <definedName name="par4.4">#REF!</definedName>
    <definedName name="par4.5" localSheetId="2">#REF!</definedName>
    <definedName name="par4.5" localSheetId="3">#REF!</definedName>
    <definedName name="par4.5" localSheetId="4">#REF!</definedName>
    <definedName name="par4.5">#REF!</definedName>
    <definedName name="par4.6s" localSheetId="2">#REF!</definedName>
    <definedName name="par4.6s" localSheetId="3">#REF!</definedName>
    <definedName name="par4.6s" localSheetId="4">#REF!</definedName>
    <definedName name="par4.6s">#REF!</definedName>
    <definedName name="par4.7s" localSheetId="2">#REF!</definedName>
    <definedName name="par4.7s" localSheetId="3">#REF!</definedName>
    <definedName name="par4.7s" localSheetId="4">#REF!</definedName>
    <definedName name="par4.7s">#REF!</definedName>
    <definedName name="par4.8" localSheetId="2">#REF!,#REF!,#REF!,#REF!,#REF!</definedName>
    <definedName name="par4.8" localSheetId="3">#REF!,#REF!,#REF!,#REF!,#REF!</definedName>
    <definedName name="par4.8" localSheetId="4">#REF!,#REF!,#REF!,#REF!,#REF!</definedName>
    <definedName name="par4.8">#REF!,#REF!,#REF!,#REF!,#REF!</definedName>
    <definedName name="par4.9" localSheetId="2">#REF!,#REF!,#REF!,#REF!,#REF!,#REF!</definedName>
    <definedName name="par4.9" localSheetId="3">#REF!,#REF!,#REF!,#REF!,#REF!,#REF!</definedName>
    <definedName name="par4.9" localSheetId="4">#REF!,#REF!,#REF!,#REF!,#REF!,#REF!</definedName>
    <definedName name="par4.9">#REF!,#REF!,#REF!,#REF!,#REF!,#REF!</definedName>
    <definedName name="par5.1" localSheetId="2">#REF!,#REF!</definedName>
    <definedName name="par5.1" localSheetId="3">#REF!,#REF!</definedName>
    <definedName name="par5.1" localSheetId="4">#REF!,#REF!</definedName>
    <definedName name="par5.1">#REF!,#REF!</definedName>
    <definedName name="par5.3" localSheetId="2">#REF!,#REF!,#REF!,#REF!,#REF!,#REF!</definedName>
    <definedName name="par5.3" localSheetId="3">#REF!,#REF!,#REF!,#REF!,#REF!,#REF!</definedName>
    <definedName name="par5.3" localSheetId="4">#REF!,#REF!,#REF!,#REF!,#REF!,#REF!</definedName>
    <definedName name="par5.3">#REF!,#REF!,#REF!,#REF!,#REF!,#REF!</definedName>
    <definedName name="par5.4" localSheetId="2">#REF!,#REF!,#REF!,#REF!,#REF!</definedName>
    <definedName name="par5.4" localSheetId="3">#REF!,#REF!,#REF!,#REF!,#REF!</definedName>
    <definedName name="par5.4" localSheetId="4">#REF!,#REF!,#REF!,#REF!,#REF!</definedName>
    <definedName name="par5.4">#REF!,#REF!,#REF!,#REF!,#REF!</definedName>
    <definedName name="par5.5" localSheetId="2">#REF!</definedName>
    <definedName name="par5.5" localSheetId="3">#REF!</definedName>
    <definedName name="par5.5" localSheetId="4">#REF!</definedName>
    <definedName name="par5.5">#REF!</definedName>
    <definedName name="par5.6" localSheetId="2">#REF!,#REF!</definedName>
    <definedName name="par5.6" localSheetId="3">#REF!,#REF!</definedName>
    <definedName name="par5.6" localSheetId="4">#REF!,#REF!</definedName>
    <definedName name="par5.6">#REF!,#REF!</definedName>
    <definedName name="PAType" localSheetId="2">#REF!</definedName>
    <definedName name="PAType" localSheetId="3">#REF!</definedName>
    <definedName name="PAType" localSheetId="4">#REF!</definedName>
    <definedName name="PAType">#REF!</definedName>
    <definedName name="Performance2" localSheetId="2">#REF!</definedName>
    <definedName name="Performance2" localSheetId="3">#REF!</definedName>
    <definedName name="Performance2" localSheetId="4">#REF!</definedName>
    <definedName name="Performance2">#REF!</definedName>
    <definedName name="PerformanceType" localSheetId="2">#REF!</definedName>
    <definedName name="PerformanceType" localSheetId="3">#REF!</definedName>
    <definedName name="PerformanceType" localSheetId="4">#REF!</definedName>
    <definedName name="PerformanceType">#REF!</definedName>
    <definedName name="_xlnm.Print_Area" localSheetId="1">'2'!$A$1:$H$77</definedName>
    <definedName name="_xlnm.Print_Area" localSheetId="2">'3'!$A$1:$G$15</definedName>
    <definedName name="program" localSheetId="2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2">#REF!</definedName>
    <definedName name="x" localSheetId="3">#REF!</definedName>
    <definedName name="x" localSheetId="4">#REF!</definedName>
    <definedName name="x">#REF!</definedName>
    <definedName name="Հավելված" localSheetId="2">#REF!</definedName>
    <definedName name="Հավելված" localSheetId="3">#REF!</definedName>
    <definedName name="Հավելված" localSheetId="4">#REF!</definedName>
    <definedName name="Հավելված">#REF!</definedName>
    <definedName name="Մաս" localSheetId="2">#REF!</definedName>
    <definedName name="Մաս" localSheetId="3">#REF!</definedName>
    <definedName name="Մաս" localSheetId="4">#REF!</definedName>
    <definedName name="Մաս">#REF!</definedName>
    <definedName name="շախմատիստ" localSheetId="2">#REF!</definedName>
    <definedName name="շախմատիստ" localSheetId="3">#REF!</definedName>
    <definedName name="շախմատիստ" localSheetId="4">#REF!</definedName>
    <definedName name="շախմատիստ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0" i="16" l="1"/>
  <c r="H49" i="16" s="1"/>
  <c r="H48" i="16" s="1"/>
  <c r="H47" i="16" s="1"/>
  <c r="H46" i="16" s="1"/>
  <c r="H44" i="16" s="1"/>
  <c r="H42" i="16" s="1"/>
  <c r="H40" i="16" s="1"/>
  <c r="H38" i="16" s="1"/>
  <c r="H36" i="16" s="1"/>
  <c r="H34" i="16" s="1"/>
  <c r="H32" i="16" s="1"/>
  <c r="H31" i="16" s="1"/>
  <c r="G34" i="16"/>
  <c r="G36" i="16"/>
  <c r="G38" i="16"/>
  <c r="G40" i="16"/>
  <c r="G42" i="16"/>
  <c r="G44" i="16"/>
  <c r="G46" i="16"/>
  <c r="G47" i="16"/>
  <c r="G48" i="16"/>
  <c r="G49" i="16"/>
  <c r="G50" i="16"/>
  <c r="H30" i="16"/>
  <c r="H29" i="16" s="1"/>
  <c r="H28" i="16" s="1"/>
  <c r="H27" i="16" s="1"/>
  <c r="H25" i="16" s="1"/>
  <c r="H23" i="16" s="1"/>
  <c r="G23" i="16"/>
  <c r="G25" i="16"/>
  <c r="G27" i="16"/>
  <c r="G28" i="16"/>
  <c r="G29" i="16"/>
  <c r="G30" i="16"/>
  <c r="H21" i="16" l="1"/>
  <c r="H19" i="16" s="1"/>
  <c r="H17" i="16" s="1"/>
  <c r="H15" i="16" s="1"/>
  <c r="H13" i="16" s="1"/>
  <c r="H11" i="16" s="1"/>
  <c r="H9" i="16" s="1"/>
  <c r="G21" i="16"/>
  <c r="G19" i="16" s="1"/>
  <c r="G17" i="16" s="1"/>
  <c r="G15" i="16" s="1"/>
  <c r="G13" i="16" s="1"/>
  <c r="G11" i="16" s="1"/>
  <c r="F14" i="16"/>
  <c r="B15" i="16"/>
  <c r="F15" i="16"/>
  <c r="F16" i="16"/>
  <c r="C17" i="16"/>
  <c r="F17" i="16"/>
  <c r="F18" i="16"/>
  <c r="F19" i="16"/>
  <c r="F20" i="16"/>
  <c r="D21" i="16"/>
  <c r="F21" i="16"/>
  <c r="F22" i="16"/>
  <c r="E23" i="16"/>
  <c r="F23" i="16"/>
  <c r="F24" i="16"/>
  <c r="F25" i="16"/>
  <c r="F26" i="16"/>
  <c r="F27" i="16"/>
  <c r="F28" i="16"/>
  <c r="F29" i="16"/>
  <c r="F30" i="16"/>
  <c r="F13" i="16"/>
  <c r="A13" i="16"/>
  <c r="G32" i="16"/>
  <c r="F33" i="16"/>
  <c r="B34" i="16"/>
  <c r="F34" i="16"/>
  <c r="F35" i="16"/>
  <c r="C36" i="16"/>
  <c r="F36" i="16"/>
  <c r="F37" i="16"/>
  <c r="F38" i="16"/>
  <c r="F39" i="16"/>
  <c r="D40" i="16"/>
  <c r="F40" i="16"/>
  <c r="F41" i="16"/>
  <c r="E42" i="16"/>
  <c r="F42" i="16"/>
  <c r="F43" i="16"/>
  <c r="F44" i="16"/>
  <c r="F45" i="16"/>
  <c r="F46" i="16"/>
  <c r="F47" i="16"/>
  <c r="F48" i="16"/>
  <c r="F49" i="16"/>
  <c r="F50" i="16"/>
  <c r="F32" i="16"/>
  <c r="A32" i="16"/>
  <c r="K30" i="13"/>
  <c r="J30" i="13"/>
  <c r="J25" i="13" s="1"/>
  <c r="J24" i="13" s="1"/>
  <c r="K26" i="13"/>
  <c r="K25" i="13" s="1"/>
  <c r="K24" i="13" s="1"/>
  <c r="J26" i="13"/>
  <c r="G21" i="13"/>
  <c r="F20" i="13"/>
  <c r="K19" i="13"/>
  <c r="J19" i="13"/>
  <c r="E19" i="13"/>
  <c r="D19" i="13"/>
  <c r="K18" i="13"/>
  <c r="K12" i="13" s="1"/>
  <c r="K11" i="13" s="1"/>
  <c r="J18" i="13"/>
  <c r="J12" i="13" s="1"/>
  <c r="J11" i="13" s="1"/>
  <c r="C18" i="13"/>
  <c r="B18" i="13"/>
  <c r="G16" i="13"/>
  <c r="F15" i="13"/>
  <c r="K14" i="13"/>
  <c r="J14" i="13"/>
  <c r="E14" i="13"/>
  <c r="D14" i="13"/>
  <c r="K13" i="13"/>
  <c r="J13" i="13"/>
  <c r="C13" i="13"/>
  <c r="B13" i="13"/>
  <c r="G31" i="16" l="1"/>
  <c r="G9" i="16" s="1"/>
  <c r="K11" i="11"/>
  <c r="J11" i="11"/>
  <c r="K25" i="11"/>
  <c r="K24" i="11" s="1"/>
  <c r="J24" i="11"/>
  <c r="J25" i="11"/>
  <c r="K30" i="11"/>
  <c r="J30" i="11"/>
  <c r="K26" i="11"/>
  <c r="J26" i="11"/>
  <c r="H10" i="2"/>
  <c r="G10" i="2"/>
  <c r="H60" i="2"/>
  <c r="H58" i="2" s="1"/>
  <c r="H56" i="2" s="1"/>
  <c r="H54" i="2" s="1"/>
  <c r="H52" i="2" s="1"/>
  <c r="H50" i="2" s="1"/>
  <c r="G50" i="2"/>
  <c r="G52" i="2"/>
  <c r="G54" i="2"/>
  <c r="G56" i="2"/>
  <c r="G58" i="2"/>
  <c r="G60" i="2"/>
  <c r="H69" i="2"/>
  <c r="H68" i="2" s="1"/>
  <c r="H67" i="2" s="1"/>
  <c r="H66" i="2" s="1"/>
  <c r="H64" i="2" s="1"/>
  <c r="H62" i="2" s="1"/>
  <c r="G62" i="2"/>
  <c r="G64" i="2"/>
  <c r="G66" i="2"/>
  <c r="G67" i="2"/>
  <c r="G68" i="2"/>
  <c r="G69" i="2"/>
  <c r="H76" i="2"/>
  <c r="H75" i="2" s="1"/>
  <c r="H74" i="2" s="1"/>
  <c r="H72" i="2" s="1"/>
  <c r="H70" i="2" s="1"/>
  <c r="G70" i="2"/>
  <c r="G72" i="2"/>
  <c r="G74" i="2"/>
  <c r="G75" i="2"/>
  <c r="G76" i="2"/>
  <c r="H77" i="2"/>
  <c r="G77" i="2"/>
  <c r="H10" i="1"/>
  <c r="G10" i="1"/>
  <c r="H16" i="1"/>
  <c r="G16" i="1"/>
  <c r="H17" i="1"/>
  <c r="G17" i="1"/>
  <c r="G14" i="12" l="1"/>
  <c r="G13" i="12" s="1"/>
  <c r="G12" i="12" s="1"/>
  <c r="G15" i="12"/>
  <c r="C14" i="12"/>
  <c r="B14" i="12"/>
  <c r="B13" i="12"/>
  <c r="G21" i="11" l="1"/>
  <c r="F20" i="11"/>
  <c r="K19" i="11"/>
  <c r="J19" i="11"/>
  <c r="E19" i="11"/>
  <c r="D19" i="11"/>
  <c r="K18" i="11"/>
  <c r="J18" i="11"/>
  <c r="C18" i="11"/>
  <c r="B18" i="11"/>
  <c r="G16" i="11"/>
  <c r="F15" i="11"/>
  <c r="K14" i="11"/>
  <c r="K13" i="11" s="1"/>
  <c r="K12" i="11" s="1"/>
  <c r="J14" i="11"/>
  <c r="J13" i="11" s="1"/>
  <c r="J12" i="11" s="1"/>
  <c r="E14" i="11"/>
  <c r="D14" i="11"/>
  <c r="C13" i="11"/>
  <c r="B13" i="11"/>
  <c r="H14" i="2"/>
  <c r="G14" i="2"/>
  <c r="H32" i="2"/>
  <c r="G32" i="2"/>
  <c r="G31" i="2" s="1"/>
  <c r="G30" i="2" s="1"/>
  <c r="G29" i="2" s="1"/>
  <c r="G28" i="2" s="1"/>
  <c r="G26" i="2" s="1"/>
  <c r="G24" i="2" s="1"/>
  <c r="G22" i="2" s="1"/>
  <c r="G20" i="2" s="1"/>
  <c r="G18" i="2" s="1"/>
  <c r="G16" i="2" s="1"/>
  <c r="F24" i="2"/>
  <c r="F22" i="2"/>
  <c r="D22" i="2"/>
  <c r="H31" i="2"/>
  <c r="H30" i="2" s="1"/>
  <c r="H29" i="2" s="1"/>
  <c r="H28" i="2" s="1"/>
  <c r="H26" i="2" s="1"/>
  <c r="H24" i="2" s="1"/>
  <c r="H22" i="2" s="1"/>
  <c r="H20" i="2" s="1"/>
  <c r="H18" i="2" s="1"/>
  <c r="H16" i="2" s="1"/>
  <c r="H11" i="1"/>
  <c r="G11" i="1"/>
  <c r="F41" i="2" l="1"/>
  <c r="H49" i="2" l="1"/>
  <c r="G49" i="2"/>
  <c r="H12" i="1"/>
  <c r="G12" i="1"/>
  <c r="H14" i="1"/>
  <c r="G14" i="1"/>
  <c r="G48" i="2" l="1"/>
  <c r="H48" i="2"/>
  <c r="H47" i="2" l="1"/>
  <c r="G47" i="2"/>
  <c r="G46" i="2" l="1"/>
  <c r="H46" i="2"/>
  <c r="H45" i="2" l="1"/>
  <c r="H43" i="2" l="1"/>
  <c r="H41" i="2" l="1"/>
  <c r="G45" i="2"/>
  <c r="G43" i="2" l="1"/>
  <c r="H39" i="2"/>
  <c r="H37" i="2" l="1"/>
  <c r="G41" i="2"/>
  <c r="G39" i="2" l="1"/>
  <c r="H35" i="2"/>
  <c r="H33" i="2" l="1"/>
  <c r="G37" i="2"/>
  <c r="G35" i="2" l="1"/>
  <c r="H12" i="2" l="1"/>
  <c r="G33" i="2"/>
  <c r="G12" i="2" l="1"/>
</calcChain>
</file>

<file path=xl/sharedStrings.xml><?xml version="1.0" encoding="utf-8"?>
<sst xmlns="http://schemas.openxmlformats.org/spreadsheetml/2006/main" count="243" uniqueCount="126">
  <si>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</si>
  <si>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</si>
  <si>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</si>
  <si>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</si>
  <si>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</si>
  <si>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 xml:space="preserve"> Ծրագիր</t>
  </si>
  <si>
    <t xml:space="preserve"> Միջոցառում</t>
  </si>
  <si>
    <t>ԸՆԴԱՄԵՆԸ</t>
  </si>
  <si>
    <t>ՀՀ  աշխատանքի և սոցիալական հարցերի նախարարություն</t>
  </si>
  <si>
    <t>հազար դրամներով</t>
  </si>
  <si>
    <t xml:space="preserve"> </t>
  </si>
  <si>
    <t xml:space="preserve"> -----------------ի N -----------Ն որոշման</t>
  </si>
  <si>
    <t>Գործառական դասիչը</t>
  </si>
  <si>
    <t xml:space="preserve">
Ծրագրային դասիչը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</si>
  <si>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</si>
  <si>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Ցուցանիշների փոփոխությունները ավելացումները նշված են դրական նշանով, իսկ նվազեցումները՝ փակագծերում</t>
  </si>
  <si>
    <t>Բաժինը</t>
  </si>
  <si>
    <t>Խումբը</t>
  </si>
  <si>
    <t>Դասը</t>
  </si>
  <si>
    <t>Ծրագիր</t>
  </si>
  <si>
    <t>Միջոցառում</t>
  </si>
  <si>
    <t xml:space="preserve"> Ինն ամիս</t>
  </si>
  <si>
    <t>Տարի</t>
  </si>
  <si>
    <t xml:space="preserve"> ԸՆԴԱՄԵՆԸ ԾԱԽՍԵՐ</t>
  </si>
  <si>
    <t xml:space="preserve"> այդ թվում`</t>
  </si>
  <si>
    <t xml:space="preserve"> ՍՈՑԻԱԼԱԿԱՆ ՊԱՇՏՊԱՆՈՒԹՅՈՒՆ</t>
  </si>
  <si>
    <t>այդ թվում՝</t>
  </si>
  <si>
    <t>01</t>
  </si>
  <si>
    <t xml:space="preserve">այդ թվում՝ </t>
  </si>
  <si>
    <t xml:space="preserve"> ՀՀ  աշխատանքի և սոցիալական հարցերի նախարարություն</t>
  </si>
  <si>
    <t xml:space="preserve"> այդ թվում` բյուջետային ծախսերի տնտեսագիտական դասակարգման հոդվածներ</t>
  </si>
  <si>
    <t xml:space="preserve"> ԸՆԹԱՑԻԿ ԾԱԽՍԵՐ</t>
  </si>
  <si>
    <t>Հավելված N 1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</si>
  <si>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</si>
  <si>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</si>
  <si>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</si>
  <si>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</si>
  <si>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</si>
  <si>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</si>
  <si>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Ինն ամիս </t>
  </si>
  <si>
    <t xml:space="preserve"> Տարի </t>
  </si>
  <si>
    <t xml:space="preserve"> ԸՆԴԱՄԵՆԸ </t>
  </si>
  <si>
    <t xml:space="preserve"> ՀՀ  աշխատանքի և սոցիալական հարցերի նախարարություն </t>
  </si>
  <si>
    <t xml:space="preserve"> Ցուցանիշների փոփոխությունները ավելացումները նշված են դրական նշանով, իսկ նվազեցումները՝ փակագծերում</t>
  </si>
  <si>
    <t>09</t>
  </si>
  <si>
    <t xml:space="preserve"> Սոցիալական պաշտպանություն (այլ դասերին չպատկանող)</t>
  </si>
  <si>
    <t xml:space="preserve"> Անվանումը </t>
  </si>
  <si>
    <t xml:space="preserve"> Նկարագրությունը </t>
  </si>
  <si>
    <t>այդ թվում` ըստ կատարողների</t>
  </si>
  <si>
    <t xml:space="preserve"> ՀՀ աշխատանքի և սոցիալական հարցերի նախարարություն</t>
  </si>
  <si>
    <t xml:space="preserve"> ՀՀ կառավարության 2026 թվականի</t>
  </si>
  <si>
    <t>Հավելված N 2</t>
  </si>
  <si>
    <t>Հավելված N 3</t>
  </si>
  <si>
    <t>Ծառայությունների մատուցում</t>
  </si>
  <si>
    <t>1117</t>
  </si>
  <si>
    <t>Սոցիալական պաշտպանության բնագավառում պետական քաղաքականության մշակում, ծրագրերի համակարգում և մոնիթորինգ</t>
  </si>
  <si>
    <t>Աղքատության մեղմման և անհավասարության նվազեցման, աշխատաշուկայի պահանջարկի և գործազրկության անհմպ. կրճատման, զբաղվածության աճի, ժողովրդագրական իրավիճակի բարելավման և քաղաքացիների սոց.իրավունքի  իրացմանն ուղղված քաղաքականության մշակմ. և իրականացմ. ապահովում</t>
  </si>
  <si>
    <t>Սոցիալական պաշտպանության ոլորտում իրականացվող ծրագրերի ազդեցության և արդյունավետության բարելավում</t>
  </si>
  <si>
    <t>1117-11014</t>
  </si>
  <si>
    <t>Երեխաների ամառային հանգստի և մշակութային-ճանաչողական ճամբար 2026</t>
  </si>
  <si>
    <t xml:space="preserve"> Սոցիալական պաշտպանության բնագավառում պետական քաղաքականության մշակում, ծրագրերի համակարգում և մոնիթորինգ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</si>
  <si>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</si>
  <si>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</si>
  <si>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Ծառայությունը մատուցողի անվանումը`  ՀՀ աշխատանքի և սոցիալական հարցերի նախարարություն </t>
  </si>
  <si>
    <t xml:space="preserve">ՀԱՅԱՍՏԱՆԻ ՀԱՆՐԱՊԵՏՈՒԹՅԱՆ ԿԱՌԱՎԱՐՈՒԹՅԱՆ 2025 ԹՎԱԿԱՆԻ ԴԵԿՏԵՄԲԵՐԻ 25-Ի N 1910-Ն ՈՐՈՇՄԱՆ
NN 3 ԵՎ 4 ՀԱՎԵԼՎԱԾՆԵՐՈՒՄ ԿԱՏԱՐՎՈՂ ՓՈՓՈԽՈՒԹՅՈՒՆՆԵՐԸ ԵՎ ԼՐԱՑՈՒՄՆԵՐԸ 
</t>
  </si>
  <si>
    <t xml:space="preserve">«ՀԱՅԱՍՏԱՆԻ ՀԱՆՐԱՊԵՏՈՒԹՅԱՆ 2026 ԹՎԱԿԱՆԻ ՊԵՏԱԿԱՆ ԲՅՈՒՋԵԻ ՄԱՍԻՆ» ՕՐԵՆՔԻ N 1 ՀԱՎԵԼՎԱԾԻ N 2 ԱՂՅՈՒՍԱԿՈՒՄ
ԿԱՏԱՐՎՈՂ ՎԵՐԱԲԱՇԽՈՒՄԸ ԵՎ ԼՐԱՑՈՒՄԸ, ՀԱՅԱՍՏԱՆԻ ՀԱՆՐԱՊԵՏՈՒԹՅԱՆ ԿԱՌԱՎԱՐՈՒԹՅԱՆ 2025 ԹՎԱԿԱՆԻ ԴԵԿՏԵՄԲԵՐԻ
25-Ի N 1910-Ն ՈՐՈՇՄԱՆ N 5 ՀԱՎԵԼՎԱԾԻ N 1 ԱՂՅՈՒՍԱԿՈՒՄ ԿԱՏԱՐՎՈՂ ՓՈՓՈԽՈՒԹՅՈՒՆԸ ԵՎ ԼՐԱՑՈՒՄԸ </t>
  </si>
  <si>
    <t xml:space="preserve"> ԾԱՌԱՅՈՒԹՅՈՒՆՆԵՐԻ  ԵՎ  ԱՊՐԱՆՔՆԵՐԻ  ՁԵՌՔԲԵՐՈՒՄ</t>
  </si>
  <si>
    <t>1160</t>
  </si>
  <si>
    <t>Հաշմանդամություն ունեցող անձանց սոցիալական ներառում</t>
  </si>
  <si>
    <t>Հաշմանդամություն ունեցող անձանց հիմնական պահանջմունքների և սոցիալական կարիքների բավարարում և սոցիալական ներառում հասարակություն</t>
  </si>
  <si>
    <t>Հաշմանդամություն ունեցող անձանց մատուցվող սոցիալական ծառայությունների հասցեականության և արդյունավետության բարձրացում</t>
  </si>
  <si>
    <t>1160 - 11013</t>
  </si>
  <si>
    <t xml:space="preserve">Հաշմանդամություն ունեցող անձանց շուրջօրյա  խնամքի  ծառայություներ համայնքահենք փոքր խմբային տներում  </t>
  </si>
  <si>
    <t>Հաշմանդամություն ունեցող անձանց շուրջօրյա  խնամքի  ծառայություներ համայնքահենք փոքր խմբային տներում</t>
  </si>
  <si>
    <t>02</t>
  </si>
  <si>
    <t xml:space="preserve"> Վատառողջություն և անաշխատունակություն</t>
  </si>
  <si>
    <t xml:space="preserve"> Վատառողջություն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</si>
  <si>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</si>
  <si>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</si>
  <si>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</si>
  <si>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Ծառայությունը մատուցողի անվանումը` Մասնագիտացված կազմակերպություններ </t>
  </si>
  <si>
    <t xml:space="preserve">ՀԱՅԱՍՏԱՆԻ ՀԱՆՐԱՊԵՏՈՒԹՅԱՆ ԿԱՌԱՎԱՐՈՒԹՅԱՆ 2025 ԹՎԱԿԱՆԻ ԴԵԿՏԵՄԲԵՐԻ 25-Ի N 1910-Ն ՈՐՈՇՄԱՆ
N 9.1 ՀԱՎԵԼՎԱԾՈՒՄ ԿԱՏԱՐՎՈՂ ՓՈՓՈԽՈՒԹՅՈՒՆՆԵՐԸ ԵՎ ԼՐԱՑՈՒՄՆԵՐԸ 
</t>
  </si>
  <si>
    <t xml:space="preserve">
 ՀԱՅԱՍՏԱՆԻ ՀԱՆՐԱՊԵՏՈՒԹՅԱՆ ԿԱՌԱՎԱՐՈՒԹՅԱՆ 2021 ԹՎԱԿԱՆԻ ԴԵԿՏԵՄԲԵՐԻ 23-Ի N 2121-Ն ՈՐՈՇՄԱՆ N 10 ՀԱՎԵԼՎԱԾՈՒՄ ԿԱՏԱՐՎՈՂ  ՓՈՓՈԽՈՒԹՅՈՒՆՆԵՐԸ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</si>
  <si>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</si>
  <si>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</si>
  <si>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</si>
  <si>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ՀՀ աշխատանքի և սոցիալական հարցերի նախարարություն</t>
  </si>
  <si>
    <t>Մրցույթով ընտրված կազմակերպություն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</si>
  <si>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</si>
  <si>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</si>
  <si>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</si>
  <si>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</si>
  <si>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</si>
  <si>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</si>
  <si>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</si>
  <si>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ՀՀ կառավարություն</t>
  </si>
  <si>
    <t>ՀԻՄՆԱԿԱՆ ԲԱԺԻՆՆԵՐԻՆ ՉԴԱՍՎՈՂ ՊԱՀՈՒՍՏԱՅԻՆ ՖՈՆԴԵՐ</t>
  </si>
  <si>
    <t>ՀՀ կառավարության և համայնքների պահուստային ֆոնդ</t>
  </si>
  <si>
    <t xml:space="preserve">այդ թվում՝ ըստ կատարողների </t>
  </si>
  <si>
    <t>այդ թվում՝ բյուջետային ծախսերի տնտեսագիտական դասակարգման հոդվածներ</t>
  </si>
  <si>
    <t>ԸՆԹԱՑԻԿ ԾԱԽՍԵՐ</t>
  </si>
  <si>
    <t>ԱՅԼ  ԾԱԽՍԵՐ</t>
  </si>
  <si>
    <t xml:space="preserve"> - Պահուստային միջոցներ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</si>
  <si>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</si>
  <si>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</si>
  <si>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</si>
  <si>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</si>
  <si>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</si>
  <si>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</si>
  <si>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Ծառայությունը մատուցողի անվանումը` ՀՀ կառավարություն </t>
  </si>
  <si>
    <t xml:space="preserve">ՀԱՅԱՍՏԱՆԻ ՀԱՆՐԱՊԵՏՈՒԹՅԱՆ ԿԱՌԱՎԱՐՈՒԹՅԱՆ 2025 ԹՎԱԿԱՆԻ ԴԵԿՏԵՄԲԵՐԻ 25-Ի N 1910-Ն ՈՐՈՇՄԱՆ
N 9 ՀԱՎԵԼՎԱԾՈՒՄ ԿԱՏԱՐՎՈՂ ՓՈՓՈԽՈՒԹՅՈՒՆՆԵՐԸ ԵՎ ԼՐԱՑՈՒՄՆԵՐԸ 
</t>
  </si>
  <si>
    <t xml:space="preserve"> ԲԳԿ </t>
  </si>
  <si>
    <t>Հավելված N 5</t>
  </si>
  <si>
    <t>Հավելված N 4</t>
  </si>
  <si>
    <t>Հավելված N 8</t>
  </si>
  <si>
    <t xml:space="preserve">ՀԱՅԱՍՏԱՆԻ ՀԱՆՐԱՊԵՏՈՒԹՅԱՆ 2026 ԹՎԱԿԱՆԻ ՊԵՏԱԿԱՆ ԲՅՈՒՋԵՈՎ ՆԱԽԱՏԵՍՎԱԾ՝ ՀԱՅԱՍՏԱՆԻ ՀԱՆՐԱՊԵՏՈՒԹՅԱՆ ԿԱՌԱՎԱՐՈՒԹՅԱՆ ՊԱՀՈՒՍՏԱՅԻՆ ՖՈՆԴԻՑ ՀԱՏԿԱՑՈՒՄՆԵՐ ԿԱՏԱՐԵԼՈՒ ՎԵՐԱԲԵՐՅԱԼ 
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</si>
  <si>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</si>
  <si>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</si>
  <si>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</si>
  <si>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</si>
  <si>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</si>
  <si>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Տարի</t>
  </si>
  <si>
    <t xml:space="preserve"> ԲՍԿ </t>
  </si>
  <si>
    <t>ՀԱՅԱՍՏԱՆԻ ՀԱՆՐԱՊԵՏՈՒԹՅԱՆ ԿԱՌԱՎԱՐՈՒԹՅԱՆ 2025 ԹՎԱԿԱՆԻ ԴԵԿՏԵՄԲԵՐԻ 25-Ի N 1910-Ն ՈՐՈՇՄԱՆ
N 5 ՀԱՎԵԼՎԱԾԻ N 7 ԱՂՅՈՒՍԱԿՈՒՄ ԿԱՏԱՐՎՈՂ ՓՈՓՈԽՈՒԹՅՈՒՆԸ</t>
  </si>
  <si>
    <t>Ցուցանիշների փոփոխությունները նվազեցումները նշված են փակագծերում</t>
  </si>
  <si>
    <t>Ցուցանիշների փոփոխությունները ավելացումները նշված են դրական նշանով, իսկ նվազեցումները՝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</si>
</sst>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_-* #,##0.00_-;\-* #,##0.00_-;_-* &quot;-&quot;??_-;_-@_-"/>
    <numFmt numFmtId="165" formatCode="##,##0.0;\(##,##0.0\);\-"/>
    <numFmt numFmtId="166" formatCode="#,##0.0_ ;\-#,##0.0\ "/>
    <numFmt numFmtId="167" formatCode="#,##0.0_);\(#,##0.0\)"/>
    <numFmt numFmtId="168" formatCode="_(* #,##0.0_);_(* \(#,##0.0\);_(* &quot;-&quot;?_);_(@_)"/>
    <numFmt numFmtId="169" formatCode="_-* #,##0.00\ _ _-;\-* #,##0.00\ _ _-;_-* &quot;-&quot;??\ _ _-;_-@_-"/>
    <numFmt numFmtId="170" formatCode="_-* #,##0.00_р_._-;\-* #,##0.00_р_._-;_-* &quot;-&quot;??_р_._-;_-@_-"/>
    <numFmt numFmtId="171" formatCode="#,##0.0"/>
  </numFmts>
  <fonts count="6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GHEA Grapalat"/>
      <family val="3"/>
    </font>
    <font>
      <b/>
      <sz val="10"/>
      <name val="GHEA Grapalat"/>
      <family val="2"/>
    </font>
    <font>
      <sz val="10"/>
      <name val="GHEA Grapalat"/>
      <family val="2"/>
    </font>
    <font>
      <sz val="11"/>
      <color theme="1"/>
      <name val="GHEA Grapalat"/>
      <family val="3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2"/>
    </font>
    <font>
      <sz val="10"/>
      <name val="Arial"/>
      <family val="2"/>
    </font>
    <font>
      <sz val="10"/>
      <name val="Arial Armenian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 Narrow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10"/>
      <color indexed="8"/>
      <name val="MS Sans Serif"/>
      <family val="2"/>
    </font>
    <font>
      <sz val="10"/>
      <color rgb="FF9C65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1"/>
      <color indexed="20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5"/>
      <color indexed="62"/>
      <name val="Calibri"/>
      <family val="2"/>
      <charset val="1"/>
    </font>
    <font>
      <b/>
      <sz val="13"/>
      <color indexed="62"/>
      <name val="Calibri"/>
      <family val="2"/>
      <charset val="1"/>
    </font>
    <font>
      <b/>
      <sz val="11"/>
      <color indexed="62"/>
      <name val="Calibri"/>
      <family val="2"/>
      <charset val="1"/>
    </font>
    <font>
      <sz val="11"/>
      <color indexed="62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60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8"/>
      <color indexed="62"/>
      <name val="Cambria"/>
      <family val="2"/>
      <charset val="1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  <charset val="1"/>
    </font>
    <font>
      <sz val="10"/>
      <name val="Arial"/>
      <family val="2"/>
      <charset val="204"/>
    </font>
    <font>
      <b/>
      <sz val="1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sz val="10"/>
      <name val="GHEA Grapalat"/>
      <family val="3"/>
    </font>
    <font>
      <sz val="10"/>
      <color theme="1"/>
      <name val="GHEA Grapalat"/>
      <family val="3"/>
    </font>
    <font>
      <sz val="10"/>
      <color indexed="8"/>
      <name val="GHEA Grapalat"/>
      <family val="3"/>
    </font>
    <font>
      <i/>
      <sz val="8"/>
      <color theme="1"/>
      <name val="GHEA Grapalat"/>
      <family val="3"/>
    </font>
    <font>
      <i/>
      <sz val="11"/>
      <name val="GHEA Grapalat"/>
      <family val="3"/>
    </font>
  </fonts>
  <fills count="5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79">
    <xf numFmtId="0" fontId="0" fillId="0" borderId="0"/>
    <xf numFmtId="165" fontId="3" fillId="0" borderId="0" applyFill="0" applyBorder="0" applyProtection="0">
      <alignment horizontal="right" vertical="top"/>
    </xf>
    <xf numFmtId="165" fontId="4" fillId="0" borderId="0" applyFill="0" applyBorder="0" applyProtection="0">
      <alignment horizontal="right" vertical="top"/>
    </xf>
    <xf numFmtId="0" fontId="9" fillId="0" borderId="0">
      <alignment horizontal="left" vertical="top" wrapText="1"/>
    </xf>
    <xf numFmtId="43" fontId="10" fillId="0" borderId="0" applyFont="0" applyFill="0" applyBorder="0" applyAlignment="0" applyProtection="0"/>
    <xf numFmtId="0" fontId="11" fillId="0" borderId="0"/>
    <xf numFmtId="0" fontId="1" fillId="0" borderId="0"/>
    <xf numFmtId="0" fontId="10" fillId="0" borderId="0"/>
    <xf numFmtId="169" fontId="11" fillId="0" borderId="0" applyFont="0" applyFill="0" applyBorder="0" applyAlignment="0" applyProtection="0"/>
    <xf numFmtId="0" fontId="1" fillId="0" borderId="0"/>
    <xf numFmtId="0" fontId="12" fillId="0" borderId="0" applyNumberFormat="0" applyFill="0" applyBorder="0" applyAlignment="0" applyProtection="0"/>
    <xf numFmtId="0" fontId="13" fillId="0" borderId="7" applyNumberFormat="0" applyFill="0" applyAlignment="0" applyProtection="0"/>
    <xf numFmtId="0" fontId="14" fillId="0" borderId="8" applyNumberFormat="0" applyFill="0" applyAlignment="0" applyProtection="0"/>
    <xf numFmtId="0" fontId="15" fillId="0" borderId="9" applyNumberFormat="0" applyFill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5" borderId="0" applyNumberFormat="0" applyBorder="0" applyAlignment="0" applyProtection="0"/>
    <xf numFmtId="0" fontId="19" fillId="7" borderId="10" applyNumberFormat="0" applyAlignment="0" applyProtection="0"/>
    <xf numFmtId="0" fontId="20" fillId="8" borderId="11" applyNumberFormat="0" applyAlignment="0" applyProtection="0"/>
    <xf numFmtId="0" fontId="21" fillId="8" borderId="10" applyNumberFormat="0" applyAlignment="0" applyProtection="0"/>
    <xf numFmtId="0" fontId="22" fillId="0" borderId="12" applyNumberFormat="0" applyFill="0" applyAlignment="0" applyProtection="0"/>
    <xf numFmtId="0" fontId="23" fillId="9" borderId="13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15" applyNumberFormat="0" applyFill="0" applyAlignment="0" applyProtection="0"/>
    <xf numFmtId="0" fontId="27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7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7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7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7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7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8" fillId="0" borderId="0"/>
    <xf numFmtId="0" fontId="30" fillId="0" borderId="0"/>
    <xf numFmtId="0" fontId="11" fillId="0" borderId="0"/>
    <xf numFmtId="164" fontId="11" fillId="0" borderId="0" applyFont="0" applyFill="0" applyBorder="0" applyAlignment="0" applyProtection="0"/>
    <xf numFmtId="0" fontId="31" fillId="0" borderId="0"/>
    <xf numFmtId="164" fontId="3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0" fillId="0" borderId="0"/>
    <xf numFmtId="0" fontId="1" fillId="0" borderId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3" fillId="0" borderId="0"/>
    <xf numFmtId="0" fontId="29" fillId="0" borderId="0"/>
    <xf numFmtId="164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0" fontId="34" fillId="6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>
      <alignment horizontal="left" vertical="top" wrapText="1"/>
    </xf>
    <xf numFmtId="0" fontId="35" fillId="6" borderId="0" applyNumberFormat="0" applyBorder="0" applyAlignment="0" applyProtection="0"/>
    <xf numFmtId="0" fontId="1" fillId="10" borderId="14" applyNumberFormat="0" applyFont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8" fillId="6" borderId="0" applyNumberFormat="0" applyBorder="0" applyAlignment="0" applyProtection="0"/>
    <xf numFmtId="0" fontId="1" fillId="10" borderId="14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7" fillId="14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7" fillId="18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7" fillId="22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7" fillId="26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7" fillId="30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7" fillId="34" borderId="0" applyNumberFormat="0" applyBorder="0" applyAlignment="0" applyProtection="0"/>
    <xf numFmtId="0" fontId="10" fillId="0" borderId="0"/>
    <xf numFmtId="0" fontId="36" fillId="35" borderId="0" applyNumberFormat="0" applyBorder="0" applyAlignment="0" applyProtection="0"/>
    <xf numFmtId="0" fontId="36" fillId="36" borderId="0" applyNumberFormat="0" applyBorder="0" applyAlignment="0" applyProtection="0"/>
    <xf numFmtId="0" fontId="36" fillId="37" borderId="0" applyNumberFormat="0" applyBorder="0" applyAlignment="0" applyProtection="0"/>
    <xf numFmtId="0" fontId="36" fillId="35" borderId="0" applyNumberFormat="0" applyBorder="0" applyAlignment="0" applyProtection="0"/>
    <xf numFmtId="0" fontId="36" fillId="38" borderId="0" applyNumberFormat="0" applyBorder="0" applyAlignment="0" applyProtection="0"/>
    <xf numFmtId="0" fontId="36" fillId="37" borderId="0" applyNumberFormat="0" applyBorder="0" applyAlignment="0" applyProtection="0"/>
    <xf numFmtId="0" fontId="36" fillId="39" borderId="0" applyNumberFormat="0" applyBorder="0" applyAlignment="0" applyProtection="0"/>
    <xf numFmtId="0" fontId="36" fillId="36" borderId="0" applyNumberFormat="0" applyBorder="0" applyAlignment="0" applyProtection="0"/>
    <xf numFmtId="0" fontId="36" fillId="40" borderId="0" applyNumberFormat="0" applyBorder="0" applyAlignment="0" applyProtection="0"/>
    <xf numFmtId="0" fontId="36" fillId="39" borderId="0" applyNumberFormat="0" applyBorder="0" applyAlignment="0" applyProtection="0"/>
    <xf numFmtId="0" fontId="36" fillId="41" borderId="0" applyNumberFormat="0" applyBorder="0" applyAlignment="0" applyProtection="0"/>
    <xf numFmtId="0" fontId="36" fillId="40" borderId="0" applyNumberFormat="0" applyBorder="0" applyAlignment="0" applyProtection="0"/>
    <xf numFmtId="0" fontId="37" fillId="42" borderId="0" applyNumberFormat="0" applyBorder="0" applyAlignment="0" applyProtection="0"/>
    <xf numFmtId="0" fontId="37" fillId="36" borderId="0" applyNumberFormat="0" applyBorder="0" applyAlignment="0" applyProtection="0"/>
    <xf numFmtId="0" fontId="37" fillId="40" borderId="0" applyNumberFormat="0" applyBorder="0" applyAlignment="0" applyProtection="0"/>
    <xf numFmtId="0" fontId="37" fillId="39" borderId="0" applyNumberFormat="0" applyBorder="0" applyAlignment="0" applyProtection="0"/>
    <xf numFmtId="0" fontId="37" fillId="42" borderId="0" applyNumberFormat="0" applyBorder="0" applyAlignment="0" applyProtection="0"/>
    <xf numFmtId="0" fontId="37" fillId="36" borderId="0" applyNumberFormat="0" applyBorder="0" applyAlignment="0" applyProtection="0"/>
    <xf numFmtId="0" fontId="37" fillId="42" borderId="0" applyNumberFormat="0" applyBorder="0" applyAlignment="0" applyProtection="0"/>
    <xf numFmtId="0" fontId="37" fillId="43" borderId="0" applyNumberFormat="0" applyBorder="0" applyAlignment="0" applyProtection="0"/>
    <xf numFmtId="0" fontId="37" fillId="44" borderId="0" applyNumberFormat="0" applyBorder="0" applyAlignment="0" applyProtection="0"/>
    <xf numFmtId="0" fontId="37" fillId="45" borderId="0" applyNumberFormat="0" applyBorder="0" applyAlignment="0" applyProtection="0"/>
    <xf numFmtId="0" fontId="37" fillId="42" borderId="0" applyNumberFormat="0" applyBorder="0" applyAlignment="0" applyProtection="0"/>
    <xf numFmtId="0" fontId="37" fillId="46" borderId="0" applyNumberFormat="0" applyBorder="0" applyAlignment="0" applyProtection="0"/>
    <xf numFmtId="0" fontId="38" fillId="47" borderId="0" applyNumberFormat="0" applyBorder="0" applyAlignment="0" applyProtection="0"/>
    <xf numFmtId="0" fontId="39" fillId="48" borderId="16" applyNumberFormat="0" applyAlignment="0" applyProtection="0"/>
    <xf numFmtId="0" fontId="40" fillId="49" borderId="17" applyNumberFormat="0" applyAlignment="0" applyProtection="0"/>
    <xf numFmtId="164" fontId="10" fillId="0" borderId="0" applyFont="0" applyFill="0" applyBorder="0" applyAlignment="0" applyProtection="0"/>
    <xf numFmtId="170" fontId="11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50" borderId="0" applyNumberFormat="0" applyBorder="0" applyAlignment="0" applyProtection="0"/>
    <xf numFmtId="0" fontId="43" fillId="0" borderId="18" applyNumberFormat="0" applyFill="0" applyAlignment="0" applyProtection="0"/>
    <xf numFmtId="0" fontId="44" fillId="0" borderId="19" applyNumberFormat="0" applyFill="0" applyAlignment="0" applyProtection="0"/>
    <xf numFmtId="0" fontId="45" fillId="0" borderId="20" applyNumberFormat="0" applyFill="0" applyAlignment="0" applyProtection="0"/>
    <xf numFmtId="0" fontId="45" fillId="0" borderId="0" applyNumberFormat="0" applyFill="0" applyBorder="0" applyAlignment="0" applyProtection="0"/>
    <xf numFmtId="0" fontId="46" fillId="40" borderId="16" applyNumberFormat="0" applyAlignment="0" applyProtection="0"/>
    <xf numFmtId="0" fontId="47" fillId="0" borderId="21" applyNumberFormat="0" applyFill="0" applyAlignment="0" applyProtection="0"/>
    <xf numFmtId="0" fontId="48" fillId="40" borderId="0" applyNumberFormat="0" applyBorder="0" applyAlignment="0" applyProtection="0"/>
    <xf numFmtId="0" fontId="11" fillId="0" borderId="0"/>
    <xf numFmtId="0" fontId="11" fillId="0" borderId="0"/>
    <xf numFmtId="0" fontId="1" fillId="0" borderId="0"/>
    <xf numFmtId="0" fontId="10" fillId="0" borderId="0"/>
    <xf numFmtId="0" fontId="10" fillId="0" borderId="0"/>
    <xf numFmtId="0" fontId="10" fillId="37" borderId="22" applyNumberFormat="0" applyFont="0" applyAlignment="0" applyProtection="0"/>
    <xf numFmtId="0" fontId="49" fillId="48" borderId="23" applyNumberFormat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53" fillId="0" borderId="0"/>
    <xf numFmtId="0" fontId="50" fillId="0" borderId="0" applyNumberFormat="0" applyFill="0" applyBorder="0" applyAlignment="0" applyProtection="0"/>
    <xf numFmtId="0" fontId="51" fillId="0" borderId="24" applyNumberFormat="0" applyFill="0" applyAlignment="0" applyProtection="0"/>
    <xf numFmtId="0" fontId="52" fillId="0" borderId="0" applyNumberFormat="0" applyFill="0" applyBorder="0" applyAlignment="0" applyProtection="0"/>
    <xf numFmtId="0" fontId="53" fillId="0" borderId="0"/>
    <xf numFmtId="164" fontId="11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1" fillId="10" borderId="14" applyNumberFormat="0" applyFont="0" applyAlignment="0" applyProtection="0"/>
    <xf numFmtId="0" fontId="10" fillId="0" borderId="0"/>
    <xf numFmtId="0" fontId="1" fillId="0" borderId="0"/>
    <xf numFmtId="0" fontId="1" fillId="0" borderId="0"/>
    <xf numFmtId="0" fontId="31" fillId="0" borderId="0"/>
    <xf numFmtId="0" fontId="31" fillId="0" borderId="0"/>
    <xf numFmtId="0" fontId="31" fillId="0" borderId="0"/>
    <xf numFmtId="0" fontId="9" fillId="0" borderId="0">
      <alignment horizontal="left" vertical="top" wrapText="1"/>
    </xf>
    <xf numFmtId="169" fontId="11" fillId="0" borderId="0" applyFont="0" applyFill="0" applyBorder="0" applyAlignment="0" applyProtection="0"/>
    <xf numFmtId="0" fontId="9" fillId="0" borderId="0">
      <alignment horizontal="left" vertical="top" wrapText="1"/>
    </xf>
    <xf numFmtId="0" fontId="9" fillId="0" borderId="0">
      <alignment horizontal="left" vertical="top" wrapText="1"/>
    </xf>
    <xf numFmtId="164" fontId="10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3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1" fillId="0" borderId="0" applyFont="0" applyFill="0" applyBorder="0" applyAlignment="0" applyProtection="0"/>
  </cellStyleXfs>
  <cellXfs count="167">
    <xf numFmtId="0" fontId="0" fillId="0" borderId="0" xfId="0"/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7" fillId="2" borderId="0" xfId="0" applyFont="1" applyFill="1"/>
    <xf numFmtId="167" fontId="7" fillId="2" borderId="0" xfId="0" applyNumberFormat="1" applyFont="1" applyFill="1" applyAlignment="1">
      <alignment horizontal="center"/>
    </xf>
    <xf numFmtId="0" fontId="8" fillId="2" borderId="0" xfId="0" applyFont="1" applyFill="1"/>
    <xf numFmtId="0" fontId="7" fillId="2" borderId="0" xfId="0" applyFont="1" applyFill="1" applyAlignment="1">
      <alignment horizontal="left" indent="15"/>
    </xf>
    <xf numFmtId="0" fontId="7" fillId="2" borderId="0" xfId="0" applyFont="1" applyFill="1" applyAlignment="1">
      <alignment horizontal="right"/>
    </xf>
    <xf numFmtId="0" fontId="8" fillId="2" borderId="0" xfId="0" applyFont="1" applyFill="1" applyAlignment="1">
      <alignment wrapText="1"/>
    </xf>
    <xf numFmtId="0" fontId="7" fillId="2" borderId="0" xfId="0" applyFont="1" applyFill="1" applyAlignment="1">
      <alignment wrapText="1"/>
    </xf>
    <xf numFmtId="0" fontId="7" fillId="2" borderId="1" xfId="0" applyFont="1" applyFill="1" applyBorder="1" applyAlignment="1">
      <alignment horizontal="center" textRotation="90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top" wrapText="1"/>
    </xf>
    <xf numFmtId="167" fontId="7" fillId="2" borderId="1" xfId="1" applyNumberFormat="1" applyFont="1" applyFill="1" applyBorder="1" applyAlignment="1">
      <alignment horizontal="center"/>
    </xf>
    <xf numFmtId="0" fontId="8" fillId="2" borderId="0" xfId="0" applyFont="1" applyFill="1" applyAlignment="1"/>
    <xf numFmtId="167" fontId="7" fillId="3" borderId="1" xfId="0" applyNumberFormat="1" applyFont="1" applyFill="1" applyBorder="1" applyAlignment="1">
      <alignment horizontal="center" wrapText="1"/>
    </xf>
    <xf numFmtId="0" fontId="7" fillId="2" borderId="1" xfId="0" applyFont="1" applyFill="1" applyBorder="1"/>
    <xf numFmtId="167" fontId="7" fillId="2" borderId="1" xfId="0" applyNumberFormat="1" applyFont="1" applyFill="1" applyBorder="1" applyAlignment="1">
      <alignment horizontal="center" vertical="center"/>
    </xf>
    <xf numFmtId="43" fontId="8" fillId="2" borderId="0" xfId="0" applyNumberFormat="1" applyFont="1" applyFill="1" applyAlignment="1"/>
    <xf numFmtId="0" fontId="7" fillId="2" borderId="1" xfId="0" applyFont="1" applyFill="1" applyBorder="1" applyAlignment="1">
      <alignment horizontal="left" wrapText="1"/>
    </xf>
    <xf numFmtId="168" fontId="7" fillId="2" borderId="0" xfId="0" applyNumberFormat="1" applyFont="1" applyFill="1"/>
    <xf numFmtId="0" fontId="7" fillId="2" borderId="1" xfId="0" applyFont="1" applyFill="1" applyBorder="1" applyAlignment="1">
      <alignment vertical="center" wrapText="1"/>
    </xf>
    <xf numFmtId="49" fontId="7" fillId="2" borderId="1" xfId="0" applyNumberFormat="1" applyFont="1" applyFill="1" applyBorder="1" applyAlignment="1">
      <alignment horizontal="center" vertical="top" wrapText="1"/>
    </xf>
    <xf numFmtId="167" fontId="7" fillId="0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wrapText="1"/>
    </xf>
    <xf numFmtId="165" fontId="2" fillId="0" borderId="1" xfId="1" applyNumberFormat="1" applyFont="1" applyBorder="1" applyAlignment="1">
      <alignment horizontal="center" vertical="top"/>
    </xf>
    <xf numFmtId="166" fontId="2" fillId="0" borderId="1" xfId="1" applyNumberFormat="1" applyFont="1" applyBorder="1" applyAlignment="1">
      <alignment horizontal="center" vertical="center"/>
    </xf>
    <xf numFmtId="0" fontId="5" fillId="0" borderId="0" xfId="0" applyFont="1"/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top" wrapText="1"/>
    </xf>
    <xf numFmtId="49" fontId="7" fillId="2" borderId="1" xfId="0" applyNumberFormat="1" applyFont="1" applyFill="1" applyBorder="1" applyAlignment="1">
      <alignment horizontal="center"/>
    </xf>
    <xf numFmtId="166" fontId="2" fillId="0" borderId="1" xfId="1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/>
    </xf>
    <xf numFmtId="0" fontId="54" fillId="0" borderId="1" xfId="0" applyFont="1" applyBorder="1" applyAlignment="1">
      <alignment horizontal="left" vertical="top" wrapText="1"/>
    </xf>
    <xf numFmtId="0" fontId="55" fillId="0" borderId="1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165" fontId="2" fillId="0" borderId="4" xfId="1" applyNumberFormat="1" applyFont="1" applyBorder="1" applyAlignment="1">
      <alignment horizontal="center" vertical="top"/>
    </xf>
    <xf numFmtId="171" fontId="7" fillId="2" borderId="1" xfId="0" applyNumberFormat="1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top" wrapText="1"/>
    </xf>
    <xf numFmtId="0" fontId="55" fillId="0" borderId="1" xfId="0" applyFont="1" applyBorder="1" applyAlignment="1">
      <alignment horizontal="center" vertical="top" wrapText="1"/>
    </xf>
    <xf numFmtId="0" fontId="2" fillId="0" borderId="25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55" fillId="0" borderId="1" xfId="3" applyFont="1" applyBorder="1">
      <alignment horizontal="left" vertical="top" wrapText="1"/>
    </xf>
    <xf numFmtId="0" fontId="56" fillId="0" borderId="1" xfId="3" applyFont="1" applyBorder="1" applyAlignment="1">
      <alignment horizontal="center" vertical="top" wrapText="1"/>
    </xf>
    <xf numFmtId="0" fontId="56" fillId="0" borderId="1" xfId="3" applyFont="1" applyBorder="1" applyAlignment="1">
      <alignment horizontal="left" vertical="top" wrapText="1"/>
    </xf>
    <xf numFmtId="0" fontId="56" fillId="0" borderId="1" xfId="3" applyFont="1" applyBorder="1" applyAlignment="1">
      <alignment horizontal="left" vertical="top" wrapText="1"/>
    </xf>
    <xf numFmtId="0" fontId="56" fillId="0" borderId="1" xfId="3" applyFont="1" applyBorder="1" applyAlignment="1">
      <alignment horizontal="left" vertical="top" wrapText="1"/>
    </xf>
    <xf numFmtId="0" fontId="55" fillId="0" borderId="1" xfId="3" applyFont="1" applyBorder="1" applyAlignment="1">
      <alignment horizontal="left" vertical="top" wrapText="1"/>
    </xf>
    <xf numFmtId="0" fontId="55" fillId="0" borderId="1" xfId="3" applyFont="1" applyBorder="1" applyAlignment="1">
      <alignment horizontal="left" vertical="top" wrapText="1"/>
    </xf>
    <xf numFmtId="0" fontId="55" fillId="0" borderId="1" xfId="3" applyFont="1" applyBorder="1" applyAlignment="1">
      <alignment horizontal="left" vertical="top" wrapText="1"/>
    </xf>
    <xf numFmtId="0" fontId="55" fillId="0" borderId="1" xfId="3" applyFont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55" fillId="2" borderId="1" xfId="0" applyFont="1" applyFill="1" applyBorder="1" applyAlignment="1">
      <alignment horizontal="left" vertical="top" wrapText="1"/>
    </xf>
    <xf numFmtId="0" fontId="7" fillId="2" borderId="0" xfId="0" applyFont="1" applyFill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56" fillId="0" borderId="1" xfId="0" applyFont="1" applyBorder="1" applyAlignment="1">
      <alignment horizontal="center" vertical="top" wrapText="1"/>
    </xf>
    <xf numFmtId="0" fontId="56" fillId="0" borderId="1" xfId="0" applyFont="1" applyBorder="1" applyAlignment="1">
      <alignment horizontal="left" vertical="top" wrapText="1"/>
    </xf>
    <xf numFmtId="0" fontId="7" fillId="0" borderId="0" xfId="154" applyFont="1"/>
    <xf numFmtId="0" fontId="7" fillId="0" borderId="0" xfId="154" applyFont="1" applyAlignment="1">
      <alignment horizontal="right"/>
    </xf>
    <xf numFmtId="0" fontId="7" fillId="2" borderId="0" xfId="155" applyFont="1" applyFill="1" applyAlignment="1">
      <alignment horizontal="right"/>
    </xf>
    <xf numFmtId="167" fontId="6" fillId="2" borderId="5" xfId="154" applyNumberFormat="1" applyFont="1" applyFill="1" applyBorder="1" applyAlignment="1">
      <alignment horizontal="center" vertical="center" wrapText="1"/>
    </xf>
    <xf numFmtId="167" fontId="59" fillId="2" borderId="26" xfId="156" applyNumberFormat="1" applyFont="1" applyFill="1" applyBorder="1" applyAlignment="1">
      <alignment horizontal="center" vertical="center" wrapText="1"/>
    </xf>
    <xf numFmtId="0" fontId="58" fillId="0" borderId="1" xfId="7" applyFont="1" applyFill="1" applyBorder="1" applyAlignment="1">
      <alignment horizontal="center" vertical="center" wrapText="1"/>
    </xf>
    <xf numFmtId="167" fontId="59" fillId="2" borderId="27" xfId="156" applyNumberFormat="1" applyFont="1" applyFill="1" applyBorder="1" applyAlignment="1">
      <alignment vertical="center" wrapText="1"/>
    </xf>
    <xf numFmtId="1" fontId="60" fillId="0" borderId="28" xfId="7" applyNumberFormat="1" applyFont="1" applyFill="1" applyBorder="1" applyAlignment="1">
      <alignment horizontal="center" vertical="center"/>
    </xf>
    <xf numFmtId="0" fontId="57" fillId="2" borderId="1" xfId="7" applyFont="1" applyFill="1" applyBorder="1" applyAlignment="1">
      <alignment horizontal="center" vertical="center"/>
    </xf>
    <xf numFmtId="0" fontId="57" fillId="0" borderId="1" xfId="7" applyFont="1" applyFill="1" applyBorder="1" applyAlignment="1">
      <alignment vertical="center"/>
    </xf>
    <xf numFmtId="0" fontId="57" fillId="0" borderId="1" xfId="7" applyFont="1" applyFill="1" applyBorder="1" applyAlignment="1">
      <alignment horizontal="center" vertical="center"/>
    </xf>
    <xf numFmtId="0" fontId="57" fillId="0" borderId="1" xfId="7" applyFont="1" applyFill="1" applyBorder="1" applyAlignment="1">
      <alignment horizontal="center" vertical="center" wrapText="1"/>
    </xf>
    <xf numFmtId="0" fontId="57" fillId="0" borderId="1" xfId="7" applyFont="1" applyFill="1" applyBorder="1" applyAlignment="1">
      <alignment horizontal="center" vertical="top"/>
    </xf>
    <xf numFmtId="0" fontId="61" fillId="2" borderId="1" xfId="0" applyFont="1" applyFill="1" applyBorder="1" applyAlignment="1">
      <alignment vertical="center"/>
    </xf>
    <xf numFmtId="0" fontId="7" fillId="2" borderId="0" xfId="0" applyFont="1" applyFill="1" applyAlignment="1">
      <alignment horizontal="right"/>
    </xf>
    <xf numFmtId="0" fontId="2" fillId="0" borderId="4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67" fontId="7" fillId="0" borderId="1" xfId="0" applyNumberFormat="1" applyFont="1" applyFill="1" applyBorder="1" applyAlignment="1">
      <alignment horizontal="center" vertical="center"/>
    </xf>
    <xf numFmtId="166" fontId="2" fillId="0" borderId="1" xfId="1" applyNumberFormat="1" applyFont="1" applyBorder="1" applyAlignment="1">
      <alignment horizontal="center" vertical="center"/>
    </xf>
    <xf numFmtId="167" fontId="7" fillId="2" borderId="1" xfId="1" applyNumberFormat="1" applyFont="1" applyFill="1" applyBorder="1" applyAlignment="1">
      <alignment horizontal="center"/>
    </xf>
    <xf numFmtId="0" fontId="7" fillId="2" borderId="1" xfId="0" applyFont="1" applyFill="1" applyBorder="1"/>
    <xf numFmtId="167" fontId="7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top" wrapText="1"/>
    </xf>
    <xf numFmtId="0" fontId="54" fillId="0" borderId="1" xfId="0" applyFont="1" applyBorder="1" applyAlignment="1">
      <alignment horizontal="left" vertical="top" wrapText="1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/>
    <xf numFmtId="0" fontId="7" fillId="0" borderId="1" xfId="0" applyFont="1" applyFill="1" applyBorder="1" applyAlignment="1">
      <alignment horizontal="left" wrapText="1" shrinkToFit="1"/>
    </xf>
    <xf numFmtId="49" fontId="7" fillId="0" borderId="1" xfId="0" applyNumberFormat="1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left" wrapText="1"/>
    </xf>
    <xf numFmtId="49" fontId="7" fillId="0" borderId="1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wrapText="1"/>
    </xf>
    <xf numFmtId="0" fontId="8" fillId="0" borderId="1" xfId="0" applyFont="1" applyFill="1" applyBorder="1" applyAlignment="1">
      <alignment wrapText="1"/>
    </xf>
    <xf numFmtId="0" fontId="2" fillId="0" borderId="1" xfId="0" applyFont="1" applyBorder="1" applyAlignment="1">
      <alignment horizontal="left" vertical="top" wrapText="1"/>
    </xf>
    <xf numFmtId="167" fontId="7" fillId="0" borderId="1" xfId="0" applyNumberFormat="1" applyFont="1" applyFill="1" applyBorder="1" applyAlignment="1">
      <alignment horizontal="center" vertical="center"/>
    </xf>
    <xf numFmtId="0" fontId="5" fillId="0" borderId="0" xfId="0" applyFont="1"/>
    <xf numFmtId="166" fontId="2" fillId="0" borderId="1" xfId="1" applyNumberFormat="1" applyFont="1" applyBorder="1" applyAlignment="1">
      <alignment horizontal="center" vertical="top"/>
    </xf>
    <xf numFmtId="0" fontId="2" fillId="0" borderId="0" xfId="0" applyFont="1" applyBorder="1" applyAlignment="1">
      <alignment horizontal="left" vertical="top" wrapText="1"/>
    </xf>
    <xf numFmtId="0" fontId="2" fillId="0" borderId="25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0" xfId="0" applyFont="1"/>
    <xf numFmtId="0" fontId="2" fillId="0" borderId="1" xfId="5" applyFont="1" applyFill="1" applyBorder="1" applyAlignment="1">
      <alignment horizontal="center" vertical="top" wrapText="1"/>
    </xf>
    <xf numFmtId="0" fontId="2" fillId="0" borderId="1" xfId="0" applyFont="1" applyBorder="1" applyAlignment="1">
      <alignment wrapText="1"/>
    </xf>
    <xf numFmtId="0" fontId="2" fillId="0" borderId="0" xfId="5" applyFont="1" applyFill="1"/>
    <xf numFmtId="0" fontId="2" fillId="0" borderId="0" xfId="5" applyFont="1" applyFill="1" applyAlignment="1">
      <alignment horizontal="left"/>
    </xf>
    <xf numFmtId="0" fontId="2" fillId="0" borderId="0" xfId="5" applyFont="1" applyFill="1" applyAlignment="1">
      <alignment horizontal="center"/>
    </xf>
    <xf numFmtId="167" fontId="2" fillId="0" borderId="0" xfId="6" applyNumberFormat="1" applyFont="1" applyFill="1" applyAlignment="1">
      <alignment horizontal="center"/>
    </xf>
    <xf numFmtId="0" fontId="2" fillId="0" borderId="1" xfId="5" applyFont="1" applyFill="1" applyBorder="1" applyAlignment="1">
      <alignment horizontal="left" vertical="top" wrapText="1"/>
    </xf>
    <xf numFmtId="0" fontId="2" fillId="0" borderId="1" xfId="9" applyFont="1" applyFill="1" applyBorder="1" applyAlignment="1">
      <alignment horizontal="left" vertical="top" wrapText="1"/>
    </xf>
    <xf numFmtId="43" fontId="2" fillId="0" borderId="1" xfId="0" applyNumberFormat="1" applyFont="1" applyBorder="1" applyAlignment="1">
      <alignment horizontal="center" vertical="top" wrapText="1"/>
    </xf>
    <xf numFmtId="0" fontId="2" fillId="0" borderId="1" xfId="5" applyNumberFormat="1" applyFont="1" applyFill="1" applyBorder="1" applyAlignment="1">
      <alignment horizontal="left" vertical="top"/>
    </xf>
    <xf numFmtId="0" fontId="2" fillId="0" borderId="1" xfId="5" applyFont="1" applyFill="1" applyBorder="1"/>
    <xf numFmtId="171" fontId="2" fillId="0" borderId="0" xfId="5" applyNumberFormat="1" applyFont="1" applyFill="1"/>
    <xf numFmtId="0" fontId="2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7" fillId="2" borderId="0" xfId="0" applyFont="1" applyFill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7" fontId="7" fillId="2" borderId="0" xfId="0" applyNumberFormat="1" applyFont="1" applyFill="1" applyBorder="1" applyAlignment="1">
      <alignment horizontal="center" wrapText="1"/>
    </xf>
    <xf numFmtId="167" fontId="7" fillId="2" borderId="2" xfId="0" applyNumberFormat="1" applyFont="1" applyFill="1" applyBorder="1" applyAlignment="1">
      <alignment horizontal="center" vertical="center" wrapText="1"/>
    </xf>
    <xf numFmtId="167" fontId="7" fillId="2" borderId="3" xfId="0" applyNumberFormat="1" applyFont="1" applyFill="1" applyBorder="1" applyAlignment="1">
      <alignment horizontal="center" vertical="center" wrapText="1"/>
    </xf>
    <xf numFmtId="0" fontId="58" fillId="2" borderId="2" xfId="7" applyFont="1" applyFill="1" applyBorder="1" applyAlignment="1">
      <alignment horizontal="left" vertical="center"/>
    </xf>
    <xf numFmtId="0" fontId="58" fillId="2" borderId="6" xfId="7" applyFont="1" applyFill="1" applyBorder="1" applyAlignment="1">
      <alignment horizontal="left" vertical="center"/>
    </xf>
    <xf numFmtId="0" fontId="58" fillId="2" borderId="3" xfId="7" applyFont="1" applyFill="1" applyBorder="1" applyAlignment="1">
      <alignment horizontal="left" vertical="center"/>
    </xf>
    <xf numFmtId="0" fontId="57" fillId="2" borderId="2" xfId="7" applyFont="1" applyFill="1" applyBorder="1" applyAlignment="1">
      <alignment horizontal="center" vertical="center" wrapText="1"/>
    </xf>
    <xf numFmtId="0" fontId="57" fillId="2" borderId="6" xfId="7" applyFont="1" applyFill="1" applyBorder="1" applyAlignment="1">
      <alignment horizontal="center" vertical="center" wrapText="1"/>
    </xf>
    <xf numFmtId="0" fontId="57" fillId="2" borderId="3" xfId="7" applyFont="1" applyFill="1" applyBorder="1" applyAlignment="1">
      <alignment horizontal="center" vertical="center" wrapText="1"/>
    </xf>
    <xf numFmtId="0" fontId="57" fillId="0" borderId="29" xfId="7" applyFont="1" applyFill="1" applyBorder="1" applyAlignment="1">
      <alignment horizontal="center" vertical="top"/>
    </xf>
    <xf numFmtId="0" fontId="57" fillId="0" borderId="30" xfId="7" applyFont="1" applyFill="1" applyBorder="1" applyAlignment="1">
      <alignment horizontal="center" vertical="top"/>
    </xf>
    <xf numFmtId="0" fontId="57" fillId="0" borderId="1" xfId="7" applyFont="1" applyFill="1" applyBorder="1" applyAlignment="1">
      <alignment vertical="center" wrapText="1"/>
    </xf>
    <xf numFmtId="0" fontId="57" fillId="0" borderId="1" xfId="7" applyFont="1" applyFill="1" applyBorder="1" applyAlignment="1">
      <alignment vertical="center"/>
    </xf>
    <xf numFmtId="0" fontId="7" fillId="51" borderId="0" xfId="154" applyFont="1" applyFill="1" applyBorder="1" applyAlignment="1">
      <alignment horizontal="center" vertical="center" wrapText="1"/>
    </xf>
    <xf numFmtId="167" fontId="6" fillId="2" borderId="0" xfId="154" applyNumberFormat="1" applyFont="1" applyFill="1" applyBorder="1" applyAlignment="1">
      <alignment horizontal="center" vertical="center" wrapText="1"/>
    </xf>
    <xf numFmtId="0" fontId="58" fillId="0" borderId="2" xfId="7" applyFont="1" applyFill="1" applyBorder="1" applyAlignment="1">
      <alignment horizontal="center" vertical="center" wrapText="1"/>
    </xf>
    <xf numFmtId="0" fontId="58" fillId="0" borderId="3" xfId="7" applyFont="1" applyFill="1" applyBorder="1" applyAlignment="1">
      <alignment horizontal="center" vertical="center" wrapText="1"/>
    </xf>
    <xf numFmtId="0" fontId="58" fillId="0" borderId="1" xfId="7" applyFont="1" applyFill="1" applyBorder="1" applyAlignment="1">
      <alignment horizontal="center" vertical="center" wrapText="1"/>
    </xf>
    <xf numFmtId="1" fontId="60" fillId="0" borderId="28" xfId="7" applyNumberFormat="1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right"/>
    </xf>
    <xf numFmtId="0" fontId="2" fillId="0" borderId="2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0" xfId="7" applyFont="1" applyFill="1" applyAlignment="1">
      <alignment horizontal="center"/>
    </xf>
    <xf numFmtId="0" fontId="2" fillId="0" borderId="0" xfId="7" applyFont="1" applyFill="1" applyAlignment="1">
      <alignment horizontal="center" wrapText="1"/>
    </xf>
    <xf numFmtId="0" fontId="2" fillId="0" borderId="0" xfId="5" applyFont="1" applyFill="1" applyAlignment="1">
      <alignment horizontal="center" vertical="center" wrapText="1"/>
    </xf>
    <xf numFmtId="167" fontId="2" fillId="0" borderId="5" xfId="8" applyNumberFormat="1" applyFont="1" applyFill="1" applyBorder="1" applyAlignment="1">
      <alignment horizontal="center" vertical="center" wrapText="1"/>
    </xf>
    <xf numFmtId="0" fontId="2" fillId="0" borderId="1" xfId="5" applyFont="1" applyFill="1" applyBorder="1" applyAlignment="1">
      <alignment horizontal="center" vertical="center" wrapText="1"/>
    </xf>
    <xf numFmtId="0" fontId="2" fillId="0" borderId="25" xfId="5" applyFont="1" applyFill="1" applyBorder="1" applyAlignment="1">
      <alignment horizontal="center" vertical="center" wrapText="1"/>
    </xf>
    <xf numFmtId="0" fontId="2" fillId="0" borderId="4" xfId="5" applyFont="1" applyFill="1" applyBorder="1" applyAlignment="1">
      <alignment horizontal="center" vertical="center" wrapText="1"/>
    </xf>
    <xf numFmtId="167" fontId="2" fillId="0" borderId="2" xfId="5" applyNumberFormat="1" applyFont="1" applyFill="1" applyBorder="1" applyAlignment="1">
      <alignment horizontal="center" vertical="center" wrapText="1"/>
    </xf>
    <xf numFmtId="167" fontId="2" fillId="0" borderId="3" xfId="5" applyNumberFormat="1" applyFont="1" applyFill="1" applyBorder="1" applyAlignment="1">
      <alignment horizontal="center" vertical="center" wrapText="1"/>
    </xf>
    <xf numFmtId="0" fontId="2" fillId="0" borderId="1" xfId="5" applyFont="1" applyFill="1" applyBorder="1" applyAlignment="1">
      <alignment wrapText="1"/>
    </xf>
  </cellXfs>
  <cellStyles count="179">
    <cellStyle name="20% - Accent1" xfId="26" builtinId="30" customBuiltin="1"/>
    <cellStyle name="20% - Accent1 2" xfId="79"/>
    <cellStyle name="20% - Accent1 2 2" xfId="98"/>
    <cellStyle name="20% - Accent2" xfId="29" builtinId="34" customBuiltin="1"/>
    <cellStyle name="20% - Accent2 2" xfId="82"/>
    <cellStyle name="20% - Accent2 2 2" xfId="99"/>
    <cellStyle name="20% - Accent3" xfId="32" builtinId="38" customBuiltin="1"/>
    <cellStyle name="20% - Accent3 2" xfId="85"/>
    <cellStyle name="20% - Accent3 2 2" xfId="100"/>
    <cellStyle name="20% - Accent4" xfId="35" builtinId="42" customBuiltin="1"/>
    <cellStyle name="20% - Accent4 2" xfId="88"/>
    <cellStyle name="20% - Accent4 2 2" xfId="101"/>
    <cellStyle name="20% - Accent5" xfId="38" builtinId="46" customBuiltin="1"/>
    <cellStyle name="20% - Accent5 2" xfId="91"/>
    <cellStyle name="20% - Accent5 2 2" xfId="102"/>
    <cellStyle name="20% - Accent6" xfId="41" builtinId="50" customBuiltin="1"/>
    <cellStyle name="20% - Accent6 2" xfId="94"/>
    <cellStyle name="20% - Accent6 2 2" xfId="103"/>
    <cellStyle name="40% - Accent1" xfId="27" builtinId="31" customBuiltin="1"/>
    <cellStyle name="40% - Accent1 2" xfId="80"/>
    <cellStyle name="40% - Accent1 2 2" xfId="104"/>
    <cellStyle name="40% - Accent2" xfId="30" builtinId="35" customBuiltin="1"/>
    <cellStyle name="40% - Accent2 2" xfId="83"/>
    <cellStyle name="40% - Accent2 2 2" xfId="105"/>
    <cellStyle name="40% - Accent3" xfId="33" builtinId="39" customBuiltin="1"/>
    <cellStyle name="40% - Accent3 2" xfId="86"/>
    <cellStyle name="40% - Accent3 2 2" xfId="106"/>
    <cellStyle name="40% - Accent4" xfId="36" builtinId="43" customBuiltin="1"/>
    <cellStyle name="40% - Accent4 2" xfId="89"/>
    <cellStyle name="40% - Accent4 2 2" xfId="107"/>
    <cellStyle name="40% - Accent5" xfId="39" builtinId="47" customBuiltin="1"/>
    <cellStyle name="40% - Accent5 2" xfId="92"/>
    <cellStyle name="40% - Accent5 2 2" xfId="108"/>
    <cellStyle name="40% - Accent6" xfId="42" builtinId="51" customBuiltin="1"/>
    <cellStyle name="40% - Accent6 2" xfId="95"/>
    <cellStyle name="40% - Accent6 2 2" xfId="109"/>
    <cellStyle name="60% - Accent1 2" xfId="81"/>
    <cellStyle name="60% - Accent1 2 2" xfId="110"/>
    <cellStyle name="60% - Accent1 3" xfId="71"/>
    <cellStyle name="60% - Accent2 2" xfId="84"/>
    <cellStyle name="60% - Accent2 2 2" xfId="111"/>
    <cellStyle name="60% - Accent2 3" xfId="72"/>
    <cellStyle name="60% - Accent3 2" xfId="87"/>
    <cellStyle name="60% - Accent3 2 2" xfId="112"/>
    <cellStyle name="60% - Accent3 3" xfId="73"/>
    <cellStyle name="60% - Accent4 2" xfId="90"/>
    <cellStyle name="60% - Accent4 2 2" xfId="113"/>
    <cellStyle name="60% - Accent4 3" xfId="74"/>
    <cellStyle name="60% - Accent5 2" xfId="93"/>
    <cellStyle name="60% - Accent5 2 2" xfId="114"/>
    <cellStyle name="60% - Accent5 3" xfId="75"/>
    <cellStyle name="60% - Accent6 2" xfId="96"/>
    <cellStyle name="60% - Accent6 2 2" xfId="115"/>
    <cellStyle name="60% - Accent6 3" xfId="76"/>
    <cellStyle name="Accent1" xfId="25" builtinId="29" customBuiltin="1"/>
    <cellStyle name="Accent1 2" xfId="116"/>
    <cellStyle name="Accent2" xfId="28" builtinId="33" customBuiltin="1"/>
    <cellStyle name="Accent2 2" xfId="117"/>
    <cellStyle name="Accent3" xfId="31" builtinId="37" customBuiltin="1"/>
    <cellStyle name="Accent3 2" xfId="118"/>
    <cellStyle name="Accent4" xfId="34" builtinId="41" customBuiltin="1"/>
    <cellStyle name="Accent4 2" xfId="119"/>
    <cellStyle name="Accent5" xfId="37" builtinId="45" customBuiltin="1"/>
    <cellStyle name="Accent5 2" xfId="120"/>
    <cellStyle name="Accent6" xfId="40" builtinId="49" customBuiltin="1"/>
    <cellStyle name="Accent6 2" xfId="121"/>
    <cellStyle name="Bad" xfId="16" builtinId="27" customBuiltin="1"/>
    <cellStyle name="Bad 2" xfId="122"/>
    <cellStyle name="Calculation" xfId="19" builtinId="22" customBuiltin="1"/>
    <cellStyle name="Calculation 2" xfId="123"/>
    <cellStyle name="Check Cell" xfId="21" builtinId="23" customBuiltin="1"/>
    <cellStyle name="Check Cell 2" xfId="124"/>
    <cellStyle name="Comma 10 4" xfId="161"/>
    <cellStyle name="Comma 15" xfId="151"/>
    <cellStyle name="Comma 15 2" xfId="178"/>
    <cellStyle name="Comma 2" xfId="48"/>
    <cellStyle name="Comma 2 2" xfId="49"/>
    <cellStyle name="Comma 2 2 2" xfId="167"/>
    <cellStyle name="Comma 2 2 5 2" xfId="4"/>
    <cellStyle name="Comma 2 2 5 2 2" xfId="164"/>
    <cellStyle name="Comma 2 3" xfId="57"/>
    <cellStyle name="Comma 2 3 2" xfId="169"/>
    <cellStyle name="Comma 2 4" xfId="126"/>
    <cellStyle name="Comma 2 5" xfId="166"/>
    <cellStyle name="Comma 3" xfId="56"/>
    <cellStyle name="Comma 3 2" xfId="58"/>
    <cellStyle name="Comma 3 2 2" xfId="170"/>
    <cellStyle name="Comma 3 3" xfId="127"/>
    <cellStyle name="Comma 3 3 2" xfId="177"/>
    <cellStyle name="Comma 3 4" xfId="168"/>
    <cellStyle name="Comma 35 2" xfId="8"/>
    <cellStyle name="Comma 4" xfId="59"/>
    <cellStyle name="Comma 4 2" xfId="60"/>
    <cellStyle name="Comma 4 2 2" xfId="172"/>
    <cellStyle name="Comma 4 3" xfId="171"/>
    <cellStyle name="Comma 5" xfId="61"/>
    <cellStyle name="Comma 5 2" xfId="173"/>
    <cellStyle name="Comma 6" xfId="46"/>
    <cellStyle name="Comma 6 2" xfId="165"/>
    <cellStyle name="Comma 7" xfId="64"/>
    <cellStyle name="Comma 7 2" xfId="174"/>
    <cellStyle name="Comma 8" xfId="125"/>
    <cellStyle name="Comma 8 2" xfId="176"/>
    <cellStyle name="Comma 9" xfId="66"/>
    <cellStyle name="Comma 9 2" xfId="175"/>
    <cellStyle name="Explanatory Text" xfId="23" builtinId="53" customBuiltin="1"/>
    <cellStyle name="Explanatory Text 2" xfId="128"/>
    <cellStyle name="Good" xfId="15" builtinId="26" customBuiltin="1"/>
    <cellStyle name="Good 2" xfId="129"/>
    <cellStyle name="Heading 1" xfId="11" builtinId="16" customBuiltin="1"/>
    <cellStyle name="Heading 1 2" xfId="130"/>
    <cellStyle name="Heading 2" xfId="12" builtinId="17" customBuiltin="1"/>
    <cellStyle name="Heading 2 2" xfId="131"/>
    <cellStyle name="Heading 3" xfId="13" builtinId="18" customBuiltin="1"/>
    <cellStyle name="Heading 3 2" xfId="132"/>
    <cellStyle name="Heading 4" xfId="14" builtinId="19" customBuiltin="1"/>
    <cellStyle name="Heading 4 2" xfId="133"/>
    <cellStyle name="Input" xfId="17" builtinId="20" customBuiltin="1"/>
    <cellStyle name="Input 2" xfId="134"/>
    <cellStyle name="Linked Cell" xfId="20" builtinId="24" customBuiltin="1"/>
    <cellStyle name="Linked Cell 2" xfId="135"/>
    <cellStyle name="Neutral 2" xfId="62"/>
    <cellStyle name="Neutral 2 2" xfId="77"/>
    <cellStyle name="Neutral 2 3" xfId="136"/>
    <cellStyle name="Neutral 3" xfId="69"/>
    <cellStyle name="Normal" xfId="0" builtinId="0"/>
    <cellStyle name="Normal 10" xfId="43"/>
    <cellStyle name="Normal 11 7" xfId="163"/>
    <cellStyle name="Normal 12" xfId="160"/>
    <cellStyle name="Normal 12 4" xfId="7"/>
    <cellStyle name="Normal 14 3 2 2 2" xfId="6"/>
    <cellStyle name="Normal 2" xfId="44"/>
    <cellStyle name="Normal 2 2" xfId="47"/>
    <cellStyle name="Normal 2 2 2" xfId="138"/>
    <cellStyle name="Normal 2 2 3" xfId="154"/>
    <cellStyle name="Normal 2 2 5" xfId="162"/>
    <cellStyle name="Normal 2 3" xfId="137"/>
    <cellStyle name="Normal 2 6" xfId="3"/>
    <cellStyle name="Normal 22" xfId="65"/>
    <cellStyle name="Normal 3" xfId="50"/>
    <cellStyle name="Normal 3 2" xfId="139"/>
    <cellStyle name="Normal 4" xfId="51"/>
    <cellStyle name="Normal 4 2" xfId="140"/>
    <cellStyle name="Normal 5" xfId="55"/>
    <cellStyle name="Normal 5 2" xfId="141"/>
    <cellStyle name="Normal 6" xfId="45"/>
    <cellStyle name="Normal 63 2" xfId="5"/>
    <cellStyle name="Normal 7" xfId="63"/>
    <cellStyle name="Normal 75 2 2" xfId="9"/>
    <cellStyle name="Normal 76" xfId="156"/>
    <cellStyle name="Normal 77" xfId="155"/>
    <cellStyle name="Normal 8" xfId="68"/>
    <cellStyle name="Normal 9" xfId="97"/>
    <cellStyle name="Note" xfId="153" builtinId="10" customBuiltin="1"/>
    <cellStyle name="Note 2" xfId="78"/>
    <cellStyle name="Note 2 2" xfId="142"/>
    <cellStyle name="Note 3" xfId="70"/>
    <cellStyle name="Output" xfId="18" builtinId="21" customBuiltin="1"/>
    <cellStyle name="Output 2" xfId="143"/>
    <cellStyle name="Percent 2" xfId="52"/>
    <cellStyle name="Percent 2 2" xfId="53"/>
    <cellStyle name="Percent 2 3" xfId="145"/>
    <cellStyle name="Percent 3" xfId="144"/>
    <cellStyle name="Percent 4" xfId="152"/>
    <cellStyle name="Percent 5" xfId="67"/>
    <cellStyle name="SN_241" xfId="2"/>
    <cellStyle name="SN_b" xfId="1"/>
    <cellStyle name="Style 1" xfId="54"/>
    <cellStyle name="Style 1 2" xfId="146"/>
    <cellStyle name="Title" xfId="10" builtinId="15" customBuiltin="1"/>
    <cellStyle name="Title 2" xfId="147"/>
    <cellStyle name="Total" xfId="24" builtinId="25" customBuiltin="1"/>
    <cellStyle name="Total 2" xfId="148"/>
    <cellStyle name="Warning Text" xfId="22" builtinId="11" customBuiltin="1"/>
    <cellStyle name="Warning Text 2" xfId="149"/>
    <cellStyle name="Обычный 32" xfId="157"/>
    <cellStyle name="Обычный 34" xfId="158"/>
    <cellStyle name="Обычный 35" xfId="159"/>
    <cellStyle name="Обычный_PHEK-er artadrutyun lic." xfId="1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view="pageBreakPreview" topLeftCell="A4" zoomScaleNormal="100" zoomScaleSheetLayoutView="100" workbookViewId="0">
      <selection activeCell="D15" sqref="D15"/>
    </sheetView>
  </sheetViews>
  <sheetFormatPr defaultColWidth="9.140625" defaultRowHeight="16.5" x14ac:dyDescent="0.3"/>
  <cols>
    <col min="1" max="1" width="9.140625" style="30"/>
    <col min="2" max="2" width="12.5703125" style="30" customWidth="1"/>
    <col min="3" max="3" width="16" style="30" customWidth="1"/>
    <col min="4" max="4" width="41.5703125" style="30" customWidth="1"/>
    <col min="5" max="5" width="50.7109375" style="30" customWidth="1"/>
    <col min="6" max="6" width="37.85546875" style="30" customWidth="1"/>
    <col min="7" max="7" width="19" style="30" customWidth="1"/>
    <col min="8" max="8" width="19.42578125" style="30" customWidth="1"/>
    <col min="9" max="16384" width="9.140625" style="30"/>
  </cols>
  <sheetData>
    <row r="1" spans="1:8" x14ac:dyDescent="0.3">
      <c r="H1" s="54"/>
    </row>
    <row r="2" spans="1:8" ht="17.25" x14ac:dyDescent="0.3">
      <c r="E2" s="5"/>
      <c r="F2" s="5"/>
      <c r="G2" s="5"/>
      <c r="H2" s="6" t="s">
        <v>32</v>
      </c>
    </row>
    <row r="3" spans="1:8" ht="17.25" x14ac:dyDescent="0.3">
      <c r="E3" s="124" t="s">
        <v>50</v>
      </c>
      <c r="F3" s="124"/>
      <c r="G3" s="124"/>
      <c r="H3" s="124"/>
    </row>
    <row r="4" spans="1:8" ht="17.25" x14ac:dyDescent="0.3">
      <c r="E4" s="124" t="s">
        <v>11</v>
      </c>
      <c r="F4" s="124"/>
      <c r="G4" s="124"/>
      <c r="H4" s="124"/>
    </row>
    <row r="6" spans="1:8" ht="67.5" customHeight="1" x14ac:dyDescent="0.3">
      <c r="A6" s="123" t="s">
        <v>65</v>
      </c>
      <c r="B6" s="123"/>
      <c r="C6" s="123"/>
      <c r="D6" s="123"/>
      <c r="E6" s="123"/>
      <c r="F6" s="123"/>
      <c r="G6" s="123"/>
      <c r="H6" s="123"/>
    </row>
    <row r="7" spans="1:8" x14ac:dyDescent="0.3">
      <c r="H7" s="30" t="s">
        <v>9</v>
      </c>
    </row>
    <row r="8" spans="1:8" s="1" customFormat="1" ht="84.75" customHeight="1" x14ac:dyDescent="0.25">
      <c r="A8" s="125" t="s">
        <v>0</v>
      </c>
      <c r="B8" s="125" t="s">
        <v>1</v>
      </c>
      <c r="C8" s="125"/>
      <c r="D8" s="125" t="s">
        <v>2</v>
      </c>
      <c r="E8" s="125" t="s">
        <v>3</v>
      </c>
      <c r="F8" s="125" t="s">
        <v>4</v>
      </c>
      <c r="G8" s="126" t="s">
        <v>43</v>
      </c>
      <c r="H8" s="127"/>
    </row>
    <row r="9" spans="1:8" s="1" customFormat="1" ht="47.25" customHeight="1" x14ac:dyDescent="0.25">
      <c r="A9" s="125"/>
      <c r="B9" s="4" t="s">
        <v>5</v>
      </c>
      <c r="C9" s="4" t="s">
        <v>6</v>
      </c>
      <c r="D9" s="125"/>
      <c r="E9" s="125"/>
      <c r="F9" s="125"/>
      <c r="G9" s="13" t="s">
        <v>21</v>
      </c>
      <c r="H9" s="14" t="s">
        <v>22</v>
      </c>
    </row>
    <row r="10" spans="1:8" s="1" customFormat="1" ht="24.95" customHeight="1" x14ac:dyDescent="0.25">
      <c r="A10" s="122" t="s">
        <v>7</v>
      </c>
      <c r="B10" s="122"/>
      <c r="C10" s="2"/>
      <c r="D10" s="3"/>
      <c r="E10" s="3"/>
      <c r="F10" s="3"/>
      <c r="G10" s="29">
        <f>G11+G16</f>
        <v>0</v>
      </c>
      <c r="H10" s="81">
        <f>H11+H16</f>
        <v>0</v>
      </c>
    </row>
    <row r="11" spans="1:8" x14ac:dyDescent="0.3">
      <c r="A11" s="122" t="s">
        <v>8</v>
      </c>
      <c r="B11" s="122"/>
      <c r="C11" s="122"/>
      <c r="D11" s="122"/>
      <c r="E11" s="122"/>
      <c r="F11" s="122"/>
      <c r="G11" s="29">
        <f>G12+G14</f>
        <v>0</v>
      </c>
      <c r="H11" s="29">
        <f>H12+H14</f>
        <v>0</v>
      </c>
    </row>
    <row r="12" spans="1:8" ht="137.25" customHeight="1" x14ac:dyDescent="0.3">
      <c r="A12" s="45"/>
      <c r="B12" s="46" t="s">
        <v>54</v>
      </c>
      <c r="C12" s="45"/>
      <c r="D12" s="47" t="s">
        <v>55</v>
      </c>
      <c r="E12" s="47" t="s">
        <v>56</v>
      </c>
      <c r="F12" s="47" t="s">
        <v>57</v>
      </c>
      <c r="G12" s="26">
        <f>G13</f>
        <v>14629.8</v>
      </c>
      <c r="H12" s="26">
        <f>H13</f>
        <v>14629.8</v>
      </c>
    </row>
    <row r="13" spans="1:8" ht="49.5" x14ac:dyDescent="0.3">
      <c r="A13" s="37"/>
      <c r="B13" s="37"/>
      <c r="C13" s="42" t="s">
        <v>58</v>
      </c>
      <c r="D13" s="55" t="s">
        <v>59</v>
      </c>
      <c r="E13" s="55" t="s">
        <v>59</v>
      </c>
      <c r="F13" s="44" t="s">
        <v>53</v>
      </c>
      <c r="G13" s="26">
        <v>14629.8</v>
      </c>
      <c r="H13" s="26">
        <v>14629.8</v>
      </c>
    </row>
    <row r="14" spans="1:8" ht="99" x14ac:dyDescent="0.3">
      <c r="A14" s="37"/>
      <c r="B14" s="60" t="s">
        <v>67</v>
      </c>
      <c r="C14" s="37"/>
      <c r="D14" s="61" t="s">
        <v>68</v>
      </c>
      <c r="E14" s="61" t="s">
        <v>69</v>
      </c>
      <c r="F14" s="61" t="s">
        <v>70</v>
      </c>
      <c r="G14" s="26">
        <f>G15</f>
        <v>-14629.8</v>
      </c>
      <c r="H14" s="26">
        <f>H15</f>
        <v>-14629.8</v>
      </c>
    </row>
    <row r="15" spans="1:8" ht="49.5" x14ac:dyDescent="0.3">
      <c r="A15" s="37"/>
      <c r="B15" s="37"/>
      <c r="C15" s="42" t="s">
        <v>71</v>
      </c>
      <c r="D15" s="37" t="s">
        <v>72</v>
      </c>
      <c r="E15" s="37" t="s">
        <v>73</v>
      </c>
      <c r="F15" s="37" t="s">
        <v>53</v>
      </c>
      <c r="G15" s="26">
        <v>-14629.8</v>
      </c>
      <c r="H15" s="26">
        <v>-14629.8</v>
      </c>
    </row>
    <row r="16" spans="1:8" ht="17.25" x14ac:dyDescent="0.3">
      <c r="A16" s="122" t="s">
        <v>88</v>
      </c>
      <c r="B16" s="122"/>
      <c r="C16" s="122"/>
      <c r="D16" s="122"/>
      <c r="E16" s="122"/>
      <c r="F16" s="122"/>
      <c r="G16" s="80">
        <f>G17</f>
        <v>0</v>
      </c>
      <c r="H16" s="80">
        <f>H17</f>
        <v>0</v>
      </c>
    </row>
    <row r="17" spans="1:8" ht="49.5" x14ac:dyDescent="0.3">
      <c r="A17" s="78"/>
      <c r="B17" s="79" t="s">
        <v>89</v>
      </c>
      <c r="C17" s="78"/>
      <c r="D17" s="78" t="s">
        <v>90</v>
      </c>
      <c r="E17" s="78" t="s">
        <v>91</v>
      </c>
      <c r="F17" s="78" t="s">
        <v>92</v>
      </c>
      <c r="G17" s="80">
        <f>G18+G19</f>
        <v>0</v>
      </c>
      <c r="H17" s="80">
        <f>H18+H19</f>
        <v>0</v>
      </c>
    </row>
    <row r="18" spans="1:8" ht="82.5" x14ac:dyDescent="0.3">
      <c r="A18" s="78"/>
      <c r="B18" s="78"/>
      <c r="C18" s="79" t="s">
        <v>93</v>
      </c>
      <c r="D18" s="78" t="s">
        <v>90</v>
      </c>
      <c r="E18" s="78" t="s">
        <v>94</v>
      </c>
      <c r="F18" s="78" t="s">
        <v>53</v>
      </c>
      <c r="G18" s="80">
        <v>14629.8</v>
      </c>
      <c r="H18" s="80">
        <v>14629.8</v>
      </c>
    </row>
    <row r="19" spans="1:8" ht="82.5" x14ac:dyDescent="0.3">
      <c r="A19" s="78"/>
      <c r="B19" s="78"/>
      <c r="C19" s="79" t="s">
        <v>93</v>
      </c>
      <c r="D19" s="78" t="s">
        <v>90</v>
      </c>
      <c r="E19" s="78" t="s">
        <v>94</v>
      </c>
      <c r="F19" s="78" t="s">
        <v>53</v>
      </c>
      <c r="G19" s="80">
        <v>-14629.8</v>
      </c>
      <c r="H19" s="80">
        <v>-14629.8</v>
      </c>
    </row>
  </sheetData>
  <mergeCells count="12">
    <mergeCell ref="A16:F16"/>
    <mergeCell ref="A10:B10"/>
    <mergeCell ref="A6:H6"/>
    <mergeCell ref="A11:F11"/>
    <mergeCell ref="E3:H3"/>
    <mergeCell ref="E4:H4"/>
    <mergeCell ref="A8:A9"/>
    <mergeCell ref="B8:C8"/>
    <mergeCell ref="D8:D9"/>
    <mergeCell ref="E8:E9"/>
    <mergeCell ref="F8:F9"/>
    <mergeCell ref="G8:H8"/>
  </mergeCells>
  <pageMargins left="0.7" right="0.7" top="0.75" bottom="0.75" header="0.3" footer="0.3"/>
  <pageSetup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77"/>
  <sheetViews>
    <sheetView view="pageBreakPreview" topLeftCell="A58" zoomScaleNormal="100" zoomScaleSheetLayoutView="100" workbookViewId="0">
      <selection activeCell="H33" sqref="H33"/>
    </sheetView>
  </sheetViews>
  <sheetFormatPr defaultColWidth="9.140625" defaultRowHeight="17.25" x14ac:dyDescent="0.3"/>
  <cols>
    <col min="1" max="1" width="7.5703125" style="5" customWidth="1"/>
    <col min="2" max="2" width="8.28515625" style="5" customWidth="1"/>
    <col min="3" max="3" width="7.85546875" style="5" customWidth="1"/>
    <col min="4" max="4" width="11.140625" style="5" customWidth="1"/>
    <col min="5" max="5" width="13.42578125" style="5" customWidth="1"/>
    <col min="6" max="6" width="75.85546875" style="5" customWidth="1"/>
    <col min="7" max="7" width="18.42578125" style="5" customWidth="1"/>
    <col min="8" max="8" width="18.28515625" style="6" customWidth="1"/>
    <col min="9" max="9" width="18.42578125" style="7" customWidth="1"/>
    <col min="10" max="10" width="18.85546875" style="5" bestFit="1" customWidth="1"/>
    <col min="11" max="11" width="16.140625" style="5" bestFit="1" customWidth="1"/>
    <col min="12" max="12" width="12.85546875" style="5" bestFit="1" customWidth="1"/>
    <col min="13" max="13" width="14.28515625" style="5" bestFit="1" customWidth="1"/>
    <col min="14" max="14" width="10.85546875" style="5" bestFit="1" customWidth="1"/>
    <col min="15" max="16384" width="9.140625" style="5"/>
  </cols>
  <sheetData>
    <row r="2" spans="1:11" x14ac:dyDescent="0.3">
      <c r="H2" s="6" t="s">
        <v>51</v>
      </c>
    </row>
    <row r="3" spans="1:11" x14ac:dyDescent="0.3">
      <c r="A3" s="8" t="s">
        <v>10</v>
      </c>
      <c r="D3" s="8" t="s">
        <v>10</v>
      </c>
      <c r="F3" s="124" t="s">
        <v>50</v>
      </c>
      <c r="G3" s="124"/>
      <c r="H3" s="124"/>
    </row>
    <row r="4" spans="1:11" x14ac:dyDescent="0.3">
      <c r="F4" s="124" t="s">
        <v>11</v>
      </c>
      <c r="G4" s="124"/>
      <c r="H4" s="124"/>
    </row>
    <row r="5" spans="1:11" x14ac:dyDescent="0.3">
      <c r="F5" s="9"/>
      <c r="G5" s="9"/>
    </row>
    <row r="6" spans="1:11" ht="51.75" customHeight="1" x14ac:dyDescent="0.3">
      <c r="A6" s="128" t="s">
        <v>64</v>
      </c>
      <c r="B6" s="128"/>
      <c r="C6" s="128"/>
      <c r="D6" s="128"/>
      <c r="E6" s="128"/>
      <c r="F6" s="128"/>
      <c r="G6" s="128"/>
      <c r="H6" s="128"/>
    </row>
    <row r="7" spans="1:11" ht="18" customHeight="1" x14ac:dyDescent="0.3">
      <c r="G7" s="130" t="s">
        <v>9</v>
      </c>
      <c r="H7" s="130"/>
    </row>
    <row r="8" spans="1:11" ht="114.75" customHeight="1" x14ac:dyDescent="0.3">
      <c r="A8" s="129" t="s">
        <v>12</v>
      </c>
      <c r="B8" s="129"/>
      <c r="C8" s="129"/>
      <c r="D8" s="129" t="s">
        <v>13</v>
      </c>
      <c r="E8" s="129"/>
      <c r="F8" s="129" t="s">
        <v>14</v>
      </c>
      <c r="G8" s="131" t="s">
        <v>15</v>
      </c>
      <c r="H8" s="132"/>
      <c r="I8" s="10"/>
      <c r="J8" s="11"/>
    </row>
    <row r="9" spans="1:11" ht="66.75" customHeight="1" x14ac:dyDescent="0.3">
      <c r="A9" s="12" t="s">
        <v>16</v>
      </c>
      <c r="B9" s="12" t="s">
        <v>17</v>
      </c>
      <c r="C9" s="12" t="s">
        <v>18</v>
      </c>
      <c r="D9" s="12" t="s">
        <v>19</v>
      </c>
      <c r="E9" s="12" t="s">
        <v>20</v>
      </c>
      <c r="F9" s="129"/>
      <c r="G9" s="13" t="s">
        <v>21</v>
      </c>
      <c r="H9" s="14" t="s">
        <v>22</v>
      </c>
    </row>
    <row r="10" spans="1:11" x14ac:dyDescent="0.3">
      <c r="A10" s="15"/>
      <c r="B10" s="15"/>
      <c r="C10" s="15"/>
      <c r="D10" s="15"/>
      <c r="E10" s="15"/>
      <c r="F10" s="27" t="s">
        <v>23</v>
      </c>
      <c r="G10" s="16">
        <f>G12+G50</f>
        <v>0</v>
      </c>
      <c r="H10" s="82">
        <f>H12+H50</f>
        <v>0</v>
      </c>
      <c r="I10" s="17"/>
    </row>
    <row r="11" spans="1:11" x14ac:dyDescent="0.3">
      <c r="A11" s="15"/>
      <c r="B11" s="15"/>
      <c r="C11" s="15"/>
      <c r="D11" s="15"/>
      <c r="E11" s="15"/>
      <c r="F11" s="15" t="s">
        <v>24</v>
      </c>
      <c r="G11" s="18"/>
      <c r="H11" s="18"/>
      <c r="I11" s="17"/>
    </row>
    <row r="12" spans="1:11" x14ac:dyDescent="0.3">
      <c r="A12" s="15"/>
      <c r="B12" s="15"/>
      <c r="C12" s="15"/>
      <c r="D12" s="15"/>
      <c r="E12" s="15"/>
      <c r="F12" s="36" t="s">
        <v>29</v>
      </c>
      <c r="G12" s="18">
        <f>G14</f>
        <v>0</v>
      </c>
      <c r="H12" s="18">
        <f>H14</f>
        <v>0</v>
      </c>
      <c r="I12" s="17"/>
    </row>
    <row r="13" spans="1:11" x14ac:dyDescent="0.3">
      <c r="A13" s="15"/>
      <c r="B13" s="15"/>
      <c r="C13" s="15"/>
      <c r="D13" s="15"/>
      <c r="E13" s="15"/>
      <c r="F13" s="22" t="s">
        <v>26</v>
      </c>
      <c r="G13" s="18"/>
      <c r="H13" s="18"/>
      <c r="I13" s="17"/>
    </row>
    <row r="14" spans="1:11" x14ac:dyDescent="0.3">
      <c r="A14" s="31">
        <v>10</v>
      </c>
      <c r="B14" s="32"/>
      <c r="C14" s="32"/>
      <c r="D14" s="14"/>
      <c r="E14" s="19"/>
      <c r="F14" s="27" t="s">
        <v>25</v>
      </c>
      <c r="G14" s="20">
        <f>G16+G33</f>
        <v>0</v>
      </c>
      <c r="H14" s="20">
        <f>H16+H33</f>
        <v>0</v>
      </c>
      <c r="I14" s="21"/>
    </row>
    <row r="15" spans="1:11" x14ac:dyDescent="0.3">
      <c r="A15" s="31"/>
      <c r="B15" s="32"/>
      <c r="C15" s="25"/>
      <c r="D15" s="25"/>
      <c r="E15" s="25"/>
      <c r="F15" s="22" t="s">
        <v>26</v>
      </c>
      <c r="G15" s="20"/>
      <c r="H15" s="20"/>
      <c r="I15" s="21"/>
      <c r="J15" s="23"/>
      <c r="K15" s="23"/>
    </row>
    <row r="16" spans="1:11" x14ac:dyDescent="0.3">
      <c r="A16" s="31"/>
      <c r="B16" s="33" t="s">
        <v>27</v>
      </c>
      <c r="C16" s="32"/>
      <c r="D16" s="14"/>
      <c r="E16" s="24"/>
      <c r="F16" s="61" t="s">
        <v>75</v>
      </c>
      <c r="G16" s="20">
        <f t="shared" ref="G16:H16" si="0">G18</f>
        <v>-14629.8</v>
      </c>
      <c r="H16" s="20">
        <f t="shared" si="0"/>
        <v>-14629.8</v>
      </c>
      <c r="I16" s="21"/>
      <c r="J16" s="23"/>
      <c r="K16" s="23"/>
    </row>
    <row r="17" spans="1:11" x14ac:dyDescent="0.3">
      <c r="A17" s="31"/>
      <c r="B17" s="32"/>
      <c r="C17" s="25"/>
      <c r="D17" s="14"/>
      <c r="E17" s="19"/>
      <c r="F17" s="22" t="s">
        <v>26</v>
      </c>
      <c r="G17" s="20"/>
      <c r="H17" s="20"/>
      <c r="I17" s="21"/>
      <c r="J17" s="23"/>
      <c r="K17" s="23"/>
    </row>
    <row r="18" spans="1:11" x14ac:dyDescent="0.3">
      <c r="A18" s="31"/>
      <c r="B18" s="33"/>
      <c r="C18" s="33" t="s">
        <v>74</v>
      </c>
      <c r="D18" s="14"/>
      <c r="E18" s="24"/>
      <c r="F18" s="61" t="s">
        <v>76</v>
      </c>
      <c r="G18" s="20">
        <f t="shared" ref="G18" si="1">G20</f>
        <v>-14629.8</v>
      </c>
      <c r="H18" s="20">
        <f>H20</f>
        <v>-14629.8</v>
      </c>
      <c r="I18" s="21"/>
      <c r="J18" s="23"/>
      <c r="K18" s="23"/>
    </row>
    <row r="19" spans="1:11" x14ac:dyDescent="0.3">
      <c r="A19" s="31"/>
      <c r="B19" s="32"/>
      <c r="C19" s="25"/>
      <c r="D19" s="14"/>
      <c r="E19" s="24"/>
      <c r="F19" s="22" t="s">
        <v>28</v>
      </c>
      <c r="G19" s="20"/>
      <c r="H19" s="20"/>
      <c r="I19" s="21"/>
      <c r="J19" s="23"/>
      <c r="K19" s="23"/>
    </row>
    <row r="20" spans="1:11" x14ac:dyDescent="0.3">
      <c r="A20" s="31"/>
      <c r="B20" s="32"/>
      <c r="C20" s="25"/>
      <c r="D20" s="14"/>
      <c r="E20" s="24"/>
      <c r="F20" s="22" t="s">
        <v>29</v>
      </c>
      <c r="G20" s="20">
        <f t="shared" ref="G20" si="2">G22</f>
        <v>-14629.8</v>
      </c>
      <c r="H20" s="20">
        <f>H22</f>
        <v>-14629.8</v>
      </c>
      <c r="I20" s="21"/>
      <c r="J20" s="23"/>
      <c r="K20" s="23"/>
    </row>
    <row r="21" spans="1:11" x14ac:dyDescent="0.3">
      <c r="A21" s="31"/>
      <c r="B21" s="32"/>
      <c r="C21" s="25"/>
      <c r="D21" s="14"/>
      <c r="E21" s="24"/>
      <c r="F21" s="22" t="s">
        <v>26</v>
      </c>
      <c r="G21" s="20"/>
      <c r="H21" s="20"/>
      <c r="I21" s="21"/>
      <c r="J21" s="23"/>
      <c r="K21" s="23"/>
    </row>
    <row r="22" spans="1:11" x14ac:dyDescent="0.3">
      <c r="A22" s="31"/>
      <c r="B22" s="32"/>
      <c r="C22" s="25"/>
      <c r="D22" s="59" t="str">
        <f>'1'!B14</f>
        <v>1160</v>
      </c>
      <c r="E22" s="59"/>
      <c r="F22" s="53" t="str">
        <f>'1'!D14</f>
        <v>Հաշմանդամություն ունեցող անձանց սոցիալական ներառում</v>
      </c>
      <c r="G22" s="20">
        <f t="shared" ref="G22" si="3">G24</f>
        <v>-14629.8</v>
      </c>
      <c r="H22" s="20">
        <f>H24</f>
        <v>-14629.8</v>
      </c>
      <c r="I22" s="21"/>
      <c r="J22" s="23"/>
      <c r="K22" s="23"/>
    </row>
    <row r="23" spans="1:11" x14ac:dyDescent="0.3">
      <c r="A23" s="31"/>
      <c r="B23" s="32"/>
      <c r="C23" s="25"/>
      <c r="D23" s="59"/>
      <c r="E23" s="59"/>
      <c r="F23" s="59" t="s">
        <v>24</v>
      </c>
      <c r="G23" s="20"/>
      <c r="H23" s="20"/>
      <c r="I23" s="21"/>
      <c r="J23" s="23"/>
      <c r="K23" s="23"/>
    </row>
    <row r="24" spans="1:11" ht="33" x14ac:dyDescent="0.3">
      <c r="A24" s="31"/>
      <c r="B24" s="32"/>
      <c r="C24" s="25"/>
      <c r="D24" s="14"/>
      <c r="E24" s="14">
        <v>11013</v>
      </c>
      <c r="F24" s="59" t="str">
        <f>'1'!D15</f>
        <v xml:space="preserve">Հաշմանդամություն ունեցող անձանց շուրջօրյա  խնամքի  ծառայություներ համայնքահենք փոքր խմբային տներում  </v>
      </c>
      <c r="G24" s="20">
        <f t="shared" ref="G24:H24" si="4">G26</f>
        <v>-14629.8</v>
      </c>
      <c r="H24" s="20">
        <f t="shared" si="4"/>
        <v>-14629.8</v>
      </c>
      <c r="I24" s="21"/>
      <c r="J24" s="23"/>
      <c r="K24" s="23"/>
    </row>
    <row r="25" spans="1:11" x14ac:dyDescent="0.3">
      <c r="A25" s="31"/>
      <c r="B25" s="32"/>
      <c r="C25" s="25"/>
      <c r="D25" s="14"/>
      <c r="E25" s="24"/>
      <c r="F25" s="40" t="s">
        <v>48</v>
      </c>
      <c r="G25" s="20"/>
      <c r="H25" s="20"/>
      <c r="I25" s="21"/>
      <c r="J25" s="23"/>
      <c r="K25" s="23"/>
    </row>
    <row r="26" spans="1:11" x14ac:dyDescent="0.3">
      <c r="A26" s="31"/>
      <c r="B26" s="32"/>
      <c r="C26" s="25"/>
      <c r="D26" s="14"/>
      <c r="E26" s="24"/>
      <c r="F26" s="41" t="s">
        <v>49</v>
      </c>
      <c r="G26" s="20">
        <f t="shared" ref="G26:H26" si="5">G28</f>
        <v>-14629.8</v>
      </c>
      <c r="H26" s="20">
        <f t="shared" si="5"/>
        <v>-14629.8</v>
      </c>
      <c r="I26" s="21"/>
      <c r="J26" s="23"/>
      <c r="K26" s="23"/>
    </row>
    <row r="27" spans="1:11" ht="34.5" x14ac:dyDescent="0.3">
      <c r="A27" s="31"/>
      <c r="B27" s="32"/>
      <c r="C27" s="25"/>
      <c r="D27" s="25"/>
      <c r="E27" s="25"/>
      <c r="F27" s="15" t="s">
        <v>30</v>
      </c>
      <c r="G27" s="20"/>
      <c r="H27" s="20"/>
      <c r="I27" s="21"/>
      <c r="J27" s="23"/>
      <c r="K27" s="23"/>
    </row>
    <row r="28" spans="1:11" x14ac:dyDescent="0.3">
      <c r="A28" s="31"/>
      <c r="B28" s="32"/>
      <c r="C28" s="25"/>
      <c r="D28" s="25"/>
      <c r="E28" s="25"/>
      <c r="F28" s="37" t="s">
        <v>23</v>
      </c>
      <c r="G28" s="20">
        <f t="shared" ref="G28:H31" si="6">G29</f>
        <v>-14629.8</v>
      </c>
      <c r="H28" s="20">
        <f t="shared" si="6"/>
        <v>-14629.8</v>
      </c>
      <c r="I28" s="21"/>
      <c r="J28" s="23"/>
      <c r="K28" s="23"/>
    </row>
    <row r="29" spans="1:11" x14ac:dyDescent="0.3">
      <c r="A29" s="31"/>
      <c r="B29" s="32"/>
      <c r="C29" s="25"/>
      <c r="D29" s="25"/>
      <c r="E29" s="25"/>
      <c r="F29" s="37" t="s">
        <v>31</v>
      </c>
      <c r="G29" s="20">
        <f t="shared" si="6"/>
        <v>-14629.8</v>
      </c>
      <c r="H29" s="20">
        <f t="shared" si="6"/>
        <v>-14629.8</v>
      </c>
      <c r="I29" s="21"/>
      <c r="J29" s="23"/>
      <c r="K29" s="23"/>
    </row>
    <row r="30" spans="1:11" x14ac:dyDescent="0.3">
      <c r="A30" s="31"/>
      <c r="B30" s="32"/>
      <c r="C30" s="25"/>
      <c r="D30" s="25"/>
      <c r="E30" s="25"/>
      <c r="F30" s="37" t="s">
        <v>77</v>
      </c>
      <c r="G30" s="20">
        <f t="shared" si="6"/>
        <v>-14629.8</v>
      </c>
      <c r="H30" s="20">
        <f t="shared" si="6"/>
        <v>-14629.8</v>
      </c>
      <c r="I30" s="21"/>
      <c r="J30" s="23"/>
      <c r="K30" s="23"/>
    </row>
    <row r="31" spans="1:11" x14ac:dyDescent="0.3">
      <c r="A31" s="31"/>
      <c r="B31" s="32"/>
      <c r="C31" s="25"/>
      <c r="D31" s="25"/>
      <c r="E31" s="25"/>
      <c r="F31" s="37" t="s">
        <v>78</v>
      </c>
      <c r="G31" s="20">
        <f t="shared" si="6"/>
        <v>-14629.8</v>
      </c>
      <c r="H31" s="20">
        <f t="shared" si="6"/>
        <v>-14629.8</v>
      </c>
      <c r="I31" s="21"/>
      <c r="J31" s="23"/>
      <c r="K31" s="23"/>
    </row>
    <row r="32" spans="1:11" x14ac:dyDescent="0.3">
      <c r="A32" s="31"/>
      <c r="B32" s="32"/>
      <c r="C32" s="25"/>
      <c r="D32" s="25"/>
      <c r="E32" s="25"/>
      <c r="F32" s="37" t="s">
        <v>79</v>
      </c>
      <c r="G32" s="20">
        <f>'1'!G15</f>
        <v>-14629.8</v>
      </c>
      <c r="H32" s="20">
        <f>'1'!H15</f>
        <v>-14629.8</v>
      </c>
      <c r="I32" s="21"/>
      <c r="J32" s="23"/>
      <c r="K32" s="23"/>
    </row>
    <row r="33" spans="1:9" x14ac:dyDescent="0.3">
      <c r="A33" s="31"/>
      <c r="B33" s="33" t="s">
        <v>44</v>
      </c>
      <c r="C33" s="32"/>
      <c r="D33" s="14"/>
      <c r="E33" s="24"/>
      <c r="F33" s="48" t="s">
        <v>45</v>
      </c>
      <c r="G33" s="20">
        <f t="shared" ref="G33:H33" si="7">G35</f>
        <v>14629.8</v>
      </c>
      <c r="H33" s="20">
        <f t="shared" si="7"/>
        <v>14629.8</v>
      </c>
    </row>
    <row r="34" spans="1:9" x14ac:dyDescent="0.3">
      <c r="A34" s="31"/>
      <c r="B34" s="32"/>
      <c r="C34" s="25"/>
      <c r="D34" s="14"/>
      <c r="E34" s="19"/>
      <c r="F34" s="22" t="s">
        <v>26</v>
      </c>
      <c r="G34" s="20"/>
      <c r="H34" s="20"/>
    </row>
    <row r="35" spans="1:9" x14ac:dyDescent="0.3">
      <c r="A35" s="31"/>
      <c r="B35" s="33"/>
      <c r="C35" s="33" t="s">
        <v>27</v>
      </c>
      <c r="D35" s="14"/>
      <c r="E35" s="24"/>
      <c r="F35" s="49" t="s">
        <v>45</v>
      </c>
      <c r="G35" s="20">
        <f t="shared" ref="G35" si="8">G37</f>
        <v>14629.8</v>
      </c>
      <c r="H35" s="20">
        <f>H37</f>
        <v>14629.8</v>
      </c>
    </row>
    <row r="36" spans="1:9" x14ac:dyDescent="0.3">
      <c r="A36" s="31"/>
      <c r="B36" s="32"/>
      <c r="C36" s="25"/>
      <c r="D36" s="14"/>
      <c r="E36" s="24"/>
      <c r="F36" s="22" t="s">
        <v>28</v>
      </c>
      <c r="G36" s="20"/>
      <c r="H36" s="20"/>
    </row>
    <row r="37" spans="1:9" x14ac:dyDescent="0.3">
      <c r="A37" s="31"/>
      <c r="B37" s="32"/>
      <c r="C37" s="25"/>
      <c r="D37" s="14"/>
      <c r="E37" s="24"/>
      <c r="F37" s="22" t="s">
        <v>29</v>
      </c>
      <c r="G37" s="20">
        <f t="shared" ref="G37" si="9">G39</f>
        <v>14629.8</v>
      </c>
      <c r="H37" s="20">
        <f>H39</f>
        <v>14629.8</v>
      </c>
      <c r="I37" s="17"/>
    </row>
    <row r="38" spans="1:9" x14ac:dyDescent="0.3">
      <c r="A38" s="31"/>
      <c r="B38" s="32"/>
      <c r="C38" s="25"/>
      <c r="D38" s="14"/>
      <c r="E38" s="24"/>
      <c r="F38" s="22" t="s">
        <v>26</v>
      </c>
      <c r="G38" s="20"/>
      <c r="H38" s="20"/>
      <c r="I38" s="17"/>
    </row>
    <row r="39" spans="1:9" ht="33" x14ac:dyDescent="0.3">
      <c r="A39" s="31"/>
      <c r="B39" s="32"/>
      <c r="C39" s="25"/>
      <c r="D39" s="35">
        <v>1117</v>
      </c>
      <c r="E39" s="35"/>
      <c r="F39" s="50" t="s">
        <v>60</v>
      </c>
      <c r="G39" s="20">
        <f t="shared" ref="G39" si="10">G41</f>
        <v>14629.8</v>
      </c>
      <c r="H39" s="20">
        <f>H41</f>
        <v>14629.8</v>
      </c>
      <c r="I39" s="17"/>
    </row>
    <row r="40" spans="1:9" x14ac:dyDescent="0.3">
      <c r="A40" s="31"/>
      <c r="B40" s="32"/>
      <c r="C40" s="25"/>
      <c r="D40" s="35"/>
      <c r="E40" s="35"/>
      <c r="F40" s="35" t="s">
        <v>24</v>
      </c>
      <c r="G40" s="20"/>
      <c r="H40" s="20"/>
      <c r="I40" s="17"/>
    </row>
    <row r="41" spans="1:9" ht="33" x14ac:dyDescent="0.3">
      <c r="A41" s="31"/>
      <c r="B41" s="32"/>
      <c r="C41" s="25"/>
      <c r="D41" s="14"/>
      <c r="E41" s="14">
        <v>11014</v>
      </c>
      <c r="F41" s="35" t="str">
        <f>'1'!D13</f>
        <v>Երեխաների ամառային հանգստի և մշակութային-ճանաչողական ճամբար 2026</v>
      </c>
      <c r="G41" s="20">
        <f t="shared" ref="G41:H41" si="11">G43</f>
        <v>14629.8</v>
      </c>
      <c r="H41" s="20">
        <f t="shared" si="11"/>
        <v>14629.8</v>
      </c>
      <c r="I41" s="17"/>
    </row>
    <row r="42" spans="1:9" x14ac:dyDescent="0.3">
      <c r="A42" s="31"/>
      <c r="B42" s="32"/>
      <c r="C42" s="25"/>
      <c r="D42" s="14"/>
      <c r="E42" s="24"/>
      <c r="F42" s="40" t="s">
        <v>48</v>
      </c>
      <c r="G42" s="20"/>
      <c r="H42" s="20"/>
      <c r="I42" s="17"/>
    </row>
    <row r="43" spans="1:9" x14ac:dyDescent="0.3">
      <c r="A43" s="31"/>
      <c r="B43" s="32"/>
      <c r="C43" s="25"/>
      <c r="D43" s="14"/>
      <c r="E43" s="24"/>
      <c r="F43" s="41" t="s">
        <v>49</v>
      </c>
      <c r="G43" s="20">
        <f t="shared" ref="G43:H43" si="12">G45</f>
        <v>14629.8</v>
      </c>
      <c r="H43" s="20">
        <f t="shared" si="12"/>
        <v>14629.8</v>
      </c>
      <c r="I43" s="17"/>
    </row>
    <row r="44" spans="1:9" ht="34.5" x14ac:dyDescent="0.3">
      <c r="A44" s="31"/>
      <c r="B44" s="32"/>
      <c r="C44" s="25"/>
      <c r="D44" s="25"/>
      <c r="E44" s="25"/>
      <c r="F44" s="15" t="s">
        <v>30</v>
      </c>
      <c r="G44" s="20"/>
      <c r="H44" s="20"/>
      <c r="I44" s="17"/>
    </row>
    <row r="45" spans="1:9" x14ac:dyDescent="0.3">
      <c r="A45" s="31"/>
      <c r="B45" s="32"/>
      <c r="C45" s="25"/>
      <c r="D45" s="25"/>
      <c r="E45" s="25"/>
      <c r="F45" s="15" t="s">
        <v>23</v>
      </c>
      <c r="G45" s="20">
        <f t="shared" ref="G45:H45" si="13">G46</f>
        <v>14629.8</v>
      </c>
      <c r="H45" s="20">
        <f t="shared" si="13"/>
        <v>14629.8</v>
      </c>
      <c r="I45" s="17"/>
    </row>
    <row r="46" spans="1:9" x14ac:dyDescent="0.3">
      <c r="A46" s="31"/>
      <c r="B46" s="32"/>
      <c r="C46" s="25"/>
      <c r="D46" s="25"/>
      <c r="E46" s="25"/>
      <c r="F46" s="15" t="s">
        <v>31</v>
      </c>
      <c r="G46" s="20">
        <f t="shared" ref="G46:H48" si="14">G47</f>
        <v>14629.8</v>
      </c>
      <c r="H46" s="20">
        <f t="shared" si="14"/>
        <v>14629.8</v>
      </c>
      <c r="I46" s="17"/>
    </row>
    <row r="47" spans="1:9" x14ac:dyDescent="0.3">
      <c r="A47" s="31"/>
      <c r="B47" s="32"/>
      <c r="C47" s="25"/>
      <c r="D47" s="25"/>
      <c r="E47" s="25"/>
      <c r="F47" s="51" t="s">
        <v>66</v>
      </c>
      <c r="G47" s="20">
        <f t="shared" si="14"/>
        <v>14629.8</v>
      </c>
      <c r="H47" s="20">
        <f t="shared" si="14"/>
        <v>14629.8</v>
      </c>
      <c r="I47" s="17"/>
    </row>
    <row r="48" spans="1:9" x14ac:dyDescent="0.3">
      <c r="A48" s="31"/>
      <c r="B48" s="32"/>
      <c r="C48" s="25"/>
      <c r="D48" s="25"/>
      <c r="E48" s="25"/>
      <c r="F48" s="52" t="s">
        <v>61</v>
      </c>
      <c r="G48" s="20">
        <f t="shared" si="14"/>
        <v>14629.8</v>
      </c>
      <c r="H48" s="20">
        <f t="shared" si="14"/>
        <v>14629.8</v>
      </c>
      <c r="I48" s="17"/>
    </row>
    <row r="49" spans="1:9" x14ac:dyDescent="0.3">
      <c r="A49" s="31"/>
      <c r="B49" s="32"/>
      <c r="C49" s="25"/>
      <c r="D49" s="25"/>
      <c r="E49" s="25"/>
      <c r="F49" s="53" t="s">
        <v>62</v>
      </c>
      <c r="G49" s="20">
        <f>'1'!G13</f>
        <v>14629.8</v>
      </c>
      <c r="H49" s="20">
        <f>'1'!H13</f>
        <v>14629.8</v>
      </c>
      <c r="I49" s="17"/>
    </row>
    <row r="50" spans="1:9" x14ac:dyDescent="0.3">
      <c r="A50" s="86"/>
      <c r="B50" s="87"/>
      <c r="C50" s="85"/>
      <c r="D50" s="85"/>
      <c r="E50" s="85"/>
      <c r="F50" s="88" t="s">
        <v>95</v>
      </c>
      <c r="G50" s="84">
        <f>G52</f>
        <v>0</v>
      </c>
      <c r="H50" s="84">
        <f>H52</f>
        <v>0</v>
      </c>
    </row>
    <row r="51" spans="1:9" x14ac:dyDescent="0.3">
      <c r="A51" s="86"/>
      <c r="B51" s="87"/>
      <c r="C51" s="85"/>
      <c r="D51" s="85"/>
      <c r="E51" s="85"/>
      <c r="F51" s="95" t="s">
        <v>26</v>
      </c>
      <c r="G51" s="84"/>
      <c r="H51" s="84"/>
    </row>
    <row r="52" spans="1:9" ht="34.5" x14ac:dyDescent="0.3">
      <c r="A52" s="89">
        <v>11</v>
      </c>
      <c r="B52" s="90"/>
      <c r="C52" s="90"/>
      <c r="D52" s="91"/>
      <c r="E52" s="92"/>
      <c r="F52" s="93" t="s">
        <v>96</v>
      </c>
      <c r="G52" s="84">
        <f>G54</f>
        <v>0</v>
      </c>
      <c r="H52" s="84">
        <f>H54</f>
        <v>0</v>
      </c>
    </row>
    <row r="53" spans="1:9" x14ac:dyDescent="0.3">
      <c r="A53" s="89"/>
      <c r="B53" s="90"/>
      <c r="C53" s="94"/>
      <c r="D53" s="94"/>
      <c r="E53" s="94"/>
      <c r="F53" s="95" t="s">
        <v>26</v>
      </c>
      <c r="G53" s="84"/>
      <c r="H53" s="84"/>
    </row>
    <row r="54" spans="1:9" x14ac:dyDescent="0.3">
      <c r="A54" s="89"/>
      <c r="B54" s="96" t="s">
        <v>27</v>
      </c>
      <c r="C54" s="90"/>
      <c r="D54" s="91"/>
      <c r="E54" s="97"/>
      <c r="F54" s="98" t="s">
        <v>97</v>
      </c>
      <c r="G54" s="84">
        <f>G56</f>
        <v>0</v>
      </c>
      <c r="H54" s="84">
        <f>H56</f>
        <v>0</v>
      </c>
    </row>
    <row r="55" spans="1:9" x14ac:dyDescent="0.3">
      <c r="A55" s="89"/>
      <c r="B55" s="90"/>
      <c r="C55" s="94"/>
      <c r="D55" s="91"/>
      <c r="E55" s="92"/>
      <c r="F55" s="95" t="s">
        <v>26</v>
      </c>
      <c r="G55" s="84"/>
      <c r="H55" s="84"/>
    </row>
    <row r="56" spans="1:9" x14ac:dyDescent="0.3">
      <c r="A56" s="89"/>
      <c r="B56" s="96"/>
      <c r="C56" s="96" t="s">
        <v>27</v>
      </c>
      <c r="D56" s="91"/>
      <c r="E56" s="97"/>
      <c r="F56" s="98" t="s">
        <v>90</v>
      </c>
      <c r="G56" s="84">
        <f>G58</f>
        <v>0</v>
      </c>
      <c r="H56" s="84">
        <f>H58</f>
        <v>0</v>
      </c>
    </row>
    <row r="57" spans="1:9" x14ac:dyDescent="0.3">
      <c r="A57" s="89"/>
      <c r="B57" s="90"/>
      <c r="C57" s="94"/>
      <c r="D57" s="91"/>
      <c r="E57" s="97"/>
      <c r="F57" s="95" t="s">
        <v>28</v>
      </c>
      <c r="G57" s="84"/>
      <c r="H57" s="84"/>
    </row>
    <row r="58" spans="1:9" x14ac:dyDescent="0.3">
      <c r="A58" s="89"/>
      <c r="B58" s="90"/>
      <c r="C58" s="94"/>
      <c r="D58" s="91"/>
      <c r="E58" s="97"/>
      <c r="F58" s="95" t="s">
        <v>88</v>
      </c>
      <c r="G58" s="84">
        <f>G60</f>
        <v>0</v>
      </c>
      <c r="H58" s="84">
        <f>H60</f>
        <v>0</v>
      </c>
    </row>
    <row r="59" spans="1:9" x14ac:dyDescent="0.3">
      <c r="A59" s="89"/>
      <c r="B59" s="90"/>
      <c r="C59" s="94"/>
      <c r="D59" s="91"/>
      <c r="E59" s="97"/>
      <c r="F59" s="95" t="s">
        <v>28</v>
      </c>
      <c r="G59" s="84"/>
      <c r="H59" s="84"/>
    </row>
    <row r="60" spans="1:9" x14ac:dyDescent="0.3">
      <c r="A60" s="89"/>
      <c r="B60" s="90"/>
      <c r="C60" s="94"/>
      <c r="D60" s="91">
        <v>1139</v>
      </c>
      <c r="E60" s="92"/>
      <c r="F60" s="93" t="s">
        <v>90</v>
      </c>
      <c r="G60" s="84">
        <f>G62+G70</f>
        <v>0</v>
      </c>
      <c r="H60" s="84">
        <f>H62+H70</f>
        <v>0</v>
      </c>
    </row>
    <row r="61" spans="1:9" x14ac:dyDescent="0.3">
      <c r="A61" s="89"/>
      <c r="B61" s="90"/>
      <c r="C61" s="94"/>
      <c r="D61" s="94"/>
      <c r="E61" s="94"/>
      <c r="F61" s="95" t="s">
        <v>26</v>
      </c>
      <c r="G61" s="84"/>
      <c r="H61" s="84"/>
    </row>
    <row r="62" spans="1:9" x14ac:dyDescent="0.3">
      <c r="A62" s="89"/>
      <c r="B62" s="90"/>
      <c r="C62" s="94"/>
      <c r="D62" s="91"/>
      <c r="E62" s="91">
        <v>11001</v>
      </c>
      <c r="F62" s="92" t="s">
        <v>90</v>
      </c>
      <c r="G62" s="84">
        <f>G64</f>
        <v>14629.8</v>
      </c>
      <c r="H62" s="84">
        <f>H64</f>
        <v>14629.8</v>
      </c>
    </row>
    <row r="63" spans="1:9" x14ac:dyDescent="0.3">
      <c r="A63" s="89"/>
      <c r="B63" s="90"/>
      <c r="C63" s="94"/>
      <c r="D63" s="91"/>
      <c r="E63" s="97"/>
      <c r="F63" s="95" t="s">
        <v>98</v>
      </c>
      <c r="G63" s="84"/>
      <c r="H63" s="84"/>
    </row>
    <row r="64" spans="1:9" x14ac:dyDescent="0.3">
      <c r="A64" s="89"/>
      <c r="B64" s="90"/>
      <c r="C64" s="94"/>
      <c r="D64" s="91"/>
      <c r="E64" s="97"/>
      <c r="F64" s="99" t="s">
        <v>88</v>
      </c>
      <c r="G64" s="84">
        <f>G66</f>
        <v>14629.8</v>
      </c>
      <c r="H64" s="84">
        <f>H66</f>
        <v>14629.8</v>
      </c>
    </row>
    <row r="65" spans="1:8" ht="34.5" x14ac:dyDescent="0.3">
      <c r="A65" s="89"/>
      <c r="B65" s="90"/>
      <c r="C65" s="94"/>
      <c r="D65" s="94"/>
      <c r="E65" s="94"/>
      <c r="F65" s="95" t="s">
        <v>99</v>
      </c>
      <c r="G65" s="84"/>
      <c r="H65" s="84"/>
    </row>
    <row r="66" spans="1:8" x14ac:dyDescent="0.3">
      <c r="A66" s="89"/>
      <c r="B66" s="90"/>
      <c r="C66" s="94"/>
      <c r="D66" s="94"/>
      <c r="E66" s="94"/>
      <c r="F66" s="95" t="s">
        <v>23</v>
      </c>
      <c r="G66" s="84">
        <f t="shared" ref="G66:H68" si="15">G67</f>
        <v>14629.8</v>
      </c>
      <c r="H66" s="84">
        <f t="shared" si="15"/>
        <v>14629.8</v>
      </c>
    </row>
    <row r="67" spans="1:8" x14ac:dyDescent="0.3">
      <c r="A67" s="89"/>
      <c r="B67" s="90"/>
      <c r="C67" s="94"/>
      <c r="D67" s="94"/>
      <c r="E67" s="94"/>
      <c r="F67" s="95" t="s">
        <v>100</v>
      </c>
      <c r="G67" s="84">
        <f t="shared" si="15"/>
        <v>14629.8</v>
      </c>
      <c r="H67" s="84">
        <f t="shared" si="15"/>
        <v>14629.8</v>
      </c>
    </row>
    <row r="68" spans="1:8" x14ac:dyDescent="0.3">
      <c r="A68" s="89"/>
      <c r="B68" s="90"/>
      <c r="C68" s="94"/>
      <c r="D68" s="94"/>
      <c r="E68" s="94"/>
      <c r="F68" s="95" t="s">
        <v>101</v>
      </c>
      <c r="G68" s="84">
        <f t="shared" si="15"/>
        <v>14629.8</v>
      </c>
      <c r="H68" s="84">
        <f t="shared" si="15"/>
        <v>14629.8</v>
      </c>
    </row>
    <row r="69" spans="1:8" x14ac:dyDescent="0.3">
      <c r="A69" s="89"/>
      <c r="B69" s="90"/>
      <c r="C69" s="94"/>
      <c r="D69" s="91"/>
      <c r="E69" s="97"/>
      <c r="F69" s="95" t="s">
        <v>102</v>
      </c>
      <c r="G69" s="84">
        <f>'1'!G18</f>
        <v>14629.8</v>
      </c>
      <c r="H69" s="84">
        <f>'1'!H18</f>
        <v>14629.8</v>
      </c>
    </row>
    <row r="70" spans="1:8" x14ac:dyDescent="0.3">
      <c r="A70" s="83"/>
      <c r="B70" s="83"/>
      <c r="C70" s="83"/>
      <c r="D70" s="83"/>
      <c r="E70" s="91">
        <v>11001</v>
      </c>
      <c r="F70" s="92" t="s">
        <v>90</v>
      </c>
      <c r="G70" s="84">
        <f>G72</f>
        <v>-14629.8</v>
      </c>
      <c r="H70" s="84">
        <f>H72</f>
        <v>-14629.8</v>
      </c>
    </row>
    <row r="71" spans="1:8" x14ac:dyDescent="0.3">
      <c r="A71" s="83"/>
      <c r="B71" s="83"/>
      <c r="C71" s="83"/>
      <c r="D71" s="83"/>
      <c r="E71" s="97"/>
      <c r="F71" s="95" t="s">
        <v>98</v>
      </c>
      <c r="G71" s="84"/>
      <c r="H71" s="84"/>
    </row>
    <row r="72" spans="1:8" x14ac:dyDescent="0.3">
      <c r="A72" s="83"/>
      <c r="B72" s="83"/>
      <c r="C72" s="83"/>
      <c r="D72" s="83"/>
      <c r="E72" s="97"/>
      <c r="F72" s="99" t="s">
        <v>88</v>
      </c>
      <c r="G72" s="84">
        <f>G74</f>
        <v>-14629.8</v>
      </c>
      <c r="H72" s="84">
        <f>H74</f>
        <v>-14629.8</v>
      </c>
    </row>
    <row r="73" spans="1:8" ht="34.5" x14ac:dyDescent="0.3">
      <c r="A73" s="83"/>
      <c r="B73" s="83"/>
      <c r="C73" s="83"/>
      <c r="D73" s="83"/>
      <c r="E73" s="94"/>
      <c r="F73" s="95" t="s">
        <v>99</v>
      </c>
      <c r="G73" s="84"/>
      <c r="H73" s="84"/>
    </row>
    <row r="74" spans="1:8" x14ac:dyDescent="0.3">
      <c r="A74" s="83"/>
      <c r="B74" s="83"/>
      <c r="C74" s="83"/>
      <c r="D74" s="83"/>
      <c r="E74" s="94"/>
      <c r="F74" s="95" t="s">
        <v>23</v>
      </c>
      <c r="G74" s="84">
        <f t="shared" ref="G74:H76" si="16">G75</f>
        <v>-14629.8</v>
      </c>
      <c r="H74" s="84">
        <f t="shared" si="16"/>
        <v>-14629.8</v>
      </c>
    </row>
    <row r="75" spans="1:8" x14ac:dyDescent="0.3">
      <c r="A75" s="83"/>
      <c r="B75" s="83"/>
      <c r="C75" s="83"/>
      <c r="D75" s="83"/>
      <c r="E75" s="94"/>
      <c r="F75" s="95" t="s">
        <v>100</v>
      </c>
      <c r="G75" s="84">
        <f t="shared" si="16"/>
        <v>-14629.8</v>
      </c>
      <c r="H75" s="84">
        <f t="shared" si="16"/>
        <v>-14629.8</v>
      </c>
    </row>
    <row r="76" spans="1:8" x14ac:dyDescent="0.3">
      <c r="A76" s="83"/>
      <c r="B76" s="83"/>
      <c r="C76" s="83"/>
      <c r="D76" s="83"/>
      <c r="E76" s="94"/>
      <c r="F76" s="95" t="s">
        <v>101</v>
      </c>
      <c r="G76" s="84">
        <f t="shared" si="16"/>
        <v>-14629.8</v>
      </c>
      <c r="H76" s="84">
        <f t="shared" si="16"/>
        <v>-14629.8</v>
      </c>
    </row>
    <row r="77" spans="1:8" x14ac:dyDescent="0.3">
      <c r="A77" s="83"/>
      <c r="B77" s="83"/>
      <c r="C77" s="83"/>
      <c r="D77" s="83"/>
      <c r="E77" s="97"/>
      <c r="F77" s="95" t="s">
        <v>102</v>
      </c>
      <c r="G77" s="84">
        <f>'1'!G19</f>
        <v>-14629.8</v>
      </c>
      <c r="H77" s="84">
        <f>'1'!H19</f>
        <v>-14629.8</v>
      </c>
    </row>
  </sheetData>
  <mergeCells count="8">
    <mergeCell ref="F3:H3"/>
    <mergeCell ref="F4:H4"/>
    <mergeCell ref="A6:H6"/>
    <mergeCell ref="A8:C8"/>
    <mergeCell ref="D8:E8"/>
    <mergeCell ref="F8:F9"/>
    <mergeCell ref="G7:H7"/>
    <mergeCell ref="G8:H8"/>
  </mergeCells>
  <pageMargins left="0.7" right="0.7" top="0.75" bottom="0.75" header="0.3" footer="0.3"/>
  <pageSetup scale="50" orientation="portrait" r:id="rId1"/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5"/>
  <sheetViews>
    <sheetView view="pageBreakPreview" zoomScaleNormal="100" zoomScaleSheetLayoutView="100" workbookViewId="0">
      <selection activeCell="G10" sqref="G10"/>
    </sheetView>
  </sheetViews>
  <sheetFormatPr defaultRowHeight="17.25" x14ac:dyDescent="0.3"/>
  <cols>
    <col min="1" max="1" width="8.7109375" style="62" customWidth="1"/>
    <col min="2" max="2" width="15" style="62" customWidth="1"/>
    <col min="3" max="3" width="12.28515625" style="62" customWidth="1"/>
    <col min="4" max="4" width="18.42578125" style="62" customWidth="1"/>
    <col min="5" max="5" width="17.28515625" style="62" customWidth="1"/>
    <col min="6" max="6" width="43.42578125" style="62" customWidth="1"/>
    <col min="7" max="7" width="20.140625" style="62" customWidth="1"/>
    <col min="8" max="8" width="12.7109375" style="62" bestFit="1" customWidth="1"/>
    <col min="9" max="16384" width="9.140625" style="62"/>
  </cols>
  <sheetData>
    <row r="2" spans="1:7" x14ac:dyDescent="0.3">
      <c r="G2" s="63" t="s">
        <v>52</v>
      </c>
    </row>
    <row r="3" spans="1:7" x14ac:dyDescent="0.3">
      <c r="G3" s="64" t="s">
        <v>50</v>
      </c>
    </row>
    <row r="4" spans="1:7" x14ac:dyDescent="0.3">
      <c r="G4" s="64" t="s">
        <v>11</v>
      </c>
    </row>
    <row r="6" spans="1:7" x14ac:dyDescent="0.3">
      <c r="A6" s="143" t="s">
        <v>82</v>
      </c>
      <c r="B6" s="143"/>
      <c r="C6" s="143"/>
      <c r="D6" s="143"/>
      <c r="E6" s="143"/>
      <c r="F6" s="143"/>
      <c r="G6" s="143"/>
    </row>
    <row r="7" spans="1:7" ht="40.5" customHeight="1" x14ac:dyDescent="0.3">
      <c r="A7" s="144" t="s">
        <v>123</v>
      </c>
      <c r="B7" s="144"/>
      <c r="C7" s="144"/>
      <c r="D7" s="144"/>
      <c r="E7" s="144"/>
      <c r="F7" s="144"/>
      <c r="G7" s="144"/>
    </row>
    <row r="8" spans="1:7" ht="14.25" customHeight="1" thickBot="1" x14ac:dyDescent="0.35">
      <c r="A8" s="65"/>
      <c r="B8" s="65"/>
      <c r="C8" s="65"/>
      <c r="D8" s="65"/>
      <c r="E8" s="65"/>
      <c r="F8" s="65"/>
      <c r="G8" s="65"/>
    </row>
    <row r="9" spans="1:7" ht="67.5" x14ac:dyDescent="0.3">
      <c r="A9" s="145" t="s">
        <v>83</v>
      </c>
      <c r="B9" s="146"/>
      <c r="C9" s="147" t="s">
        <v>84</v>
      </c>
      <c r="D9" s="147"/>
      <c r="E9" s="147"/>
      <c r="F9" s="147" t="s">
        <v>85</v>
      </c>
      <c r="G9" s="66" t="s">
        <v>124</v>
      </c>
    </row>
    <row r="10" spans="1:7" ht="30.75" customHeight="1" x14ac:dyDescent="0.3">
      <c r="A10" s="67" t="s">
        <v>19</v>
      </c>
      <c r="B10" s="67" t="s">
        <v>20</v>
      </c>
      <c r="C10" s="147"/>
      <c r="D10" s="147"/>
      <c r="E10" s="147"/>
      <c r="F10" s="147"/>
      <c r="G10" s="68" t="s">
        <v>22</v>
      </c>
    </row>
    <row r="11" spans="1:7" x14ac:dyDescent="0.3">
      <c r="A11" s="69">
        <v>1</v>
      </c>
      <c r="B11" s="69">
        <v>2</v>
      </c>
      <c r="C11" s="148">
        <v>3</v>
      </c>
      <c r="D11" s="148"/>
      <c r="E11" s="148"/>
      <c r="F11" s="69">
        <v>4</v>
      </c>
      <c r="G11" s="69">
        <v>5</v>
      </c>
    </row>
    <row r="12" spans="1:7" x14ac:dyDescent="0.3">
      <c r="A12" s="133" t="s">
        <v>86</v>
      </c>
      <c r="B12" s="134"/>
      <c r="C12" s="134"/>
      <c r="D12" s="134"/>
      <c r="E12" s="134"/>
      <c r="F12" s="135"/>
      <c r="G12" s="26">
        <f>G13</f>
        <v>-14629.8</v>
      </c>
    </row>
    <row r="13" spans="1:7" x14ac:dyDescent="0.3">
      <c r="A13" s="70">
        <v>1160</v>
      </c>
      <c r="B13" s="136" t="str">
        <f>'1'!D14</f>
        <v>Հաշմանդամություն ունեցող անձանց սոցիալական ներառում</v>
      </c>
      <c r="C13" s="137"/>
      <c r="D13" s="137"/>
      <c r="E13" s="138"/>
      <c r="F13" s="71"/>
      <c r="G13" s="26">
        <f>G14</f>
        <v>-14629.8</v>
      </c>
    </row>
    <row r="14" spans="1:7" ht="51.75" customHeight="1" x14ac:dyDescent="0.3">
      <c r="A14" s="139"/>
      <c r="B14" s="72" t="str">
        <f>'1'!C15</f>
        <v>1160 - 11013</v>
      </c>
      <c r="C14" s="141" t="str">
        <f>'1'!D15</f>
        <v xml:space="preserve">Հաշմանդամություն ունեցող անձանց շուրջօրյա  խնամքի  ծառայություներ համայնքահենք փոքր խմբային տներում  </v>
      </c>
      <c r="D14" s="142"/>
      <c r="E14" s="142"/>
      <c r="F14" s="73" t="s">
        <v>86</v>
      </c>
      <c r="G14" s="26">
        <f>G15</f>
        <v>-14629.8</v>
      </c>
    </row>
    <row r="15" spans="1:7" x14ac:dyDescent="0.3">
      <c r="A15" s="140"/>
      <c r="B15" s="74"/>
      <c r="C15" s="71"/>
      <c r="D15" s="71"/>
      <c r="E15" s="71"/>
      <c r="F15" s="75" t="s">
        <v>87</v>
      </c>
      <c r="G15" s="26">
        <f>'1'!G15</f>
        <v>-14629.8</v>
      </c>
    </row>
  </sheetData>
  <mergeCells count="10">
    <mergeCell ref="A12:F12"/>
    <mergeCell ref="B13:E13"/>
    <mergeCell ref="A14:A15"/>
    <mergeCell ref="C14:E14"/>
    <mergeCell ref="A6:G6"/>
    <mergeCell ref="A7:G7"/>
    <mergeCell ref="A9:B9"/>
    <mergeCell ref="C9:E10"/>
    <mergeCell ref="F9:F10"/>
    <mergeCell ref="C11:E11"/>
  </mergeCells>
  <pageMargins left="0.7" right="0.7" top="0.75" bottom="0.75" header="0.3" footer="0.3"/>
  <pageSetup scale="6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abSelected="1" view="pageBreakPreview" topLeftCell="A7" zoomScaleNormal="100" zoomScaleSheetLayoutView="100" workbookViewId="0">
      <selection activeCell="H17" sqref="H17:K17"/>
    </sheetView>
  </sheetViews>
  <sheetFormatPr defaultColWidth="9.140625" defaultRowHeight="16.5" x14ac:dyDescent="0.3"/>
  <cols>
    <col min="1" max="1" width="6.28515625" style="30" customWidth="1"/>
    <col min="2" max="2" width="9.140625" style="30"/>
    <col min="3" max="3" width="12.7109375" style="30" customWidth="1"/>
    <col min="4" max="4" width="14" style="30" customWidth="1"/>
    <col min="5" max="7" width="9.140625" style="30"/>
    <col min="8" max="8" width="18" style="30" customWidth="1"/>
    <col min="9" max="9" width="27.28515625" style="30" bestFit="1" customWidth="1"/>
    <col min="10" max="10" width="18" style="30" bestFit="1" customWidth="1"/>
    <col min="11" max="11" width="17.28515625" style="30" bestFit="1" customWidth="1"/>
    <col min="12" max="16384" width="9.140625" style="30"/>
  </cols>
  <sheetData>
    <row r="1" spans="1:11" x14ac:dyDescent="0.3">
      <c r="K1" s="54"/>
    </row>
    <row r="2" spans="1:11" ht="17.25" x14ac:dyDescent="0.3">
      <c r="J2" s="56"/>
      <c r="K2" s="56" t="s">
        <v>113</v>
      </c>
    </row>
    <row r="3" spans="1:11" ht="17.25" x14ac:dyDescent="0.3">
      <c r="J3" s="56"/>
      <c r="K3" s="56" t="s">
        <v>50</v>
      </c>
    </row>
    <row r="4" spans="1:11" ht="17.25" x14ac:dyDescent="0.3">
      <c r="J4" s="56"/>
      <c r="K4" s="56" t="s">
        <v>11</v>
      </c>
    </row>
    <row r="7" spans="1:11" ht="49.5" customHeight="1" x14ac:dyDescent="0.3">
      <c r="A7" s="149" t="s">
        <v>110</v>
      </c>
      <c r="B7" s="149"/>
      <c r="C7" s="149"/>
      <c r="D7" s="149"/>
      <c r="E7" s="149"/>
      <c r="F7" s="149"/>
      <c r="G7" s="149"/>
      <c r="H7" s="149"/>
      <c r="I7" s="149"/>
      <c r="J7" s="149"/>
      <c r="K7" s="149"/>
    </row>
    <row r="8" spans="1:11" x14ac:dyDescent="0.3">
      <c r="J8" s="150" t="s">
        <v>9</v>
      </c>
      <c r="K8" s="150"/>
    </row>
    <row r="9" spans="1:11" s="1" customFormat="1" ht="95.25" customHeight="1" x14ac:dyDescent="0.25">
      <c r="A9" s="125" t="s">
        <v>111</v>
      </c>
      <c r="B9" s="125" t="s">
        <v>33</v>
      </c>
      <c r="C9" s="125"/>
      <c r="D9" s="125" t="s">
        <v>34</v>
      </c>
      <c r="E9" s="125"/>
      <c r="F9" s="125"/>
      <c r="G9" s="125"/>
      <c r="H9" s="125" t="s">
        <v>35</v>
      </c>
      <c r="I9" s="125" t="s">
        <v>36</v>
      </c>
      <c r="J9" s="131" t="s">
        <v>15</v>
      </c>
      <c r="K9" s="132"/>
    </row>
    <row r="10" spans="1:11" s="1" customFormat="1" ht="66" x14ac:dyDescent="0.25">
      <c r="A10" s="125"/>
      <c r="B10" s="57" t="s">
        <v>37</v>
      </c>
      <c r="C10" s="57" t="s">
        <v>46</v>
      </c>
      <c r="D10" s="57" t="s">
        <v>37</v>
      </c>
      <c r="E10" s="57" t="s">
        <v>46</v>
      </c>
      <c r="F10" s="57" t="s">
        <v>47</v>
      </c>
      <c r="G10" s="57" t="s">
        <v>38</v>
      </c>
      <c r="H10" s="125"/>
      <c r="I10" s="125"/>
      <c r="J10" s="57" t="s">
        <v>39</v>
      </c>
      <c r="K10" s="57" t="s">
        <v>40</v>
      </c>
    </row>
    <row r="11" spans="1:11" s="1" customFormat="1" ht="20.25" customHeight="1" x14ac:dyDescent="0.25">
      <c r="A11" s="154" t="s">
        <v>41</v>
      </c>
      <c r="B11" s="154"/>
      <c r="C11" s="154"/>
      <c r="D11" s="154"/>
      <c r="E11" s="154"/>
      <c r="F11" s="154"/>
      <c r="G11" s="154"/>
      <c r="H11" s="154"/>
      <c r="I11" s="154"/>
      <c r="J11" s="34">
        <f>J12+J24</f>
        <v>0</v>
      </c>
      <c r="K11" s="103">
        <f>K12+K24</f>
        <v>0</v>
      </c>
    </row>
    <row r="12" spans="1:11" s="1" customFormat="1" x14ac:dyDescent="0.25">
      <c r="A12" s="154" t="s">
        <v>42</v>
      </c>
      <c r="B12" s="154"/>
      <c r="C12" s="154"/>
      <c r="D12" s="154"/>
      <c r="E12" s="154"/>
      <c r="F12" s="154"/>
      <c r="G12" s="154"/>
      <c r="H12" s="154"/>
      <c r="I12" s="154"/>
      <c r="J12" s="34">
        <f>J13+J18</f>
        <v>0</v>
      </c>
      <c r="K12" s="34">
        <f>K13+K18</f>
        <v>0</v>
      </c>
    </row>
    <row r="13" spans="1:11" s="1" customFormat="1" ht="39" customHeight="1" x14ac:dyDescent="0.25">
      <c r="B13" s="59" t="str">
        <f>'1'!B12</f>
        <v>1117</v>
      </c>
      <c r="C13" s="155" t="str">
        <f>'1'!D12</f>
        <v>Սոցիալական պաշտպանության բնագավառում պետական քաղաքականության մշակում, ծրագրերի համակարգում և մոնիթորինգ</v>
      </c>
      <c r="D13" s="155"/>
      <c r="E13" s="155"/>
      <c r="F13" s="155"/>
      <c r="G13" s="155"/>
      <c r="H13" s="155"/>
      <c r="I13" s="155"/>
      <c r="J13" s="28">
        <f t="shared" ref="J13:K13" si="0">J14</f>
        <v>14629.8</v>
      </c>
      <c r="K13" s="28">
        <f t="shared" si="0"/>
        <v>14629.8</v>
      </c>
    </row>
    <row r="14" spans="1:11" s="1" customFormat="1" ht="36" customHeight="1" x14ac:dyDescent="0.25">
      <c r="A14" s="38"/>
      <c r="B14" s="38"/>
      <c r="C14" s="38"/>
      <c r="D14" s="58" t="str">
        <f>'1'!C13</f>
        <v>1117-11014</v>
      </c>
      <c r="E14" s="156" t="str">
        <f>'1'!D13</f>
        <v>Երեխաների ամառային հանգստի և մշակութային-ճանաչողական ճամբար 2026</v>
      </c>
      <c r="F14" s="156"/>
      <c r="G14" s="156"/>
      <c r="H14" s="156"/>
      <c r="I14" s="156"/>
      <c r="J14" s="39">
        <f>'1'!G13</f>
        <v>14629.8</v>
      </c>
      <c r="K14" s="39">
        <f>'1'!H13</f>
        <v>14629.8</v>
      </c>
    </row>
    <row r="15" spans="1:11" s="1" customFormat="1" ht="19.5" customHeight="1" x14ac:dyDescent="0.25">
      <c r="A15" s="38"/>
      <c r="B15" s="38"/>
      <c r="C15" s="38"/>
      <c r="D15" s="38"/>
      <c r="E15" s="38"/>
      <c r="F15" s="156" t="str">
        <f>'1'!E13</f>
        <v>Երեխաների ամառային հանգստի և մշակութային-ճանաչողական ճամբար 2026</v>
      </c>
      <c r="G15" s="156"/>
      <c r="H15" s="156"/>
      <c r="I15" s="156"/>
      <c r="J15" s="156"/>
      <c r="K15" s="156"/>
    </row>
    <row r="16" spans="1:11" s="1" customFormat="1" x14ac:dyDescent="0.25">
      <c r="A16" s="38"/>
      <c r="B16" s="38"/>
      <c r="C16" s="38"/>
      <c r="D16" s="38"/>
      <c r="E16" s="38"/>
      <c r="F16" s="38"/>
      <c r="G16" s="156" t="str">
        <f>'1'!F13</f>
        <v>Ծառայությունների մատուցում</v>
      </c>
      <c r="H16" s="156"/>
      <c r="I16" s="156"/>
      <c r="J16" s="156"/>
      <c r="K16" s="156"/>
    </row>
    <row r="17" spans="1:11" s="1" customFormat="1" ht="41.25" customHeight="1" x14ac:dyDescent="0.25">
      <c r="A17" s="38"/>
      <c r="B17" s="38"/>
      <c r="C17" s="38"/>
      <c r="D17" s="38"/>
      <c r="E17" s="38"/>
      <c r="F17" s="38"/>
      <c r="G17" s="38"/>
      <c r="H17" s="156" t="s">
        <v>63</v>
      </c>
      <c r="I17" s="156"/>
      <c r="J17" s="156"/>
      <c r="K17" s="156"/>
    </row>
    <row r="18" spans="1:11" ht="17.25" x14ac:dyDescent="0.3">
      <c r="A18" s="43"/>
      <c r="B18" s="59" t="str">
        <f>'1'!B14</f>
        <v>1160</v>
      </c>
      <c r="C18" s="155" t="str">
        <f>'1'!D14</f>
        <v>Հաշմանդամություն ունեցող անձանց սոցիալական ներառում</v>
      </c>
      <c r="D18" s="155"/>
      <c r="E18" s="155"/>
      <c r="F18" s="155"/>
      <c r="G18" s="155"/>
      <c r="H18" s="155"/>
      <c r="I18" s="155"/>
      <c r="J18" s="26">
        <f>J19</f>
        <v>-14629.8</v>
      </c>
      <c r="K18" s="26">
        <f>K19</f>
        <v>-14629.8</v>
      </c>
    </row>
    <row r="19" spans="1:11" ht="17.25" x14ac:dyDescent="0.3">
      <c r="A19" s="38"/>
      <c r="B19" s="38"/>
      <c r="C19" s="38"/>
      <c r="D19" s="59" t="str">
        <f>'1'!C15</f>
        <v>1160 - 11013</v>
      </c>
      <c r="E19" s="155" t="str">
        <f>'1'!D15</f>
        <v xml:space="preserve">Հաշմանդամություն ունեցող անձանց շուրջօրյա  խնամքի  ծառայություներ համայնքահենք փոքր խմբային տներում  </v>
      </c>
      <c r="F19" s="155"/>
      <c r="G19" s="155"/>
      <c r="H19" s="155"/>
      <c r="I19" s="155"/>
      <c r="J19" s="26">
        <f>'1'!G15</f>
        <v>-14629.8</v>
      </c>
      <c r="K19" s="26">
        <f>'1'!H15</f>
        <v>-14629.8</v>
      </c>
    </row>
    <row r="20" spans="1:11" ht="39" customHeight="1" x14ac:dyDescent="0.3">
      <c r="A20" s="38"/>
      <c r="B20" s="38"/>
      <c r="C20" s="38"/>
      <c r="D20" s="38"/>
      <c r="E20" s="38"/>
      <c r="F20" s="151" t="str">
        <f>'1'!E15</f>
        <v>Հաշմանդամություն ունեցող անձանց շուրջօրյա  խնամքի  ծառայություներ համայնքահենք փոքր խմբային տներում</v>
      </c>
      <c r="G20" s="152"/>
      <c r="H20" s="152"/>
      <c r="I20" s="152"/>
      <c r="J20" s="152"/>
      <c r="K20" s="153"/>
    </row>
    <row r="21" spans="1:11" ht="20.25" customHeight="1" x14ac:dyDescent="0.3">
      <c r="A21" s="38"/>
      <c r="B21" s="38"/>
      <c r="C21" s="38"/>
      <c r="D21" s="38"/>
      <c r="E21" s="38"/>
      <c r="F21" s="38"/>
      <c r="G21" s="151" t="str">
        <f>'1'!F15</f>
        <v>Ծառայությունների մատուցում</v>
      </c>
      <c r="H21" s="152"/>
      <c r="I21" s="152"/>
      <c r="J21" s="152"/>
      <c r="K21" s="153"/>
    </row>
    <row r="22" spans="1:11" ht="35.25" customHeight="1" x14ac:dyDescent="0.3">
      <c r="A22" s="38"/>
      <c r="B22" s="38"/>
      <c r="C22" s="38"/>
      <c r="D22" s="38"/>
      <c r="E22" s="38"/>
      <c r="F22" s="38"/>
      <c r="G22" s="38"/>
      <c r="H22" s="151" t="s">
        <v>80</v>
      </c>
      <c r="I22" s="152"/>
      <c r="J22" s="152"/>
      <c r="K22" s="153"/>
    </row>
    <row r="23" spans="1:11" s="102" customFormat="1" ht="29.25" customHeight="1" x14ac:dyDescent="0.3">
      <c r="A23" s="104"/>
      <c r="B23" s="104"/>
      <c r="C23" s="104"/>
      <c r="D23" s="104"/>
      <c r="E23" s="104"/>
      <c r="F23" s="104"/>
      <c r="G23" s="104"/>
      <c r="H23" s="106"/>
      <c r="I23" s="107"/>
      <c r="J23" s="107"/>
      <c r="K23" s="108"/>
    </row>
    <row r="24" spans="1:11" ht="17.25" x14ac:dyDescent="0.3">
      <c r="A24" s="154" t="s">
        <v>103</v>
      </c>
      <c r="B24" s="154"/>
      <c r="C24" s="154"/>
      <c r="D24" s="154"/>
      <c r="E24" s="154"/>
      <c r="F24" s="154"/>
      <c r="G24" s="154"/>
      <c r="H24" s="154"/>
      <c r="I24" s="154"/>
      <c r="J24" s="101">
        <f>J25</f>
        <v>0</v>
      </c>
      <c r="K24" s="101">
        <f>K25</f>
        <v>0</v>
      </c>
    </row>
    <row r="25" spans="1:11" ht="17.25" x14ac:dyDescent="0.3">
      <c r="A25" s="105"/>
      <c r="B25" s="100" t="s">
        <v>104</v>
      </c>
      <c r="C25" s="155" t="s">
        <v>105</v>
      </c>
      <c r="D25" s="155"/>
      <c r="E25" s="155"/>
      <c r="F25" s="155"/>
      <c r="G25" s="155"/>
      <c r="H25" s="155"/>
      <c r="I25" s="155"/>
      <c r="J25" s="101">
        <f>J26+J30</f>
        <v>0</v>
      </c>
      <c r="K25" s="101">
        <f>K26+K30</f>
        <v>0</v>
      </c>
    </row>
    <row r="26" spans="1:11" ht="17.25" x14ac:dyDescent="0.3">
      <c r="A26" s="104"/>
      <c r="B26" s="104"/>
      <c r="C26" s="104"/>
      <c r="D26" s="100" t="s">
        <v>106</v>
      </c>
      <c r="E26" s="155" t="s">
        <v>90</v>
      </c>
      <c r="F26" s="155"/>
      <c r="G26" s="155"/>
      <c r="H26" s="155"/>
      <c r="I26" s="155"/>
      <c r="J26" s="101">
        <f>'1'!G18</f>
        <v>14629.8</v>
      </c>
      <c r="K26" s="101">
        <f>'1'!H18</f>
        <v>14629.8</v>
      </c>
    </row>
    <row r="27" spans="1:11" ht="47.25" customHeight="1" x14ac:dyDescent="0.3">
      <c r="A27" s="104"/>
      <c r="B27" s="104"/>
      <c r="C27" s="104"/>
      <c r="D27" s="104"/>
      <c r="E27" s="104"/>
      <c r="F27" s="151" t="s">
        <v>107</v>
      </c>
      <c r="G27" s="152"/>
      <c r="H27" s="152"/>
      <c r="I27" s="152"/>
      <c r="J27" s="152"/>
      <c r="K27" s="153"/>
    </row>
    <row r="28" spans="1:11" x14ac:dyDescent="0.3">
      <c r="A28" s="104"/>
      <c r="B28" s="104"/>
      <c r="C28" s="104"/>
      <c r="D28" s="104"/>
      <c r="E28" s="104"/>
      <c r="F28" s="104"/>
      <c r="G28" s="151" t="s">
        <v>108</v>
      </c>
      <c r="H28" s="152"/>
      <c r="I28" s="152"/>
      <c r="J28" s="152"/>
      <c r="K28" s="153"/>
    </row>
    <row r="29" spans="1:11" x14ac:dyDescent="0.3">
      <c r="A29" s="104"/>
      <c r="B29" s="104"/>
      <c r="C29" s="104"/>
      <c r="D29" s="104"/>
      <c r="E29" s="104"/>
      <c r="F29" s="104"/>
      <c r="G29" s="104"/>
      <c r="H29" s="151" t="s">
        <v>109</v>
      </c>
      <c r="I29" s="152"/>
      <c r="J29" s="152"/>
      <c r="K29" s="153"/>
    </row>
    <row r="30" spans="1:11" ht="17.25" x14ac:dyDescent="0.3">
      <c r="A30" s="104"/>
      <c r="B30" s="104"/>
      <c r="C30" s="104"/>
      <c r="D30" s="100" t="s">
        <v>106</v>
      </c>
      <c r="E30" s="155" t="s">
        <v>90</v>
      </c>
      <c r="F30" s="155"/>
      <c r="G30" s="155"/>
      <c r="H30" s="155"/>
      <c r="I30" s="155"/>
      <c r="J30" s="101">
        <f>'1'!G19</f>
        <v>-14629.8</v>
      </c>
      <c r="K30" s="101">
        <f>'1'!H19</f>
        <v>-14629.8</v>
      </c>
    </row>
    <row r="31" spans="1:11" ht="50.25" customHeight="1" x14ac:dyDescent="0.3">
      <c r="A31" s="104"/>
      <c r="B31" s="104"/>
      <c r="C31" s="104"/>
      <c r="D31" s="104"/>
      <c r="E31" s="104"/>
      <c r="F31" s="151" t="s">
        <v>107</v>
      </c>
      <c r="G31" s="152"/>
      <c r="H31" s="152"/>
      <c r="I31" s="152"/>
      <c r="J31" s="152"/>
      <c r="K31" s="153"/>
    </row>
    <row r="32" spans="1:11" x14ac:dyDescent="0.3">
      <c r="A32" s="104"/>
      <c r="B32" s="104"/>
      <c r="C32" s="104"/>
      <c r="D32" s="104"/>
      <c r="E32" s="104"/>
      <c r="F32" s="104"/>
      <c r="G32" s="151" t="s">
        <v>108</v>
      </c>
      <c r="H32" s="152"/>
      <c r="I32" s="152"/>
      <c r="J32" s="152"/>
      <c r="K32" s="153"/>
    </row>
    <row r="33" spans="1:11" x14ac:dyDescent="0.3">
      <c r="A33" s="104"/>
      <c r="B33" s="104"/>
      <c r="C33" s="104"/>
      <c r="D33" s="104"/>
      <c r="E33" s="104"/>
      <c r="F33" s="104"/>
      <c r="G33" s="104"/>
      <c r="H33" s="151" t="s">
        <v>109</v>
      </c>
      <c r="I33" s="152"/>
      <c r="J33" s="152"/>
      <c r="K33" s="153"/>
    </row>
  </sheetData>
  <mergeCells count="30">
    <mergeCell ref="E30:I30"/>
    <mergeCell ref="F31:K31"/>
    <mergeCell ref="G32:K32"/>
    <mergeCell ref="H33:K33"/>
    <mergeCell ref="A24:I24"/>
    <mergeCell ref="C25:I25"/>
    <mergeCell ref="E26:I26"/>
    <mergeCell ref="F27:K27"/>
    <mergeCell ref="G28:K28"/>
    <mergeCell ref="H29:K29"/>
    <mergeCell ref="H22:K22"/>
    <mergeCell ref="A11:I11"/>
    <mergeCell ref="A12:I12"/>
    <mergeCell ref="C13:I13"/>
    <mergeCell ref="E14:I14"/>
    <mergeCell ref="F15:K15"/>
    <mergeCell ref="G16:K16"/>
    <mergeCell ref="H17:K17"/>
    <mergeCell ref="C18:I18"/>
    <mergeCell ref="E19:I19"/>
    <mergeCell ref="F20:K20"/>
    <mergeCell ref="G21:K21"/>
    <mergeCell ref="A7:K7"/>
    <mergeCell ref="J8:K8"/>
    <mergeCell ref="A9:A10"/>
    <mergeCell ref="B9:C9"/>
    <mergeCell ref="D9:G9"/>
    <mergeCell ref="H9:H10"/>
    <mergeCell ref="I9:I10"/>
    <mergeCell ref="J9:K9"/>
  </mergeCells>
  <pageMargins left="0.7" right="0.7" top="0.75" bottom="0.75" header="0.3" footer="0.3"/>
  <pageSetup scale="5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view="pageBreakPreview" topLeftCell="A10" zoomScaleNormal="100" zoomScaleSheetLayoutView="100" workbookViewId="0">
      <selection activeCell="H23" sqref="H23"/>
    </sheetView>
  </sheetViews>
  <sheetFormatPr defaultColWidth="9.140625" defaultRowHeight="16.5" x14ac:dyDescent="0.3"/>
  <cols>
    <col min="1" max="1" width="6.28515625" style="102" customWidth="1"/>
    <col min="2" max="2" width="9.140625" style="102"/>
    <col min="3" max="3" width="12.7109375" style="102" customWidth="1"/>
    <col min="4" max="4" width="14" style="102" customWidth="1"/>
    <col min="5" max="7" width="9.140625" style="102"/>
    <col min="8" max="8" width="18" style="102" customWidth="1"/>
    <col min="9" max="9" width="27.28515625" style="102" bestFit="1" customWidth="1"/>
    <col min="10" max="10" width="18" style="102" bestFit="1" customWidth="1"/>
    <col min="11" max="11" width="17.28515625" style="102" bestFit="1" customWidth="1"/>
    <col min="12" max="16384" width="9.140625" style="102"/>
  </cols>
  <sheetData>
    <row r="1" spans="1:11" x14ac:dyDescent="0.3">
      <c r="K1" s="54"/>
    </row>
    <row r="2" spans="1:11" ht="17.25" x14ac:dyDescent="0.3">
      <c r="J2" s="76"/>
      <c r="K2" s="76" t="s">
        <v>112</v>
      </c>
    </row>
    <row r="3" spans="1:11" ht="17.25" x14ac:dyDescent="0.3">
      <c r="J3" s="76"/>
      <c r="K3" s="76" t="s">
        <v>50</v>
      </c>
    </row>
    <row r="4" spans="1:11" ht="17.25" x14ac:dyDescent="0.3">
      <c r="J4" s="76"/>
      <c r="K4" s="76" t="s">
        <v>11</v>
      </c>
    </row>
    <row r="7" spans="1:11" ht="49.5" customHeight="1" x14ac:dyDescent="0.3">
      <c r="A7" s="149" t="s">
        <v>81</v>
      </c>
      <c r="B7" s="149"/>
      <c r="C7" s="149"/>
      <c r="D7" s="149"/>
      <c r="E7" s="149"/>
      <c r="F7" s="149"/>
      <c r="G7" s="149"/>
      <c r="H7" s="149"/>
      <c r="I7" s="149"/>
      <c r="J7" s="149"/>
      <c r="K7" s="149"/>
    </row>
    <row r="8" spans="1:11" x14ac:dyDescent="0.3">
      <c r="J8" s="150" t="s">
        <v>9</v>
      </c>
      <c r="K8" s="150"/>
    </row>
    <row r="9" spans="1:11" s="1" customFormat="1" ht="95.25" customHeight="1" x14ac:dyDescent="0.25">
      <c r="A9" s="125" t="s">
        <v>122</v>
      </c>
      <c r="B9" s="125" t="s">
        <v>33</v>
      </c>
      <c r="C9" s="125"/>
      <c r="D9" s="125" t="s">
        <v>34</v>
      </c>
      <c r="E9" s="125"/>
      <c r="F9" s="125"/>
      <c r="G9" s="125"/>
      <c r="H9" s="125" t="s">
        <v>35</v>
      </c>
      <c r="I9" s="125" t="s">
        <v>36</v>
      </c>
      <c r="J9" s="131" t="s">
        <v>15</v>
      </c>
      <c r="K9" s="132"/>
    </row>
    <row r="10" spans="1:11" s="1" customFormat="1" ht="66" x14ac:dyDescent="0.25">
      <c r="A10" s="125"/>
      <c r="B10" s="79" t="s">
        <v>37</v>
      </c>
      <c r="C10" s="79" t="s">
        <v>46</v>
      </c>
      <c r="D10" s="79" t="s">
        <v>37</v>
      </c>
      <c r="E10" s="79" t="s">
        <v>46</v>
      </c>
      <c r="F10" s="79" t="s">
        <v>47</v>
      </c>
      <c r="G10" s="79" t="s">
        <v>38</v>
      </c>
      <c r="H10" s="125"/>
      <c r="I10" s="125"/>
      <c r="J10" s="79" t="s">
        <v>39</v>
      </c>
      <c r="K10" s="79" t="s">
        <v>40</v>
      </c>
    </row>
    <row r="11" spans="1:11" s="1" customFormat="1" ht="20.25" customHeight="1" x14ac:dyDescent="0.25">
      <c r="A11" s="154" t="s">
        <v>41</v>
      </c>
      <c r="B11" s="154"/>
      <c r="C11" s="154"/>
      <c r="D11" s="154"/>
      <c r="E11" s="154"/>
      <c r="F11" s="154"/>
      <c r="G11" s="154"/>
      <c r="H11" s="154"/>
      <c r="I11" s="154"/>
      <c r="J11" s="103">
        <f>J12+J24</f>
        <v>0</v>
      </c>
      <c r="K11" s="103">
        <f>K12+K24</f>
        <v>0</v>
      </c>
    </row>
    <row r="12" spans="1:11" s="1" customFormat="1" x14ac:dyDescent="0.25">
      <c r="A12" s="154" t="s">
        <v>42</v>
      </c>
      <c r="B12" s="154"/>
      <c r="C12" s="154"/>
      <c r="D12" s="154"/>
      <c r="E12" s="154"/>
      <c r="F12" s="154"/>
      <c r="G12" s="154"/>
      <c r="H12" s="154"/>
      <c r="I12" s="154"/>
      <c r="J12" s="103">
        <f>J13+J18</f>
        <v>0</v>
      </c>
      <c r="K12" s="103">
        <f>K13+K18</f>
        <v>0</v>
      </c>
    </row>
    <row r="13" spans="1:11" s="1" customFormat="1" ht="35.25" customHeight="1" x14ac:dyDescent="0.25">
      <c r="B13" s="100" t="str">
        <f>'1'!B12</f>
        <v>1117</v>
      </c>
      <c r="C13" s="155" t="str">
        <f>'1'!D12</f>
        <v>Սոցիալական պաշտպանության բնագավառում պետական քաղաքականության մշակում, ծրագրերի համակարգում և մոնիթորինգ</v>
      </c>
      <c r="D13" s="155"/>
      <c r="E13" s="155"/>
      <c r="F13" s="155"/>
      <c r="G13" s="155"/>
      <c r="H13" s="155"/>
      <c r="I13" s="155"/>
      <c r="J13" s="28">
        <f t="shared" ref="J13:K13" si="0">J14</f>
        <v>14629.8</v>
      </c>
      <c r="K13" s="28">
        <f t="shared" si="0"/>
        <v>14629.8</v>
      </c>
    </row>
    <row r="14" spans="1:11" s="1" customFormat="1" ht="41.25" customHeight="1" x14ac:dyDescent="0.25">
      <c r="A14" s="104"/>
      <c r="B14" s="104"/>
      <c r="C14" s="104"/>
      <c r="D14" s="77" t="str">
        <f>'1'!C13</f>
        <v>1117-11014</v>
      </c>
      <c r="E14" s="156" t="str">
        <f>'1'!D13</f>
        <v>Երեխաների ամառային հանգստի և մշակութային-ճանաչողական ճամբար 2026</v>
      </c>
      <c r="F14" s="156"/>
      <c r="G14" s="156"/>
      <c r="H14" s="156"/>
      <c r="I14" s="156"/>
      <c r="J14" s="39">
        <f>'1'!G13</f>
        <v>14629.8</v>
      </c>
      <c r="K14" s="39">
        <f>'1'!H13</f>
        <v>14629.8</v>
      </c>
    </row>
    <row r="15" spans="1:11" s="1" customFormat="1" ht="28.5" customHeight="1" x14ac:dyDescent="0.25">
      <c r="A15" s="104"/>
      <c r="B15" s="104"/>
      <c r="C15" s="104"/>
      <c r="D15" s="104"/>
      <c r="E15" s="104"/>
      <c r="F15" s="156" t="str">
        <f>'1'!E13</f>
        <v>Երեխաների ամառային հանգստի և մշակութային-ճանաչողական ճամբար 2026</v>
      </c>
      <c r="G15" s="156"/>
      <c r="H15" s="156"/>
      <c r="I15" s="156"/>
      <c r="J15" s="156"/>
      <c r="K15" s="156"/>
    </row>
    <row r="16" spans="1:11" s="1" customFormat="1" x14ac:dyDescent="0.25">
      <c r="A16" s="104"/>
      <c r="B16" s="104"/>
      <c r="C16" s="104"/>
      <c r="D16" s="104"/>
      <c r="E16" s="104"/>
      <c r="F16" s="104"/>
      <c r="G16" s="156" t="str">
        <f>'1'!F13</f>
        <v>Ծառայությունների մատուցում</v>
      </c>
      <c r="H16" s="156"/>
      <c r="I16" s="156"/>
      <c r="J16" s="156"/>
      <c r="K16" s="156"/>
    </row>
    <row r="17" spans="1:11" s="1" customFormat="1" ht="41.25" customHeight="1" x14ac:dyDescent="0.25">
      <c r="A17" s="104"/>
      <c r="B17" s="104"/>
      <c r="C17" s="104"/>
      <c r="D17" s="104"/>
      <c r="E17" s="104"/>
      <c r="F17" s="104"/>
      <c r="G17" s="104"/>
      <c r="H17" s="156" t="s">
        <v>63</v>
      </c>
      <c r="I17" s="156"/>
      <c r="J17" s="156"/>
      <c r="K17" s="156"/>
    </row>
    <row r="18" spans="1:11" s="109" customFormat="1" ht="17.25" x14ac:dyDescent="0.3">
      <c r="A18" s="105"/>
      <c r="B18" s="100" t="str">
        <f>'1'!B14</f>
        <v>1160</v>
      </c>
      <c r="C18" s="155" t="str">
        <f>'1'!D14</f>
        <v>Հաշմանդամություն ունեցող անձանց սոցիալական ներառում</v>
      </c>
      <c r="D18" s="155"/>
      <c r="E18" s="155"/>
      <c r="F18" s="155"/>
      <c r="G18" s="155"/>
      <c r="H18" s="155"/>
      <c r="I18" s="155"/>
      <c r="J18" s="101">
        <f>J19</f>
        <v>-14629.8</v>
      </c>
      <c r="K18" s="101">
        <f>K19</f>
        <v>-14629.8</v>
      </c>
    </row>
    <row r="19" spans="1:11" s="109" customFormat="1" ht="39" customHeight="1" x14ac:dyDescent="0.3">
      <c r="A19" s="104"/>
      <c r="B19" s="104"/>
      <c r="C19" s="104"/>
      <c r="D19" s="100" t="str">
        <f>'1'!C15</f>
        <v>1160 - 11013</v>
      </c>
      <c r="E19" s="155" t="str">
        <f>'1'!D15</f>
        <v xml:space="preserve">Հաշմանդամություն ունեցող անձանց շուրջօրյա  խնամքի  ծառայություներ համայնքահենք փոքր խմբային տներում  </v>
      </c>
      <c r="F19" s="155"/>
      <c r="G19" s="155"/>
      <c r="H19" s="155"/>
      <c r="I19" s="155"/>
      <c r="J19" s="101">
        <f>'1'!G15</f>
        <v>-14629.8</v>
      </c>
      <c r="K19" s="101">
        <f>'1'!H15</f>
        <v>-14629.8</v>
      </c>
    </row>
    <row r="20" spans="1:11" s="109" customFormat="1" ht="40.5" customHeight="1" x14ac:dyDescent="0.3">
      <c r="A20" s="104"/>
      <c r="B20" s="104"/>
      <c r="C20" s="104"/>
      <c r="D20" s="104"/>
      <c r="E20" s="104"/>
      <c r="F20" s="151" t="str">
        <f>'1'!E15</f>
        <v>Հաշմանդամություն ունեցող անձանց շուրջօրյա  խնամքի  ծառայություներ համայնքահենք փոքր խմբային տներում</v>
      </c>
      <c r="G20" s="152"/>
      <c r="H20" s="152"/>
      <c r="I20" s="152"/>
      <c r="J20" s="152"/>
      <c r="K20" s="153"/>
    </row>
    <row r="21" spans="1:11" s="109" customFormat="1" ht="25.5" customHeight="1" x14ac:dyDescent="0.3">
      <c r="A21" s="104"/>
      <c r="B21" s="104"/>
      <c r="C21" s="104"/>
      <c r="D21" s="104"/>
      <c r="E21" s="104"/>
      <c r="F21" s="104"/>
      <c r="G21" s="151" t="str">
        <f>'1'!F15</f>
        <v>Ծառայությունների մատուցում</v>
      </c>
      <c r="H21" s="152"/>
      <c r="I21" s="152"/>
      <c r="J21" s="152"/>
      <c r="K21" s="153"/>
    </row>
    <row r="22" spans="1:11" s="109" customFormat="1" ht="39" customHeight="1" x14ac:dyDescent="0.3">
      <c r="A22" s="104"/>
      <c r="B22" s="104"/>
      <c r="C22" s="104"/>
      <c r="D22" s="104"/>
      <c r="E22" s="104"/>
      <c r="F22" s="104"/>
      <c r="G22" s="104"/>
      <c r="H22" s="151" t="s">
        <v>80</v>
      </c>
      <c r="I22" s="152"/>
      <c r="J22" s="152"/>
      <c r="K22" s="153"/>
    </row>
    <row r="23" spans="1:11" s="109" customFormat="1" ht="29.25" customHeight="1" x14ac:dyDescent="0.3">
      <c r="A23" s="104"/>
      <c r="B23" s="104"/>
      <c r="C23" s="104"/>
      <c r="D23" s="104"/>
      <c r="E23" s="104"/>
      <c r="F23" s="104"/>
      <c r="G23" s="104"/>
      <c r="H23" s="106"/>
      <c r="I23" s="107"/>
      <c r="J23" s="107"/>
      <c r="K23" s="108"/>
    </row>
    <row r="24" spans="1:11" s="109" customFormat="1" ht="17.25" x14ac:dyDescent="0.3">
      <c r="A24" s="154" t="s">
        <v>103</v>
      </c>
      <c r="B24" s="154"/>
      <c r="C24" s="154"/>
      <c r="D24" s="154"/>
      <c r="E24" s="154"/>
      <c r="F24" s="154"/>
      <c r="G24" s="154"/>
      <c r="H24" s="154"/>
      <c r="I24" s="154"/>
      <c r="J24" s="101">
        <f>J25</f>
        <v>0</v>
      </c>
      <c r="K24" s="101">
        <f>K25</f>
        <v>0</v>
      </c>
    </row>
    <row r="25" spans="1:11" s="109" customFormat="1" ht="17.25" x14ac:dyDescent="0.3">
      <c r="A25" s="105"/>
      <c r="B25" s="100" t="s">
        <v>104</v>
      </c>
      <c r="C25" s="155" t="s">
        <v>105</v>
      </c>
      <c r="D25" s="155"/>
      <c r="E25" s="155"/>
      <c r="F25" s="155"/>
      <c r="G25" s="155"/>
      <c r="H25" s="155"/>
      <c r="I25" s="155"/>
      <c r="J25" s="101">
        <f>J26+J30</f>
        <v>0</v>
      </c>
      <c r="K25" s="101">
        <f>K26+K30</f>
        <v>0</v>
      </c>
    </row>
    <row r="26" spans="1:11" s="109" customFormat="1" ht="17.25" x14ac:dyDescent="0.3">
      <c r="A26" s="104"/>
      <c r="B26" s="104"/>
      <c r="C26" s="104"/>
      <c r="D26" s="100" t="s">
        <v>106</v>
      </c>
      <c r="E26" s="155" t="s">
        <v>90</v>
      </c>
      <c r="F26" s="155"/>
      <c r="G26" s="155"/>
      <c r="H26" s="155"/>
      <c r="I26" s="155"/>
      <c r="J26" s="101">
        <f>'1'!G18</f>
        <v>14629.8</v>
      </c>
      <c r="K26" s="101">
        <f>'1'!H18</f>
        <v>14629.8</v>
      </c>
    </row>
    <row r="27" spans="1:11" s="109" customFormat="1" ht="53.25" customHeight="1" x14ac:dyDescent="0.3">
      <c r="A27" s="104"/>
      <c r="B27" s="104"/>
      <c r="C27" s="104"/>
      <c r="D27" s="104"/>
      <c r="E27" s="104"/>
      <c r="F27" s="151" t="s">
        <v>107</v>
      </c>
      <c r="G27" s="152"/>
      <c r="H27" s="152"/>
      <c r="I27" s="152"/>
      <c r="J27" s="152"/>
      <c r="K27" s="153"/>
    </row>
    <row r="28" spans="1:11" s="109" customFormat="1" x14ac:dyDescent="0.3">
      <c r="A28" s="104"/>
      <c r="B28" s="104"/>
      <c r="C28" s="104"/>
      <c r="D28" s="104"/>
      <c r="E28" s="104"/>
      <c r="F28" s="104"/>
      <c r="G28" s="151" t="s">
        <v>108</v>
      </c>
      <c r="H28" s="152"/>
      <c r="I28" s="152"/>
      <c r="J28" s="152"/>
      <c r="K28" s="153"/>
    </row>
    <row r="29" spans="1:11" s="109" customFormat="1" x14ac:dyDescent="0.3">
      <c r="A29" s="104"/>
      <c r="B29" s="104"/>
      <c r="C29" s="104"/>
      <c r="D29" s="104"/>
      <c r="E29" s="104"/>
      <c r="F29" s="104"/>
      <c r="G29" s="104"/>
      <c r="H29" s="151" t="s">
        <v>109</v>
      </c>
      <c r="I29" s="152"/>
      <c r="J29" s="152"/>
      <c r="K29" s="153"/>
    </row>
    <row r="30" spans="1:11" s="109" customFormat="1" ht="17.25" x14ac:dyDescent="0.3">
      <c r="A30" s="104"/>
      <c r="B30" s="104"/>
      <c r="C30" s="104"/>
      <c r="D30" s="100" t="s">
        <v>106</v>
      </c>
      <c r="E30" s="155" t="s">
        <v>90</v>
      </c>
      <c r="F30" s="155"/>
      <c r="G30" s="155"/>
      <c r="H30" s="155"/>
      <c r="I30" s="155"/>
      <c r="J30" s="101">
        <f>'1'!G19</f>
        <v>-14629.8</v>
      </c>
      <c r="K30" s="101">
        <f>'1'!H19</f>
        <v>-14629.8</v>
      </c>
    </row>
    <row r="31" spans="1:11" ht="51.75" customHeight="1" x14ac:dyDescent="0.3">
      <c r="A31" s="104"/>
      <c r="B31" s="104"/>
      <c r="C31" s="104"/>
      <c r="D31" s="104"/>
      <c r="E31" s="104"/>
      <c r="F31" s="151" t="s">
        <v>107</v>
      </c>
      <c r="G31" s="152"/>
      <c r="H31" s="152"/>
      <c r="I31" s="152"/>
      <c r="J31" s="152"/>
      <c r="K31" s="153"/>
    </row>
    <row r="32" spans="1:11" x14ac:dyDescent="0.3">
      <c r="A32" s="104"/>
      <c r="B32" s="104"/>
      <c r="C32" s="104"/>
      <c r="D32" s="104"/>
      <c r="E32" s="104"/>
      <c r="F32" s="104"/>
      <c r="G32" s="151" t="s">
        <v>108</v>
      </c>
      <c r="H32" s="152"/>
      <c r="I32" s="152"/>
      <c r="J32" s="152"/>
      <c r="K32" s="153"/>
    </row>
    <row r="33" spans="1:11" x14ac:dyDescent="0.3">
      <c r="A33" s="104"/>
      <c r="B33" s="104"/>
      <c r="C33" s="104"/>
      <c r="D33" s="104"/>
      <c r="E33" s="104"/>
      <c r="F33" s="104"/>
      <c r="G33" s="104"/>
      <c r="H33" s="151" t="s">
        <v>109</v>
      </c>
      <c r="I33" s="152"/>
      <c r="J33" s="152"/>
      <c r="K33" s="153"/>
    </row>
  </sheetData>
  <mergeCells count="30">
    <mergeCell ref="A7:K7"/>
    <mergeCell ref="J8:K8"/>
    <mergeCell ref="A9:A10"/>
    <mergeCell ref="B9:C9"/>
    <mergeCell ref="D9:G9"/>
    <mergeCell ref="H9:H10"/>
    <mergeCell ref="I9:I10"/>
    <mergeCell ref="J9:K9"/>
    <mergeCell ref="H22:K22"/>
    <mergeCell ref="A11:I11"/>
    <mergeCell ref="A12:I12"/>
    <mergeCell ref="C13:I13"/>
    <mergeCell ref="E14:I14"/>
    <mergeCell ref="F15:K15"/>
    <mergeCell ref="G16:K16"/>
    <mergeCell ref="H17:K17"/>
    <mergeCell ref="C18:I18"/>
    <mergeCell ref="E19:I19"/>
    <mergeCell ref="F20:K20"/>
    <mergeCell ref="G21:K21"/>
    <mergeCell ref="E30:I30"/>
    <mergeCell ref="F31:K31"/>
    <mergeCell ref="G32:K32"/>
    <mergeCell ref="H33:K33"/>
    <mergeCell ref="A24:I24"/>
    <mergeCell ref="C25:I25"/>
    <mergeCell ref="E26:I26"/>
    <mergeCell ref="F27:K27"/>
    <mergeCell ref="G28:K28"/>
    <mergeCell ref="H29:K29"/>
  </mergeCells>
  <pageMargins left="0.7" right="0.7" top="0.75" bottom="0.75" header="0.3" footer="0.3"/>
  <pageSetup scale="5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view="pageBreakPreview" zoomScaleNormal="100" zoomScaleSheetLayoutView="100" workbookViewId="0">
      <selection activeCell="F49" sqref="F49"/>
    </sheetView>
  </sheetViews>
  <sheetFormatPr defaultRowHeight="16.5" x14ac:dyDescent="0.3"/>
  <cols>
    <col min="1" max="1" width="9.7109375" style="112" customWidth="1"/>
    <col min="2" max="2" width="10.42578125" style="112" customWidth="1"/>
    <col min="3" max="3" width="8" style="112" customWidth="1"/>
    <col min="4" max="4" width="10.42578125" style="113" customWidth="1"/>
    <col min="5" max="5" width="13.28515625" style="114" customWidth="1"/>
    <col min="6" max="6" width="71" style="112" customWidth="1"/>
    <col min="7" max="7" width="17" style="114" customWidth="1"/>
    <col min="8" max="8" width="17.5703125" style="114" customWidth="1"/>
    <col min="9" max="9" width="9.140625" style="112"/>
    <col min="10" max="10" width="11.5703125" style="112" bestFit="1" customWidth="1"/>
    <col min="11" max="256" width="9.140625" style="112"/>
    <col min="257" max="257" width="9.7109375" style="112" customWidth="1"/>
    <col min="258" max="258" width="10.42578125" style="112" customWidth="1"/>
    <col min="259" max="259" width="8" style="112" customWidth="1"/>
    <col min="260" max="260" width="10.42578125" style="112" customWidth="1"/>
    <col min="261" max="261" width="13.7109375" style="112" customWidth="1"/>
    <col min="262" max="262" width="71" style="112" customWidth="1"/>
    <col min="263" max="263" width="17" style="112" customWidth="1"/>
    <col min="264" max="264" width="17.5703125" style="112" customWidth="1"/>
    <col min="265" max="265" width="9.140625" style="112"/>
    <col min="266" max="266" width="11.5703125" style="112" bestFit="1" customWidth="1"/>
    <col min="267" max="512" width="9.140625" style="112"/>
    <col min="513" max="513" width="9.7109375" style="112" customWidth="1"/>
    <col min="514" max="514" width="10.42578125" style="112" customWidth="1"/>
    <col min="515" max="515" width="8" style="112" customWidth="1"/>
    <col min="516" max="516" width="10.42578125" style="112" customWidth="1"/>
    <col min="517" max="517" width="13.7109375" style="112" customWidth="1"/>
    <col min="518" max="518" width="71" style="112" customWidth="1"/>
    <col min="519" max="519" width="17" style="112" customWidth="1"/>
    <col min="520" max="520" width="17.5703125" style="112" customWidth="1"/>
    <col min="521" max="521" width="9.140625" style="112"/>
    <col min="522" max="522" width="11.5703125" style="112" bestFit="1" customWidth="1"/>
    <col min="523" max="768" width="9.140625" style="112"/>
    <col min="769" max="769" width="9.7109375" style="112" customWidth="1"/>
    <col min="770" max="770" width="10.42578125" style="112" customWidth="1"/>
    <col min="771" max="771" width="8" style="112" customWidth="1"/>
    <col min="772" max="772" width="10.42578125" style="112" customWidth="1"/>
    <col min="773" max="773" width="13.7109375" style="112" customWidth="1"/>
    <col min="774" max="774" width="71" style="112" customWidth="1"/>
    <col min="775" max="775" width="17" style="112" customWidth="1"/>
    <col min="776" max="776" width="17.5703125" style="112" customWidth="1"/>
    <col min="777" max="777" width="9.140625" style="112"/>
    <col min="778" max="778" width="11.5703125" style="112" bestFit="1" customWidth="1"/>
    <col min="779" max="1024" width="9.140625" style="112"/>
    <col min="1025" max="1025" width="9.7109375" style="112" customWidth="1"/>
    <col min="1026" max="1026" width="10.42578125" style="112" customWidth="1"/>
    <col min="1027" max="1027" width="8" style="112" customWidth="1"/>
    <col min="1028" max="1028" width="10.42578125" style="112" customWidth="1"/>
    <col min="1029" max="1029" width="13.7109375" style="112" customWidth="1"/>
    <col min="1030" max="1030" width="71" style="112" customWidth="1"/>
    <col min="1031" max="1031" width="17" style="112" customWidth="1"/>
    <col min="1032" max="1032" width="17.5703125" style="112" customWidth="1"/>
    <col min="1033" max="1033" width="9.140625" style="112"/>
    <col min="1034" max="1034" width="11.5703125" style="112" bestFit="1" customWidth="1"/>
    <col min="1035" max="1280" width="9.140625" style="112"/>
    <col min="1281" max="1281" width="9.7109375" style="112" customWidth="1"/>
    <col min="1282" max="1282" width="10.42578125" style="112" customWidth="1"/>
    <col min="1283" max="1283" width="8" style="112" customWidth="1"/>
    <col min="1284" max="1284" width="10.42578125" style="112" customWidth="1"/>
    <col min="1285" max="1285" width="13.7109375" style="112" customWidth="1"/>
    <col min="1286" max="1286" width="71" style="112" customWidth="1"/>
    <col min="1287" max="1287" width="17" style="112" customWidth="1"/>
    <col min="1288" max="1288" width="17.5703125" style="112" customWidth="1"/>
    <col min="1289" max="1289" width="9.140625" style="112"/>
    <col min="1290" max="1290" width="11.5703125" style="112" bestFit="1" customWidth="1"/>
    <col min="1291" max="1536" width="9.140625" style="112"/>
    <col min="1537" max="1537" width="9.7109375" style="112" customWidth="1"/>
    <col min="1538" max="1538" width="10.42578125" style="112" customWidth="1"/>
    <col min="1539" max="1539" width="8" style="112" customWidth="1"/>
    <col min="1540" max="1540" width="10.42578125" style="112" customWidth="1"/>
    <col min="1541" max="1541" width="13.7109375" style="112" customWidth="1"/>
    <col min="1542" max="1542" width="71" style="112" customWidth="1"/>
    <col min="1543" max="1543" width="17" style="112" customWidth="1"/>
    <col min="1544" max="1544" width="17.5703125" style="112" customWidth="1"/>
    <col min="1545" max="1545" width="9.140625" style="112"/>
    <col min="1546" max="1546" width="11.5703125" style="112" bestFit="1" customWidth="1"/>
    <col min="1547" max="1792" width="9.140625" style="112"/>
    <col min="1793" max="1793" width="9.7109375" style="112" customWidth="1"/>
    <col min="1794" max="1794" width="10.42578125" style="112" customWidth="1"/>
    <col min="1795" max="1795" width="8" style="112" customWidth="1"/>
    <col min="1796" max="1796" width="10.42578125" style="112" customWidth="1"/>
    <col min="1797" max="1797" width="13.7109375" style="112" customWidth="1"/>
    <col min="1798" max="1798" width="71" style="112" customWidth="1"/>
    <col min="1799" max="1799" width="17" style="112" customWidth="1"/>
    <col min="1800" max="1800" width="17.5703125" style="112" customWidth="1"/>
    <col min="1801" max="1801" width="9.140625" style="112"/>
    <col min="1802" max="1802" width="11.5703125" style="112" bestFit="1" customWidth="1"/>
    <col min="1803" max="2048" width="9.140625" style="112"/>
    <col min="2049" max="2049" width="9.7109375" style="112" customWidth="1"/>
    <col min="2050" max="2050" width="10.42578125" style="112" customWidth="1"/>
    <col min="2051" max="2051" width="8" style="112" customWidth="1"/>
    <col min="2052" max="2052" width="10.42578125" style="112" customWidth="1"/>
    <col min="2053" max="2053" width="13.7109375" style="112" customWidth="1"/>
    <col min="2054" max="2054" width="71" style="112" customWidth="1"/>
    <col min="2055" max="2055" width="17" style="112" customWidth="1"/>
    <col min="2056" max="2056" width="17.5703125" style="112" customWidth="1"/>
    <col min="2057" max="2057" width="9.140625" style="112"/>
    <col min="2058" max="2058" width="11.5703125" style="112" bestFit="1" customWidth="1"/>
    <col min="2059" max="2304" width="9.140625" style="112"/>
    <col min="2305" max="2305" width="9.7109375" style="112" customWidth="1"/>
    <col min="2306" max="2306" width="10.42578125" style="112" customWidth="1"/>
    <col min="2307" max="2307" width="8" style="112" customWidth="1"/>
    <col min="2308" max="2308" width="10.42578125" style="112" customWidth="1"/>
    <col min="2309" max="2309" width="13.7109375" style="112" customWidth="1"/>
    <col min="2310" max="2310" width="71" style="112" customWidth="1"/>
    <col min="2311" max="2311" width="17" style="112" customWidth="1"/>
    <col min="2312" max="2312" width="17.5703125" style="112" customWidth="1"/>
    <col min="2313" max="2313" width="9.140625" style="112"/>
    <col min="2314" max="2314" width="11.5703125" style="112" bestFit="1" customWidth="1"/>
    <col min="2315" max="2560" width="9.140625" style="112"/>
    <col min="2561" max="2561" width="9.7109375" style="112" customWidth="1"/>
    <col min="2562" max="2562" width="10.42578125" style="112" customWidth="1"/>
    <col min="2563" max="2563" width="8" style="112" customWidth="1"/>
    <col min="2564" max="2564" width="10.42578125" style="112" customWidth="1"/>
    <col min="2565" max="2565" width="13.7109375" style="112" customWidth="1"/>
    <col min="2566" max="2566" width="71" style="112" customWidth="1"/>
    <col min="2567" max="2567" width="17" style="112" customWidth="1"/>
    <col min="2568" max="2568" width="17.5703125" style="112" customWidth="1"/>
    <col min="2569" max="2569" width="9.140625" style="112"/>
    <col min="2570" max="2570" width="11.5703125" style="112" bestFit="1" customWidth="1"/>
    <col min="2571" max="2816" width="9.140625" style="112"/>
    <col min="2817" max="2817" width="9.7109375" style="112" customWidth="1"/>
    <col min="2818" max="2818" width="10.42578125" style="112" customWidth="1"/>
    <col min="2819" max="2819" width="8" style="112" customWidth="1"/>
    <col min="2820" max="2820" width="10.42578125" style="112" customWidth="1"/>
    <col min="2821" max="2821" width="13.7109375" style="112" customWidth="1"/>
    <col min="2822" max="2822" width="71" style="112" customWidth="1"/>
    <col min="2823" max="2823" width="17" style="112" customWidth="1"/>
    <col min="2824" max="2824" width="17.5703125" style="112" customWidth="1"/>
    <col min="2825" max="2825" width="9.140625" style="112"/>
    <col min="2826" max="2826" width="11.5703125" style="112" bestFit="1" customWidth="1"/>
    <col min="2827" max="3072" width="9.140625" style="112"/>
    <col min="3073" max="3073" width="9.7109375" style="112" customWidth="1"/>
    <col min="3074" max="3074" width="10.42578125" style="112" customWidth="1"/>
    <col min="3075" max="3075" width="8" style="112" customWidth="1"/>
    <col min="3076" max="3076" width="10.42578125" style="112" customWidth="1"/>
    <col min="3077" max="3077" width="13.7109375" style="112" customWidth="1"/>
    <col min="3078" max="3078" width="71" style="112" customWidth="1"/>
    <col min="3079" max="3079" width="17" style="112" customWidth="1"/>
    <col min="3080" max="3080" width="17.5703125" style="112" customWidth="1"/>
    <col min="3081" max="3081" width="9.140625" style="112"/>
    <col min="3082" max="3082" width="11.5703125" style="112" bestFit="1" customWidth="1"/>
    <col min="3083" max="3328" width="9.140625" style="112"/>
    <col min="3329" max="3329" width="9.7109375" style="112" customWidth="1"/>
    <col min="3330" max="3330" width="10.42578125" style="112" customWidth="1"/>
    <col min="3331" max="3331" width="8" style="112" customWidth="1"/>
    <col min="3332" max="3332" width="10.42578125" style="112" customWidth="1"/>
    <col min="3333" max="3333" width="13.7109375" style="112" customWidth="1"/>
    <col min="3334" max="3334" width="71" style="112" customWidth="1"/>
    <col min="3335" max="3335" width="17" style="112" customWidth="1"/>
    <col min="3336" max="3336" width="17.5703125" style="112" customWidth="1"/>
    <col min="3337" max="3337" width="9.140625" style="112"/>
    <col min="3338" max="3338" width="11.5703125" style="112" bestFit="1" customWidth="1"/>
    <col min="3339" max="3584" width="9.140625" style="112"/>
    <col min="3585" max="3585" width="9.7109375" style="112" customWidth="1"/>
    <col min="3586" max="3586" width="10.42578125" style="112" customWidth="1"/>
    <col min="3587" max="3587" width="8" style="112" customWidth="1"/>
    <col min="3588" max="3588" width="10.42578125" style="112" customWidth="1"/>
    <col min="3589" max="3589" width="13.7109375" style="112" customWidth="1"/>
    <col min="3590" max="3590" width="71" style="112" customWidth="1"/>
    <col min="3591" max="3591" width="17" style="112" customWidth="1"/>
    <col min="3592" max="3592" width="17.5703125" style="112" customWidth="1"/>
    <col min="3593" max="3593" width="9.140625" style="112"/>
    <col min="3594" max="3594" width="11.5703125" style="112" bestFit="1" customWidth="1"/>
    <col min="3595" max="3840" width="9.140625" style="112"/>
    <col min="3841" max="3841" width="9.7109375" style="112" customWidth="1"/>
    <col min="3842" max="3842" width="10.42578125" style="112" customWidth="1"/>
    <col min="3843" max="3843" width="8" style="112" customWidth="1"/>
    <col min="3844" max="3844" width="10.42578125" style="112" customWidth="1"/>
    <col min="3845" max="3845" width="13.7109375" style="112" customWidth="1"/>
    <col min="3846" max="3846" width="71" style="112" customWidth="1"/>
    <col min="3847" max="3847" width="17" style="112" customWidth="1"/>
    <col min="3848" max="3848" width="17.5703125" style="112" customWidth="1"/>
    <col min="3849" max="3849" width="9.140625" style="112"/>
    <col min="3850" max="3850" width="11.5703125" style="112" bestFit="1" customWidth="1"/>
    <col min="3851" max="4096" width="9.140625" style="112"/>
    <col min="4097" max="4097" width="9.7109375" style="112" customWidth="1"/>
    <col min="4098" max="4098" width="10.42578125" style="112" customWidth="1"/>
    <col min="4099" max="4099" width="8" style="112" customWidth="1"/>
    <col min="4100" max="4100" width="10.42578125" style="112" customWidth="1"/>
    <col min="4101" max="4101" width="13.7109375" style="112" customWidth="1"/>
    <col min="4102" max="4102" width="71" style="112" customWidth="1"/>
    <col min="4103" max="4103" width="17" style="112" customWidth="1"/>
    <col min="4104" max="4104" width="17.5703125" style="112" customWidth="1"/>
    <col min="4105" max="4105" width="9.140625" style="112"/>
    <col min="4106" max="4106" width="11.5703125" style="112" bestFit="1" customWidth="1"/>
    <col min="4107" max="4352" width="9.140625" style="112"/>
    <col min="4353" max="4353" width="9.7109375" style="112" customWidth="1"/>
    <col min="4354" max="4354" width="10.42578125" style="112" customWidth="1"/>
    <col min="4355" max="4355" width="8" style="112" customWidth="1"/>
    <col min="4356" max="4356" width="10.42578125" style="112" customWidth="1"/>
    <col min="4357" max="4357" width="13.7109375" style="112" customWidth="1"/>
    <col min="4358" max="4358" width="71" style="112" customWidth="1"/>
    <col min="4359" max="4359" width="17" style="112" customWidth="1"/>
    <col min="4360" max="4360" width="17.5703125" style="112" customWidth="1"/>
    <col min="4361" max="4361" width="9.140625" style="112"/>
    <col min="4362" max="4362" width="11.5703125" style="112" bestFit="1" customWidth="1"/>
    <col min="4363" max="4608" width="9.140625" style="112"/>
    <col min="4609" max="4609" width="9.7109375" style="112" customWidth="1"/>
    <col min="4610" max="4610" width="10.42578125" style="112" customWidth="1"/>
    <col min="4611" max="4611" width="8" style="112" customWidth="1"/>
    <col min="4612" max="4612" width="10.42578125" style="112" customWidth="1"/>
    <col min="4613" max="4613" width="13.7109375" style="112" customWidth="1"/>
    <col min="4614" max="4614" width="71" style="112" customWidth="1"/>
    <col min="4615" max="4615" width="17" style="112" customWidth="1"/>
    <col min="4616" max="4616" width="17.5703125" style="112" customWidth="1"/>
    <col min="4617" max="4617" width="9.140625" style="112"/>
    <col min="4618" max="4618" width="11.5703125" style="112" bestFit="1" customWidth="1"/>
    <col min="4619" max="4864" width="9.140625" style="112"/>
    <col min="4865" max="4865" width="9.7109375" style="112" customWidth="1"/>
    <col min="4866" max="4866" width="10.42578125" style="112" customWidth="1"/>
    <col min="4867" max="4867" width="8" style="112" customWidth="1"/>
    <col min="4868" max="4868" width="10.42578125" style="112" customWidth="1"/>
    <col min="4869" max="4869" width="13.7109375" style="112" customWidth="1"/>
    <col min="4870" max="4870" width="71" style="112" customWidth="1"/>
    <col min="4871" max="4871" width="17" style="112" customWidth="1"/>
    <col min="4872" max="4872" width="17.5703125" style="112" customWidth="1"/>
    <col min="4873" max="4873" width="9.140625" style="112"/>
    <col min="4874" max="4874" width="11.5703125" style="112" bestFit="1" customWidth="1"/>
    <col min="4875" max="5120" width="9.140625" style="112"/>
    <col min="5121" max="5121" width="9.7109375" style="112" customWidth="1"/>
    <col min="5122" max="5122" width="10.42578125" style="112" customWidth="1"/>
    <col min="5123" max="5123" width="8" style="112" customWidth="1"/>
    <col min="5124" max="5124" width="10.42578125" style="112" customWidth="1"/>
    <col min="5125" max="5125" width="13.7109375" style="112" customWidth="1"/>
    <col min="5126" max="5126" width="71" style="112" customWidth="1"/>
    <col min="5127" max="5127" width="17" style="112" customWidth="1"/>
    <col min="5128" max="5128" width="17.5703125" style="112" customWidth="1"/>
    <col min="5129" max="5129" width="9.140625" style="112"/>
    <col min="5130" max="5130" width="11.5703125" style="112" bestFit="1" customWidth="1"/>
    <col min="5131" max="5376" width="9.140625" style="112"/>
    <col min="5377" max="5377" width="9.7109375" style="112" customWidth="1"/>
    <col min="5378" max="5378" width="10.42578125" style="112" customWidth="1"/>
    <col min="5379" max="5379" width="8" style="112" customWidth="1"/>
    <col min="5380" max="5380" width="10.42578125" style="112" customWidth="1"/>
    <col min="5381" max="5381" width="13.7109375" style="112" customWidth="1"/>
    <col min="5382" max="5382" width="71" style="112" customWidth="1"/>
    <col min="5383" max="5383" width="17" style="112" customWidth="1"/>
    <col min="5384" max="5384" width="17.5703125" style="112" customWidth="1"/>
    <col min="5385" max="5385" width="9.140625" style="112"/>
    <col min="5386" max="5386" width="11.5703125" style="112" bestFit="1" customWidth="1"/>
    <col min="5387" max="5632" width="9.140625" style="112"/>
    <col min="5633" max="5633" width="9.7109375" style="112" customWidth="1"/>
    <col min="5634" max="5634" width="10.42578125" style="112" customWidth="1"/>
    <col min="5635" max="5635" width="8" style="112" customWidth="1"/>
    <col min="5636" max="5636" width="10.42578125" style="112" customWidth="1"/>
    <col min="5637" max="5637" width="13.7109375" style="112" customWidth="1"/>
    <col min="5638" max="5638" width="71" style="112" customWidth="1"/>
    <col min="5639" max="5639" width="17" style="112" customWidth="1"/>
    <col min="5640" max="5640" width="17.5703125" style="112" customWidth="1"/>
    <col min="5641" max="5641" width="9.140625" style="112"/>
    <col min="5642" max="5642" width="11.5703125" style="112" bestFit="1" customWidth="1"/>
    <col min="5643" max="5888" width="9.140625" style="112"/>
    <col min="5889" max="5889" width="9.7109375" style="112" customWidth="1"/>
    <col min="5890" max="5890" width="10.42578125" style="112" customWidth="1"/>
    <col min="5891" max="5891" width="8" style="112" customWidth="1"/>
    <col min="5892" max="5892" width="10.42578125" style="112" customWidth="1"/>
    <col min="5893" max="5893" width="13.7109375" style="112" customWidth="1"/>
    <col min="5894" max="5894" width="71" style="112" customWidth="1"/>
    <col min="5895" max="5895" width="17" style="112" customWidth="1"/>
    <col min="5896" max="5896" width="17.5703125" style="112" customWidth="1"/>
    <col min="5897" max="5897" width="9.140625" style="112"/>
    <col min="5898" max="5898" width="11.5703125" style="112" bestFit="1" customWidth="1"/>
    <col min="5899" max="6144" width="9.140625" style="112"/>
    <col min="6145" max="6145" width="9.7109375" style="112" customWidth="1"/>
    <col min="6146" max="6146" width="10.42578125" style="112" customWidth="1"/>
    <col min="6147" max="6147" width="8" style="112" customWidth="1"/>
    <col min="6148" max="6148" width="10.42578125" style="112" customWidth="1"/>
    <col min="6149" max="6149" width="13.7109375" style="112" customWidth="1"/>
    <col min="6150" max="6150" width="71" style="112" customWidth="1"/>
    <col min="6151" max="6151" width="17" style="112" customWidth="1"/>
    <col min="6152" max="6152" width="17.5703125" style="112" customWidth="1"/>
    <col min="6153" max="6153" width="9.140625" style="112"/>
    <col min="6154" max="6154" width="11.5703125" style="112" bestFit="1" customWidth="1"/>
    <col min="6155" max="6400" width="9.140625" style="112"/>
    <col min="6401" max="6401" width="9.7109375" style="112" customWidth="1"/>
    <col min="6402" max="6402" width="10.42578125" style="112" customWidth="1"/>
    <col min="6403" max="6403" width="8" style="112" customWidth="1"/>
    <col min="6404" max="6404" width="10.42578125" style="112" customWidth="1"/>
    <col min="6405" max="6405" width="13.7109375" style="112" customWidth="1"/>
    <col min="6406" max="6406" width="71" style="112" customWidth="1"/>
    <col min="6407" max="6407" width="17" style="112" customWidth="1"/>
    <col min="6408" max="6408" width="17.5703125" style="112" customWidth="1"/>
    <col min="6409" max="6409" width="9.140625" style="112"/>
    <col min="6410" max="6410" width="11.5703125" style="112" bestFit="1" customWidth="1"/>
    <col min="6411" max="6656" width="9.140625" style="112"/>
    <col min="6657" max="6657" width="9.7109375" style="112" customWidth="1"/>
    <col min="6658" max="6658" width="10.42578125" style="112" customWidth="1"/>
    <col min="6659" max="6659" width="8" style="112" customWidth="1"/>
    <col min="6660" max="6660" width="10.42578125" style="112" customWidth="1"/>
    <col min="6661" max="6661" width="13.7109375" style="112" customWidth="1"/>
    <col min="6662" max="6662" width="71" style="112" customWidth="1"/>
    <col min="6663" max="6663" width="17" style="112" customWidth="1"/>
    <col min="6664" max="6664" width="17.5703125" style="112" customWidth="1"/>
    <col min="6665" max="6665" width="9.140625" style="112"/>
    <col min="6666" max="6666" width="11.5703125" style="112" bestFit="1" customWidth="1"/>
    <col min="6667" max="6912" width="9.140625" style="112"/>
    <col min="6913" max="6913" width="9.7109375" style="112" customWidth="1"/>
    <col min="6914" max="6914" width="10.42578125" style="112" customWidth="1"/>
    <col min="6915" max="6915" width="8" style="112" customWidth="1"/>
    <col min="6916" max="6916" width="10.42578125" style="112" customWidth="1"/>
    <col min="6917" max="6917" width="13.7109375" style="112" customWidth="1"/>
    <col min="6918" max="6918" width="71" style="112" customWidth="1"/>
    <col min="6919" max="6919" width="17" style="112" customWidth="1"/>
    <col min="6920" max="6920" width="17.5703125" style="112" customWidth="1"/>
    <col min="6921" max="6921" width="9.140625" style="112"/>
    <col min="6922" max="6922" width="11.5703125" style="112" bestFit="1" customWidth="1"/>
    <col min="6923" max="7168" width="9.140625" style="112"/>
    <col min="7169" max="7169" width="9.7109375" style="112" customWidth="1"/>
    <col min="7170" max="7170" width="10.42578125" style="112" customWidth="1"/>
    <col min="7171" max="7171" width="8" style="112" customWidth="1"/>
    <col min="7172" max="7172" width="10.42578125" style="112" customWidth="1"/>
    <col min="7173" max="7173" width="13.7109375" style="112" customWidth="1"/>
    <col min="7174" max="7174" width="71" style="112" customWidth="1"/>
    <col min="7175" max="7175" width="17" style="112" customWidth="1"/>
    <col min="7176" max="7176" width="17.5703125" style="112" customWidth="1"/>
    <col min="7177" max="7177" width="9.140625" style="112"/>
    <col min="7178" max="7178" width="11.5703125" style="112" bestFit="1" customWidth="1"/>
    <col min="7179" max="7424" width="9.140625" style="112"/>
    <col min="7425" max="7425" width="9.7109375" style="112" customWidth="1"/>
    <col min="7426" max="7426" width="10.42578125" style="112" customWidth="1"/>
    <col min="7427" max="7427" width="8" style="112" customWidth="1"/>
    <col min="7428" max="7428" width="10.42578125" style="112" customWidth="1"/>
    <col min="7429" max="7429" width="13.7109375" style="112" customWidth="1"/>
    <col min="7430" max="7430" width="71" style="112" customWidth="1"/>
    <col min="7431" max="7431" width="17" style="112" customWidth="1"/>
    <col min="7432" max="7432" width="17.5703125" style="112" customWidth="1"/>
    <col min="7433" max="7433" width="9.140625" style="112"/>
    <col min="7434" max="7434" width="11.5703125" style="112" bestFit="1" customWidth="1"/>
    <col min="7435" max="7680" width="9.140625" style="112"/>
    <col min="7681" max="7681" width="9.7109375" style="112" customWidth="1"/>
    <col min="7682" max="7682" width="10.42578125" style="112" customWidth="1"/>
    <col min="7683" max="7683" width="8" style="112" customWidth="1"/>
    <col min="7684" max="7684" width="10.42578125" style="112" customWidth="1"/>
    <col min="7685" max="7685" width="13.7109375" style="112" customWidth="1"/>
    <col min="7686" max="7686" width="71" style="112" customWidth="1"/>
    <col min="7687" max="7687" width="17" style="112" customWidth="1"/>
    <col min="7688" max="7688" width="17.5703125" style="112" customWidth="1"/>
    <col min="7689" max="7689" width="9.140625" style="112"/>
    <col min="7690" max="7690" width="11.5703125" style="112" bestFit="1" customWidth="1"/>
    <col min="7691" max="7936" width="9.140625" style="112"/>
    <col min="7937" max="7937" width="9.7109375" style="112" customWidth="1"/>
    <col min="7938" max="7938" width="10.42578125" style="112" customWidth="1"/>
    <col min="7939" max="7939" width="8" style="112" customWidth="1"/>
    <col min="7940" max="7940" width="10.42578125" style="112" customWidth="1"/>
    <col min="7941" max="7941" width="13.7109375" style="112" customWidth="1"/>
    <col min="7942" max="7942" width="71" style="112" customWidth="1"/>
    <col min="7943" max="7943" width="17" style="112" customWidth="1"/>
    <col min="7944" max="7944" width="17.5703125" style="112" customWidth="1"/>
    <col min="7945" max="7945" width="9.140625" style="112"/>
    <col min="7946" max="7946" width="11.5703125" style="112" bestFit="1" customWidth="1"/>
    <col min="7947" max="8192" width="9.140625" style="112"/>
    <col min="8193" max="8193" width="9.7109375" style="112" customWidth="1"/>
    <col min="8194" max="8194" width="10.42578125" style="112" customWidth="1"/>
    <col min="8195" max="8195" width="8" style="112" customWidth="1"/>
    <col min="8196" max="8196" width="10.42578125" style="112" customWidth="1"/>
    <col min="8197" max="8197" width="13.7109375" style="112" customWidth="1"/>
    <col min="8198" max="8198" width="71" style="112" customWidth="1"/>
    <col min="8199" max="8199" width="17" style="112" customWidth="1"/>
    <col min="8200" max="8200" width="17.5703125" style="112" customWidth="1"/>
    <col min="8201" max="8201" width="9.140625" style="112"/>
    <col min="8202" max="8202" width="11.5703125" style="112" bestFit="1" customWidth="1"/>
    <col min="8203" max="8448" width="9.140625" style="112"/>
    <col min="8449" max="8449" width="9.7109375" style="112" customWidth="1"/>
    <col min="8450" max="8450" width="10.42578125" style="112" customWidth="1"/>
    <col min="8451" max="8451" width="8" style="112" customWidth="1"/>
    <col min="8452" max="8452" width="10.42578125" style="112" customWidth="1"/>
    <col min="8453" max="8453" width="13.7109375" style="112" customWidth="1"/>
    <col min="8454" max="8454" width="71" style="112" customWidth="1"/>
    <col min="8455" max="8455" width="17" style="112" customWidth="1"/>
    <col min="8456" max="8456" width="17.5703125" style="112" customWidth="1"/>
    <col min="8457" max="8457" width="9.140625" style="112"/>
    <col min="8458" max="8458" width="11.5703125" style="112" bestFit="1" customWidth="1"/>
    <col min="8459" max="8704" width="9.140625" style="112"/>
    <col min="8705" max="8705" width="9.7109375" style="112" customWidth="1"/>
    <col min="8706" max="8706" width="10.42578125" style="112" customWidth="1"/>
    <col min="8707" max="8707" width="8" style="112" customWidth="1"/>
    <col min="8708" max="8708" width="10.42578125" style="112" customWidth="1"/>
    <col min="8709" max="8709" width="13.7109375" style="112" customWidth="1"/>
    <col min="8710" max="8710" width="71" style="112" customWidth="1"/>
    <col min="8711" max="8711" width="17" style="112" customWidth="1"/>
    <col min="8712" max="8712" width="17.5703125" style="112" customWidth="1"/>
    <col min="8713" max="8713" width="9.140625" style="112"/>
    <col min="8714" max="8714" width="11.5703125" style="112" bestFit="1" customWidth="1"/>
    <col min="8715" max="8960" width="9.140625" style="112"/>
    <col min="8961" max="8961" width="9.7109375" style="112" customWidth="1"/>
    <col min="8962" max="8962" width="10.42578125" style="112" customWidth="1"/>
    <col min="8963" max="8963" width="8" style="112" customWidth="1"/>
    <col min="8964" max="8964" width="10.42578125" style="112" customWidth="1"/>
    <col min="8965" max="8965" width="13.7109375" style="112" customWidth="1"/>
    <col min="8966" max="8966" width="71" style="112" customWidth="1"/>
    <col min="8967" max="8967" width="17" style="112" customWidth="1"/>
    <col min="8968" max="8968" width="17.5703125" style="112" customWidth="1"/>
    <col min="8969" max="8969" width="9.140625" style="112"/>
    <col min="8970" max="8970" width="11.5703125" style="112" bestFit="1" customWidth="1"/>
    <col min="8971" max="9216" width="9.140625" style="112"/>
    <col min="9217" max="9217" width="9.7109375" style="112" customWidth="1"/>
    <col min="9218" max="9218" width="10.42578125" style="112" customWidth="1"/>
    <col min="9219" max="9219" width="8" style="112" customWidth="1"/>
    <col min="9220" max="9220" width="10.42578125" style="112" customWidth="1"/>
    <col min="9221" max="9221" width="13.7109375" style="112" customWidth="1"/>
    <col min="9222" max="9222" width="71" style="112" customWidth="1"/>
    <col min="9223" max="9223" width="17" style="112" customWidth="1"/>
    <col min="9224" max="9224" width="17.5703125" style="112" customWidth="1"/>
    <col min="9225" max="9225" width="9.140625" style="112"/>
    <col min="9226" max="9226" width="11.5703125" style="112" bestFit="1" customWidth="1"/>
    <col min="9227" max="9472" width="9.140625" style="112"/>
    <col min="9473" max="9473" width="9.7109375" style="112" customWidth="1"/>
    <col min="9474" max="9474" width="10.42578125" style="112" customWidth="1"/>
    <col min="9475" max="9475" width="8" style="112" customWidth="1"/>
    <col min="9476" max="9476" width="10.42578125" style="112" customWidth="1"/>
    <col min="9477" max="9477" width="13.7109375" style="112" customWidth="1"/>
    <col min="9478" max="9478" width="71" style="112" customWidth="1"/>
    <col min="9479" max="9479" width="17" style="112" customWidth="1"/>
    <col min="9480" max="9480" width="17.5703125" style="112" customWidth="1"/>
    <col min="9481" max="9481" width="9.140625" style="112"/>
    <col min="9482" max="9482" width="11.5703125" style="112" bestFit="1" customWidth="1"/>
    <col min="9483" max="9728" width="9.140625" style="112"/>
    <col min="9729" max="9729" width="9.7109375" style="112" customWidth="1"/>
    <col min="9730" max="9730" width="10.42578125" style="112" customWidth="1"/>
    <col min="9731" max="9731" width="8" style="112" customWidth="1"/>
    <col min="9732" max="9732" width="10.42578125" style="112" customWidth="1"/>
    <col min="9733" max="9733" width="13.7109375" style="112" customWidth="1"/>
    <col min="9734" max="9734" width="71" style="112" customWidth="1"/>
    <col min="9735" max="9735" width="17" style="112" customWidth="1"/>
    <col min="9736" max="9736" width="17.5703125" style="112" customWidth="1"/>
    <col min="9737" max="9737" width="9.140625" style="112"/>
    <col min="9738" max="9738" width="11.5703125" style="112" bestFit="1" customWidth="1"/>
    <col min="9739" max="9984" width="9.140625" style="112"/>
    <col min="9985" max="9985" width="9.7109375" style="112" customWidth="1"/>
    <col min="9986" max="9986" width="10.42578125" style="112" customWidth="1"/>
    <col min="9987" max="9987" width="8" style="112" customWidth="1"/>
    <col min="9988" max="9988" width="10.42578125" style="112" customWidth="1"/>
    <col min="9989" max="9989" width="13.7109375" style="112" customWidth="1"/>
    <col min="9990" max="9990" width="71" style="112" customWidth="1"/>
    <col min="9991" max="9991" width="17" style="112" customWidth="1"/>
    <col min="9992" max="9992" width="17.5703125" style="112" customWidth="1"/>
    <col min="9993" max="9993" width="9.140625" style="112"/>
    <col min="9994" max="9994" width="11.5703125" style="112" bestFit="1" customWidth="1"/>
    <col min="9995" max="10240" width="9.140625" style="112"/>
    <col min="10241" max="10241" width="9.7109375" style="112" customWidth="1"/>
    <col min="10242" max="10242" width="10.42578125" style="112" customWidth="1"/>
    <col min="10243" max="10243" width="8" style="112" customWidth="1"/>
    <col min="10244" max="10244" width="10.42578125" style="112" customWidth="1"/>
    <col min="10245" max="10245" width="13.7109375" style="112" customWidth="1"/>
    <col min="10246" max="10246" width="71" style="112" customWidth="1"/>
    <col min="10247" max="10247" width="17" style="112" customWidth="1"/>
    <col min="10248" max="10248" width="17.5703125" style="112" customWidth="1"/>
    <col min="10249" max="10249" width="9.140625" style="112"/>
    <col min="10250" max="10250" width="11.5703125" style="112" bestFit="1" customWidth="1"/>
    <col min="10251" max="10496" width="9.140625" style="112"/>
    <col min="10497" max="10497" width="9.7109375" style="112" customWidth="1"/>
    <col min="10498" max="10498" width="10.42578125" style="112" customWidth="1"/>
    <col min="10499" max="10499" width="8" style="112" customWidth="1"/>
    <col min="10500" max="10500" width="10.42578125" style="112" customWidth="1"/>
    <col min="10501" max="10501" width="13.7109375" style="112" customWidth="1"/>
    <col min="10502" max="10502" width="71" style="112" customWidth="1"/>
    <col min="10503" max="10503" width="17" style="112" customWidth="1"/>
    <col min="10504" max="10504" width="17.5703125" style="112" customWidth="1"/>
    <col min="10505" max="10505" width="9.140625" style="112"/>
    <col min="10506" max="10506" width="11.5703125" style="112" bestFit="1" customWidth="1"/>
    <col min="10507" max="10752" width="9.140625" style="112"/>
    <col min="10753" max="10753" width="9.7109375" style="112" customWidth="1"/>
    <col min="10754" max="10754" width="10.42578125" style="112" customWidth="1"/>
    <col min="10755" max="10755" width="8" style="112" customWidth="1"/>
    <col min="10756" max="10756" width="10.42578125" style="112" customWidth="1"/>
    <col min="10757" max="10757" width="13.7109375" style="112" customWidth="1"/>
    <col min="10758" max="10758" width="71" style="112" customWidth="1"/>
    <col min="10759" max="10759" width="17" style="112" customWidth="1"/>
    <col min="10760" max="10760" width="17.5703125" style="112" customWidth="1"/>
    <col min="10761" max="10761" width="9.140625" style="112"/>
    <col min="10762" max="10762" width="11.5703125" style="112" bestFit="1" customWidth="1"/>
    <col min="10763" max="11008" width="9.140625" style="112"/>
    <col min="11009" max="11009" width="9.7109375" style="112" customWidth="1"/>
    <col min="11010" max="11010" width="10.42578125" style="112" customWidth="1"/>
    <col min="11011" max="11011" width="8" style="112" customWidth="1"/>
    <col min="11012" max="11012" width="10.42578125" style="112" customWidth="1"/>
    <col min="11013" max="11013" width="13.7109375" style="112" customWidth="1"/>
    <col min="11014" max="11014" width="71" style="112" customWidth="1"/>
    <col min="11015" max="11015" width="17" style="112" customWidth="1"/>
    <col min="11016" max="11016" width="17.5703125" style="112" customWidth="1"/>
    <col min="11017" max="11017" width="9.140625" style="112"/>
    <col min="11018" max="11018" width="11.5703125" style="112" bestFit="1" customWidth="1"/>
    <col min="11019" max="11264" width="9.140625" style="112"/>
    <col min="11265" max="11265" width="9.7109375" style="112" customWidth="1"/>
    <col min="11266" max="11266" width="10.42578125" style="112" customWidth="1"/>
    <col min="11267" max="11267" width="8" style="112" customWidth="1"/>
    <col min="11268" max="11268" width="10.42578125" style="112" customWidth="1"/>
    <col min="11269" max="11269" width="13.7109375" style="112" customWidth="1"/>
    <col min="11270" max="11270" width="71" style="112" customWidth="1"/>
    <col min="11271" max="11271" width="17" style="112" customWidth="1"/>
    <col min="11272" max="11272" width="17.5703125" style="112" customWidth="1"/>
    <col min="11273" max="11273" width="9.140625" style="112"/>
    <col min="11274" max="11274" width="11.5703125" style="112" bestFit="1" customWidth="1"/>
    <col min="11275" max="11520" width="9.140625" style="112"/>
    <col min="11521" max="11521" width="9.7109375" style="112" customWidth="1"/>
    <col min="11522" max="11522" width="10.42578125" style="112" customWidth="1"/>
    <col min="11523" max="11523" width="8" style="112" customWidth="1"/>
    <col min="11524" max="11524" width="10.42578125" style="112" customWidth="1"/>
    <col min="11525" max="11525" width="13.7109375" style="112" customWidth="1"/>
    <col min="11526" max="11526" width="71" style="112" customWidth="1"/>
    <col min="11527" max="11527" width="17" style="112" customWidth="1"/>
    <col min="11528" max="11528" width="17.5703125" style="112" customWidth="1"/>
    <col min="11529" max="11529" width="9.140625" style="112"/>
    <col min="11530" max="11530" width="11.5703125" style="112" bestFit="1" customWidth="1"/>
    <col min="11531" max="11776" width="9.140625" style="112"/>
    <col min="11777" max="11777" width="9.7109375" style="112" customWidth="1"/>
    <col min="11778" max="11778" width="10.42578125" style="112" customWidth="1"/>
    <col min="11779" max="11779" width="8" style="112" customWidth="1"/>
    <col min="11780" max="11780" width="10.42578125" style="112" customWidth="1"/>
    <col min="11781" max="11781" width="13.7109375" style="112" customWidth="1"/>
    <col min="11782" max="11782" width="71" style="112" customWidth="1"/>
    <col min="11783" max="11783" width="17" style="112" customWidth="1"/>
    <col min="11784" max="11784" width="17.5703125" style="112" customWidth="1"/>
    <col min="11785" max="11785" width="9.140625" style="112"/>
    <col min="11786" max="11786" width="11.5703125" style="112" bestFit="1" customWidth="1"/>
    <col min="11787" max="12032" width="9.140625" style="112"/>
    <col min="12033" max="12033" width="9.7109375" style="112" customWidth="1"/>
    <col min="12034" max="12034" width="10.42578125" style="112" customWidth="1"/>
    <col min="12035" max="12035" width="8" style="112" customWidth="1"/>
    <col min="12036" max="12036" width="10.42578125" style="112" customWidth="1"/>
    <col min="12037" max="12037" width="13.7109375" style="112" customWidth="1"/>
    <col min="12038" max="12038" width="71" style="112" customWidth="1"/>
    <col min="12039" max="12039" width="17" style="112" customWidth="1"/>
    <col min="12040" max="12040" width="17.5703125" style="112" customWidth="1"/>
    <col min="12041" max="12041" width="9.140625" style="112"/>
    <col min="12042" max="12042" width="11.5703125" style="112" bestFit="1" customWidth="1"/>
    <col min="12043" max="12288" width="9.140625" style="112"/>
    <col min="12289" max="12289" width="9.7109375" style="112" customWidth="1"/>
    <col min="12290" max="12290" width="10.42578125" style="112" customWidth="1"/>
    <col min="12291" max="12291" width="8" style="112" customWidth="1"/>
    <col min="12292" max="12292" width="10.42578125" style="112" customWidth="1"/>
    <col min="12293" max="12293" width="13.7109375" style="112" customWidth="1"/>
    <col min="12294" max="12294" width="71" style="112" customWidth="1"/>
    <col min="12295" max="12295" width="17" style="112" customWidth="1"/>
    <col min="12296" max="12296" width="17.5703125" style="112" customWidth="1"/>
    <col min="12297" max="12297" width="9.140625" style="112"/>
    <col min="12298" max="12298" width="11.5703125" style="112" bestFit="1" customWidth="1"/>
    <col min="12299" max="12544" width="9.140625" style="112"/>
    <col min="12545" max="12545" width="9.7109375" style="112" customWidth="1"/>
    <col min="12546" max="12546" width="10.42578125" style="112" customWidth="1"/>
    <col min="12547" max="12547" width="8" style="112" customWidth="1"/>
    <col min="12548" max="12548" width="10.42578125" style="112" customWidth="1"/>
    <col min="12549" max="12549" width="13.7109375" style="112" customWidth="1"/>
    <col min="12550" max="12550" width="71" style="112" customWidth="1"/>
    <col min="12551" max="12551" width="17" style="112" customWidth="1"/>
    <col min="12552" max="12552" width="17.5703125" style="112" customWidth="1"/>
    <col min="12553" max="12553" width="9.140625" style="112"/>
    <col min="12554" max="12554" width="11.5703125" style="112" bestFit="1" customWidth="1"/>
    <col min="12555" max="12800" width="9.140625" style="112"/>
    <col min="12801" max="12801" width="9.7109375" style="112" customWidth="1"/>
    <col min="12802" max="12802" width="10.42578125" style="112" customWidth="1"/>
    <col min="12803" max="12803" width="8" style="112" customWidth="1"/>
    <col min="12804" max="12804" width="10.42578125" style="112" customWidth="1"/>
    <col min="12805" max="12805" width="13.7109375" style="112" customWidth="1"/>
    <col min="12806" max="12806" width="71" style="112" customWidth="1"/>
    <col min="12807" max="12807" width="17" style="112" customWidth="1"/>
    <col min="12808" max="12808" width="17.5703125" style="112" customWidth="1"/>
    <col min="12809" max="12809" width="9.140625" style="112"/>
    <col min="12810" max="12810" width="11.5703125" style="112" bestFit="1" customWidth="1"/>
    <col min="12811" max="13056" width="9.140625" style="112"/>
    <col min="13057" max="13057" width="9.7109375" style="112" customWidth="1"/>
    <col min="13058" max="13058" width="10.42578125" style="112" customWidth="1"/>
    <col min="13059" max="13059" width="8" style="112" customWidth="1"/>
    <col min="13060" max="13060" width="10.42578125" style="112" customWidth="1"/>
    <col min="13061" max="13061" width="13.7109375" style="112" customWidth="1"/>
    <col min="13062" max="13062" width="71" style="112" customWidth="1"/>
    <col min="13063" max="13063" width="17" style="112" customWidth="1"/>
    <col min="13064" max="13064" width="17.5703125" style="112" customWidth="1"/>
    <col min="13065" max="13065" width="9.140625" style="112"/>
    <col min="13066" max="13066" width="11.5703125" style="112" bestFit="1" customWidth="1"/>
    <col min="13067" max="13312" width="9.140625" style="112"/>
    <col min="13313" max="13313" width="9.7109375" style="112" customWidth="1"/>
    <col min="13314" max="13314" width="10.42578125" style="112" customWidth="1"/>
    <col min="13315" max="13315" width="8" style="112" customWidth="1"/>
    <col min="13316" max="13316" width="10.42578125" style="112" customWidth="1"/>
    <col min="13317" max="13317" width="13.7109375" style="112" customWidth="1"/>
    <col min="13318" max="13318" width="71" style="112" customWidth="1"/>
    <col min="13319" max="13319" width="17" style="112" customWidth="1"/>
    <col min="13320" max="13320" width="17.5703125" style="112" customWidth="1"/>
    <col min="13321" max="13321" width="9.140625" style="112"/>
    <col min="13322" max="13322" width="11.5703125" style="112" bestFit="1" customWidth="1"/>
    <col min="13323" max="13568" width="9.140625" style="112"/>
    <col min="13569" max="13569" width="9.7109375" style="112" customWidth="1"/>
    <col min="13570" max="13570" width="10.42578125" style="112" customWidth="1"/>
    <col min="13571" max="13571" width="8" style="112" customWidth="1"/>
    <col min="13572" max="13572" width="10.42578125" style="112" customWidth="1"/>
    <col min="13573" max="13573" width="13.7109375" style="112" customWidth="1"/>
    <col min="13574" max="13574" width="71" style="112" customWidth="1"/>
    <col min="13575" max="13575" width="17" style="112" customWidth="1"/>
    <col min="13576" max="13576" width="17.5703125" style="112" customWidth="1"/>
    <col min="13577" max="13577" width="9.140625" style="112"/>
    <col min="13578" max="13578" width="11.5703125" style="112" bestFit="1" customWidth="1"/>
    <col min="13579" max="13824" width="9.140625" style="112"/>
    <col min="13825" max="13825" width="9.7109375" style="112" customWidth="1"/>
    <col min="13826" max="13826" width="10.42578125" style="112" customWidth="1"/>
    <col min="13827" max="13827" width="8" style="112" customWidth="1"/>
    <col min="13828" max="13828" width="10.42578125" style="112" customWidth="1"/>
    <col min="13829" max="13829" width="13.7109375" style="112" customWidth="1"/>
    <col min="13830" max="13830" width="71" style="112" customWidth="1"/>
    <col min="13831" max="13831" width="17" style="112" customWidth="1"/>
    <col min="13832" max="13832" width="17.5703125" style="112" customWidth="1"/>
    <col min="13833" max="13833" width="9.140625" style="112"/>
    <col min="13834" max="13834" width="11.5703125" style="112" bestFit="1" customWidth="1"/>
    <col min="13835" max="14080" width="9.140625" style="112"/>
    <col min="14081" max="14081" width="9.7109375" style="112" customWidth="1"/>
    <col min="14082" max="14082" width="10.42578125" style="112" customWidth="1"/>
    <col min="14083" max="14083" width="8" style="112" customWidth="1"/>
    <col min="14084" max="14084" width="10.42578125" style="112" customWidth="1"/>
    <col min="14085" max="14085" width="13.7109375" style="112" customWidth="1"/>
    <col min="14086" max="14086" width="71" style="112" customWidth="1"/>
    <col min="14087" max="14087" width="17" style="112" customWidth="1"/>
    <col min="14088" max="14088" width="17.5703125" style="112" customWidth="1"/>
    <col min="14089" max="14089" width="9.140625" style="112"/>
    <col min="14090" max="14090" width="11.5703125" style="112" bestFit="1" customWidth="1"/>
    <col min="14091" max="14336" width="9.140625" style="112"/>
    <col min="14337" max="14337" width="9.7109375" style="112" customWidth="1"/>
    <col min="14338" max="14338" width="10.42578125" style="112" customWidth="1"/>
    <col min="14339" max="14339" width="8" style="112" customWidth="1"/>
    <col min="14340" max="14340" width="10.42578125" style="112" customWidth="1"/>
    <col min="14341" max="14341" width="13.7109375" style="112" customWidth="1"/>
    <col min="14342" max="14342" width="71" style="112" customWidth="1"/>
    <col min="14343" max="14343" width="17" style="112" customWidth="1"/>
    <col min="14344" max="14344" width="17.5703125" style="112" customWidth="1"/>
    <col min="14345" max="14345" width="9.140625" style="112"/>
    <col min="14346" max="14346" width="11.5703125" style="112" bestFit="1" customWidth="1"/>
    <col min="14347" max="14592" width="9.140625" style="112"/>
    <col min="14593" max="14593" width="9.7109375" style="112" customWidth="1"/>
    <col min="14594" max="14594" width="10.42578125" style="112" customWidth="1"/>
    <col min="14595" max="14595" width="8" style="112" customWidth="1"/>
    <col min="14596" max="14596" width="10.42578125" style="112" customWidth="1"/>
    <col min="14597" max="14597" width="13.7109375" style="112" customWidth="1"/>
    <col min="14598" max="14598" width="71" style="112" customWidth="1"/>
    <col min="14599" max="14599" width="17" style="112" customWidth="1"/>
    <col min="14600" max="14600" width="17.5703125" style="112" customWidth="1"/>
    <col min="14601" max="14601" width="9.140625" style="112"/>
    <col min="14602" max="14602" width="11.5703125" style="112" bestFit="1" customWidth="1"/>
    <col min="14603" max="14848" width="9.140625" style="112"/>
    <col min="14849" max="14849" width="9.7109375" style="112" customWidth="1"/>
    <col min="14850" max="14850" width="10.42578125" style="112" customWidth="1"/>
    <col min="14851" max="14851" width="8" style="112" customWidth="1"/>
    <col min="14852" max="14852" width="10.42578125" style="112" customWidth="1"/>
    <col min="14853" max="14853" width="13.7109375" style="112" customWidth="1"/>
    <col min="14854" max="14854" width="71" style="112" customWidth="1"/>
    <col min="14855" max="14855" width="17" style="112" customWidth="1"/>
    <col min="14856" max="14856" width="17.5703125" style="112" customWidth="1"/>
    <col min="14857" max="14857" width="9.140625" style="112"/>
    <col min="14858" max="14858" width="11.5703125" style="112" bestFit="1" customWidth="1"/>
    <col min="14859" max="15104" width="9.140625" style="112"/>
    <col min="15105" max="15105" width="9.7109375" style="112" customWidth="1"/>
    <col min="15106" max="15106" width="10.42578125" style="112" customWidth="1"/>
    <col min="15107" max="15107" width="8" style="112" customWidth="1"/>
    <col min="15108" max="15108" width="10.42578125" style="112" customWidth="1"/>
    <col min="15109" max="15109" width="13.7109375" style="112" customWidth="1"/>
    <col min="15110" max="15110" width="71" style="112" customWidth="1"/>
    <col min="15111" max="15111" width="17" style="112" customWidth="1"/>
    <col min="15112" max="15112" width="17.5703125" style="112" customWidth="1"/>
    <col min="15113" max="15113" width="9.140625" style="112"/>
    <col min="15114" max="15114" width="11.5703125" style="112" bestFit="1" customWidth="1"/>
    <col min="15115" max="15360" width="9.140625" style="112"/>
    <col min="15361" max="15361" width="9.7109375" style="112" customWidth="1"/>
    <col min="15362" max="15362" width="10.42578125" style="112" customWidth="1"/>
    <col min="15363" max="15363" width="8" style="112" customWidth="1"/>
    <col min="15364" max="15364" width="10.42578125" style="112" customWidth="1"/>
    <col min="15365" max="15365" width="13.7109375" style="112" customWidth="1"/>
    <col min="15366" max="15366" width="71" style="112" customWidth="1"/>
    <col min="15367" max="15367" width="17" style="112" customWidth="1"/>
    <col min="15368" max="15368" width="17.5703125" style="112" customWidth="1"/>
    <col min="15369" max="15369" width="9.140625" style="112"/>
    <col min="15370" max="15370" width="11.5703125" style="112" bestFit="1" customWidth="1"/>
    <col min="15371" max="15616" width="9.140625" style="112"/>
    <col min="15617" max="15617" width="9.7109375" style="112" customWidth="1"/>
    <col min="15618" max="15618" width="10.42578125" style="112" customWidth="1"/>
    <col min="15619" max="15619" width="8" style="112" customWidth="1"/>
    <col min="15620" max="15620" width="10.42578125" style="112" customWidth="1"/>
    <col min="15621" max="15621" width="13.7109375" style="112" customWidth="1"/>
    <col min="15622" max="15622" width="71" style="112" customWidth="1"/>
    <col min="15623" max="15623" width="17" style="112" customWidth="1"/>
    <col min="15624" max="15624" width="17.5703125" style="112" customWidth="1"/>
    <col min="15625" max="15625" width="9.140625" style="112"/>
    <col min="15626" max="15626" width="11.5703125" style="112" bestFit="1" customWidth="1"/>
    <col min="15627" max="15872" width="9.140625" style="112"/>
    <col min="15873" max="15873" width="9.7109375" style="112" customWidth="1"/>
    <col min="15874" max="15874" width="10.42578125" style="112" customWidth="1"/>
    <col min="15875" max="15875" width="8" style="112" customWidth="1"/>
    <col min="15876" max="15876" width="10.42578125" style="112" customWidth="1"/>
    <col min="15877" max="15877" width="13.7109375" style="112" customWidth="1"/>
    <col min="15878" max="15878" width="71" style="112" customWidth="1"/>
    <col min="15879" max="15879" width="17" style="112" customWidth="1"/>
    <col min="15880" max="15880" width="17.5703125" style="112" customWidth="1"/>
    <col min="15881" max="15881" width="9.140625" style="112"/>
    <col min="15882" max="15882" width="11.5703125" style="112" bestFit="1" customWidth="1"/>
    <col min="15883" max="16128" width="9.140625" style="112"/>
    <col min="16129" max="16129" width="9.7109375" style="112" customWidth="1"/>
    <col min="16130" max="16130" width="10.42578125" style="112" customWidth="1"/>
    <col min="16131" max="16131" width="8" style="112" customWidth="1"/>
    <col min="16132" max="16132" width="10.42578125" style="112" customWidth="1"/>
    <col min="16133" max="16133" width="13.7109375" style="112" customWidth="1"/>
    <col min="16134" max="16134" width="71" style="112" customWidth="1"/>
    <col min="16135" max="16135" width="17" style="112" customWidth="1"/>
    <col min="16136" max="16136" width="17.5703125" style="112" customWidth="1"/>
    <col min="16137" max="16137" width="9.140625" style="112"/>
    <col min="16138" max="16138" width="11.5703125" style="112" bestFit="1" customWidth="1"/>
    <col min="16139" max="16384" width="9.140625" style="112"/>
  </cols>
  <sheetData>
    <row r="1" spans="1:8" x14ac:dyDescent="0.3">
      <c r="H1" s="115" t="s">
        <v>114</v>
      </c>
    </row>
    <row r="2" spans="1:8" x14ac:dyDescent="0.3">
      <c r="G2" s="157" t="s">
        <v>50</v>
      </c>
      <c r="H2" s="157"/>
    </row>
    <row r="3" spans="1:8" x14ac:dyDescent="0.3">
      <c r="G3" s="158" t="s">
        <v>11</v>
      </c>
      <c r="H3" s="158"/>
    </row>
    <row r="5" spans="1:8" ht="62.25" customHeight="1" x14ac:dyDescent="0.3">
      <c r="B5" s="159" t="s">
        <v>115</v>
      </c>
      <c r="C5" s="159"/>
      <c r="D5" s="159"/>
      <c r="E5" s="159"/>
      <c r="F5" s="159"/>
      <c r="G5" s="159"/>
      <c r="H5" s="159"/>
    </row>
    <row r="6" spans="1:8" x14ac:dyDescent="0.3">
      <c r="G6" s="160" t="s">
        <v>9</v>
      </c>
      <c r="H6" s="160"/>
    </row>
    <row r="7" spans="1:8" ht="78.75" customHeight="1" x14ac:dyDescent="0.3">
      <c r="A7" s="161" t="s">
        <v>116</v>
      </c>
      <c r="B7" s="161"/>
      <c r="C7" s="161"/>
      <c r="D7" s="161" t="s">
        <v>1</v>
      </c>
      <c r="E7" s="161"/>
      <c r="F7" s="162" t="s">
        <v>117</v>
      </c>
      <c r="G7" s="164" t="s">
        <v>125</v>
      </c>
      <c r="H7" s="165"/>
    </row>
    <row r="8" spans="1:8" x14ac:dyDescent="0.3">
      <c r="A8" s="110" t="s">
        <v>118</v>
      </c>
      <c r="B8" s="110" t="s">
        <v>119</v>
      </c>
      <c r="C8" s="110" t="s">
        <v>120</v>
      </c>
      <c r="D8" s="110" t="s">
        <v>5</v>
      </c>
      <c r="E8" s="110" t="s">
        <v>20</v>
      </c>
      <c r="F8" s="163"/>
      <c r="G8" s="79" t="s">
        <v>21</v>
      </c>
      <c r="H8" s="79" t="s">
        <v>121</v>
      </c>
    </row>
    <row r="9" spans="1:8" x14ac:dyDescent="0.3">
      <c r="A9" s="116"/>
      <c r="B9" s="116"/>
      <c r="C9" s="116"/>
      <c r="D9" s="117"/>
      <c r="E9" s="117"/>
      <c r="F9" s="117" t="s">
        <v>23</v>
      </c>
      <c r="G9" s="103">
        <f>G11+G31</f>
        <v>0</v>
      </c>
      <c r="H9" s="103">
        <f>H11+H31</f>
        <v>0</v>
      </c>
    </row>
    <row r="10" spans="1:8" x14ac:dyDescent="0.3">
      <c r="A10" s="116"/>
      <c r="B10" s="116"/>
      <c r="C10" s="116"/>
      <c r="D10" s="117"/>
      <c r="E10" s="117"/>
      <c r="F10" s="117" t="s">
        <v>24</v>
      </c>
      <c r="G10" s="118"/>
      <c r="H10" s="118"/>
    </row>
    <row r="11" spans="1:8" x14ac:dyDescent="0.3">
      <c r="A11" s="116"/>
      <c r="B11" s="116"/>
      <c r="C11" s="116"/>
      <c r="D11" s="117"/>
      <c r="E11" s="117"/>
      <c r="F11" s="100" t="s">
        <v>95</v>
      </c>
      <c r="G11" s="118">
        <f>G13</f>
        <v>-14629.8</v>
      </c>
      <c r="H11" s="118">
        <f>H13</f>
        <v>-14629.8</v>
      </c>
    </row>
    <row r="12" spans="1:8" x14ac:dyDescent="0.3">
      <c r="A12" s="116"/>
      <c r="B12" s="116"/>
      <c r="C12" s="116"/>
      <c r="D12" s="117"/>
      <c r="E12" s="117"/>
      <c r="F12" s="117" t="s">
        <v>24</v>
      </c>
      <c r="G12" s="118"/>
      <c r="H12" s="118"/>
    </row>
    <row r="13" spans="1:8" ht="33" x14ac:dyDescent="0.3">
      <c r="A13" s="116">
        <f>'2'!A52</f>
        <v>11</v>
      </c>
      <c r="B13" s="116"/>
      <c r="C13" s="116"/>
      <c r="D13" s="116"/>
      <c r="E13" s="116"/>
      <c r="F13" s="116" t="str">
        <f>'2'!F52</f>
        <v>ՀԻՄՆԱԿԱՆ ԲԱԺԻՆՆԵՐԻՆ ՉԴԱՍՎՈՂ ՊԱՀՈՒՍՏԱՅԻՆ ՖՈՆԴԵՐ</v>
      </c>
      <c r="G13" s="118">
        <f>G15</f>
        <v>-14629.8</v>
      </c>
      <c r="H13" s="118">
        <f>H15</f>
        <v>-14629.8</v>
      </c>
    </row>
    <row r="14" spans="1:8" ht="19.5" customHeight="1" x14ac:dyDescent="0.3">
      <c r="A14" s="116"/>
      <c r="B14" s="116"/>
      <c r="C14" s="116"/>
      <c r="D14" s="116"/>
      <c r="E14" s="116"/>
      <c r="F14" s="116" t="str">
        <f>'2'!F53</f>
        <v>այդ թվում՝</v>
      </c>
      <c r="G14" s="118"/>
      <c r="H14" s="118"/>
    </row>
    <row r="15" spans="1:8" ht="19.5" customHeight="1" x14ac:dyDescent="0.3">
      <c r="A15" s="116"/>
      <c r="B15" s="116" t="str">
        <f>'2'!B54</f>
        <v>01</v>
      </c>
      <c r="C15" s="116"/>
      <c r="D15" s="116"/>
      <c r="E15" s="116"/>
      <c r="F15" s="116" t="str">
        <f>'2'!F54</f>
        <v>ՀՀ կառավարության և համայնքների պահուստային ֆոնդ</v>
      </c>
      <c r="G15" s="118">
        <f>G17</f>
        <v>-14629.8</v>
      </c>
      <c r="H15" s="118">
        <f>H17</f>
        <v>-14629.8</v>
      </c>
    </row>
    <row r="16" spans="1:8" ht="19.5" customHeight="1" x14ac:dyDescent="0.3">
      <c r="A16" s="116"/>
      <c r="B16" s="116"/>
      <c r="C16" s="116"/>
      <c r="D16" s="116"/>
      <c r="E16" s="116"/>
      <c r="F16" s="116" t="str">
        <f>'2'!F55</f>
        <v>այդ թվում՝</v>
      </c>
      <c r="G16" s="118"/>
      <c r="H16" s="118"/>
    </row>
    <row r="17" spans="1:8" ht="19.5" customHeight="1" x14ac:dyDescent="0.3">
      <c r="A17" s="116"/>
      <c r="B17" s="116"/>
      <c r="C17" s="116" t="str">
        <f>'2'!C56</f>
        <v>01</v>
      </c>
      <c r="D17" s="116"/>
      <c r="E17" s="116"/>
      <c r="F17" s="116" t="str">
        <f>'2'!F56</f>
        <v>ՀՀ կառավարության պահուստային ֆոնդ</v>
      </c>
      <c r="G17" s="118">
        <f>G19</f>
        <v>-14629.8</v>
      </c>
      <c r="H17" s="118">
        <f>H19</f>
        <v>-14629.8</v>
      </c>
    </row>
    <row r="18" spans="1:8" ht="19.5" customHeight="1" x14ac:dyDescent="0.3">
      <c r="A18" s="116"/>
      <c r="B18" s="116"/>
      <c r="C18" s="116"/>
      <c r="D18" s="116"/>
      <c r="E18" s="116"/>
      <c r="F18" s="116" t="str">
        <f>'2'!F57</f>
        <v xml:space="preserve">այդ թվում՝ </v>
      </c>
      <c r="G18" s="118"/>
      <c r="H18" s="118"/>
    </row>
    <row r="19" spans="1:8" ht="19.5" customHeight="1" x14ac:dyDescent="0.3">
      <c r="A19" s="116"/>
      <c r="B19" s="116"/>
      <c r="C19" s="116"/>
      <c r="D19" s="116"/>
      <c r="E19" s="116"/>
      <c r="F19" s="116" t="str">
        <f>'2'!F58</f>
        <v>ՀՀ կառավարություն</v>
      </c>
      <c r="G19" s="118">
        <f>G21</f>
        <v>-14629.8</v>
      </c>
      <c r="H19" s="118">
        <f>H21</f>
        <v>-14629.8</v>
      </c>
    </row>
    <row r="20" spans="1:8" ht="19.5" customHeight="1" x14ac:dyDescent="0.3">
      <c r="A20" s="116"/>
      <c r="B20" s="116"/>
      <c r="C20" s="116"/>
      <c r="D20" s="116"/>
      <c r="E20" s="116"/>
      <c r="F20" s="116" t="str">
        <f>'2'!F59</f>
        <v xml:space="preserve">այդ թվում՝ </v>
      </c>
      <c r="G20" s="118"/>
      <c r="H20" s="118"/>
    </row>
    <row r="21" spans="1:8" x14ac:dyDescent="0.3">
      <c r="A21" s="116"/>
      <c r="B21" s="116"/>
      <c r="C21" s="116"/>
      <c r="D21" s="116">
        <f>'2'!D60</f>
        <v>1139</v>
      </c>
      <c r="E21" s="116"/>
      <c r="F21" s="116" t="str">
        <f>'2'!F60</f>
        <v>ՀՀ կառավարության պահուստային ֆոնդ</v>
      </c>
      <c r="G21" s="118">
        <f>G23</f>
        <v>-14629.8</v>
      </c>
      <c r="H21" s="118">
        <f>H23</f>
        <v>-14629.8</v>
      </c>
    </row>
    <row r="22" spans="1:8" x14ac:dyDescent="0.3">
      <c r="A22" s="116"/>
      <c r="B22" s="116"/>
      <c r="C22" s="116"/>
      <c r="D22" s="116"/>
      <c r="E22" s="116"/>
      <c r="F22" s="116" t="str">
        <f>'2'!F61</f>
        <v>այդ թվում՝</v>
      </c>
      <c r="G22" s="118"/>
      <c r="H22" s="118"/>
    </row>
    <row r="23" spans="1:8" x14ac:dyDescent="0.3">
      <c r="A23" s="116"/>
      <c r="B23" s="116"/>
      <c r="C23" s="116"/>
      <c r="D23" s="116"/>
      <c r="E23" s="116">
        <f>'2'!E62</f>
        <v>11001</v>
      </c>
      <c r="F23" s="116" t="str">
        <f>'2'!F62</f>
        <v>ՀՀ կառավարության պահուստային ֆոնդ</v>
      </c>
      <c r="G23" s="118">
        <f>G25</f>
        <v>-14629.8</v>
      </c>
      <c r="H23" s="118">
        <f>H25</f>
        <v>-14629.8</v>
      </c>
    </row>
    <row r="24" spans="1:8" x14ac:dyDescent="0.3">
      <c r="A24" s="116"/>
      <c r="B24" s="116"/>
      <c r="C24" s="116"/>
      <c r="D24" s="116"/>
      <c r="E24" s="116"/>
      <c r="F24" s="116" t="str">
        <f>'2'!F63</f>
        <v xml:space="preserve">այդ թվում՝ ըստ կատարողների </v>
      </c>
      <c r="G24" s="118"/>
      <c r="H24" s="118"/>
    </row>
    <row r="25" spans="1:8" x14ac:dyDescent="0.3">
      <c r="A25" s="116"/>
      <c r="B25" s="116"/>
      <c r="C25" s="116"/>
      <c r="D25" s="116"/>
      <c r="E25" s="116"/>
      <c r="F25" s="116" t="str">
        <f>'2'!F64</f>
        <v>ՀՀ կառավարություն</v>
      </c>
      <c r="G25" s="118">
        <f>G27</f>
        <v>-14629.8</v>
      </c>
      <c r="H25" s="118">
        <f>H27</f>
        <v>-14629.8</v>
      </c>
    </row>
    <row r="26" spans="1:8" ht="39.75" customHeight="1" x14ac:dyDescent="0.3">
      <c r="A26" s="116"/>
      <c r="B26" s="116"/>
      <c r="C26" s="116"/>
      <c r="D26" s="116"/>
      <c r="E26" s="116"/>
      <c r="F26" s="116" t="str">
        <f>'2'!F65</f>
        <v>այդ թվում՝ բյուջետային ծախսերի տնտեսագիտական դասակարգման հոդվածներ</v>
      </c>
      <c r="G26" s="118"/>
      <c r="H26" s="118"/>
    </row>
    <row r="27" spans="1:8" x14ac:dyDescent="0.3">
      <c r="A27" s="116"/>
      <c r="B27" s="116"/>
      <c r="C27" s="116"/>
      <c r="D27" s="116"/>
      <c r="E27" s="116"/>
      <c r="F27" s="116" t="str">
        <f>'2'!F66</f>
        <v xml:space="preserve"> ԸՆԴԱՄԵՆԸ ԾԱԽՍԵՐ</v>
      </c>
      <c r="G27" s="118">
        <f t="shared" ref="G27:H29" si="0">G28</f>
        <v>-14629.8</v>
      </c>
      <c r="H27" s="118">
        <f t="shared" si="0"/>
        <v>-14629.8</v>
      </c>
    </row>
    <row r="28" spans="1:8" x14ac:dyDescent="0.3">
      <c r="A28" s="116"/>
      <c r="B28" s="116"/>
      <c r="C28" s="116"/>
      <c r="D28" s="116"/>
      <c r="E28" s="116"/>
      <c r="F28" s="116" t="str">
        <f>'2'!F67</f>
        <v>ԸՆԹԱՑԻԿ ԾԱԽՍԵՐ</v>
      </c>
      <c r="G28" s="118">
        <f t="shared" si="0"/>
        <v>-14629.8</v>
      </c>
      <c r="H28" s="118">
        <f t="shared" si="0"/>
        <v>-14629.8</v>
      </c>
    </row>
    <row r="29" spans="1:8" x14ac:dyDescent="0.3">
      <c r="A29" s="116"/>
      <c r="B29" s="116"/>
      <c r="C29" s="116"/>
      <c r="D29" s="116"/>
      <c r="E29" s="116"/>
      <c r="F29" s="116" t="str">
        <f>'2'!F68</f>
        <v>ԱՅԼ  ԾԱԽՍԵՐ</v>
      </c>
      <c r="G29" s="118">
        <f t="shared" si="0"/>
        <v>-14629.8</v>
      </c>
      <c r="H29" s="118">
        <f t="shared" si="0"/>
        <v>-14629.8</v>
      </c>
    </row>
    <row r="30" spans="1:8" x14ac:dyDescent="0.3">
      <c r="A30" s="116"/>
      <c r="B30" s="116"/>
      <c r="C30" s="116"/>
      <c r="D30" s="116"/>
      <c r="E30" s="116"/>
      <c r="F30" s="116" t="str">
        <f>'2'!F69</f>
        <v xml:space="preserve"> - Պահուստային միջոցներ</v>
      </c>
      <c r="G30" s="118">
        <f>'1'!G19</f>
        <v>-14629.8</v>
      </c>
      <c r="H30" s="118">
        <f>'1'!H19</f>
        <v>-14629.8</v>
      </c>
    </row>
    <row r="31" spans="1:8" x14ac:dyDescent="0.3">
      <c r="A31" s="119"/>
      <c r="B31" s="119"/>
      <c r="C31" s="119"/>
      <c r="D31" s="111"/>
      <c r="E31" s="111"/>
      <c r="F31" s="120" t="s">
        <v>49</v>
      </c>
      <c r="G31" s="118">
        <f>G32</f>
        <v>14629.8</v>
      </c>
      <c r="H31" s="118">
        <f>H32</f>
        <v>14629.8</v>
      </c>
    </row>
    <row r="32" spans="1:8" x14ac:dyDescent="0.3">
      <c r="A32" s="120">
        <f>'2'!A14</f>
        <v>10</v>
      </c>
      <c r="B32" s="120"/>
      <c r="C32" s="120"/>
      <c r="D32" s="120"/>
      <c r="E32" s="120"/>
      <c r="F32" s="120" t="str">
        <f>'2'!F14</f>
        <v xml:space="preserve"> ՍՈՑԻԱԼԱԿԱՆ ՊԱՇՏՊԱՆՈՒԹՅՈՒՆ</v>
      </c>
      <c r="G32" s="118">
        <f>G34</f>
        <v>14629.8</v>
      </c>
      <c r="H32" s="118">
        <f>H34</f>
        <v>14629.8</v>
      </c>
    </row>
    <row r="33" spans="1:10" x14ac:dyDescent="0.3">
      <c r="A33" s="120"/>
      <c r="B33" s="120"/>
      <c r="C33" s="120"/>
      <c r="D33" s="120"/>
      <c r="E33" s="120"/>
      <c r="F33" s="120" t="str">
        <f>'2'!F15</f>
        <v>այդ թվում՝</v>
      </c>
      <c r="G33" s="118"/>
      <c r="H33" s="118"/>
    </row>
    <row r="34" spans="1:10" x14ac:dyDescent="0.3">
      <c r="A34" s="120"/>
      <c r="B34" s="120" t="str">
        <f>'2'!B16</f>
        <v>01</v>
      </c>
      <c r="C34" s="120"/>
      <c r="D34" s="120"/>
      <c r="E34" s="120"/>
      <c r="F34" s="120" t="str">
        <f>'2'!F16</f>
        <v xml:space="preserve"> Վատառողջություն և անաշխատունակություն</v>
      </c>
      <c r="G34" s="118">
        <f>G36</f>
        <v>14629.8</v>
      </c>
      <c r="H34" s="118">
        <f>H36</f>
        <v>14629.8</v>
      </c>
      <c r="J34" s="121"/>
    </row>
    <row r="35" spans="1:10" x14ac:dyDescent="0.3">
      <c r="A35" s="120"/>
      <c r="B35" s="120"/>
      <c r="C35" s="120"/>
      <c r="D35" s="120"/>
      <c r="E35" s="120"/>
      <c r="F35" s="120" t="str">
        <f>'2'!F17</f>
        <v>այդ թվում՝</v>
      </c>
      <c r="G35" s="118"/>
      <c r="H35" s="118"/>
    </row>
    <row r="36" spans="1:10" x14ac:dyDescent="0.3">
      <c r="A36" s="120"/>
      <c r="B36" s="120"/>
      <c r="C36" s="120" t="str">
        <f>'2'!C18</f>
        <v>02</v>
      </c>
      <c r="D36" s="120"/>
      <c r="E36" s="120"/>
      <c r="F36" s="120" t="str">
        <f>'2'!F18</f>
        <v xml:space="preserve"> Վատառողջություն</v>
      </c>
      <c r="G36" s="118">
        <f>G38</f>
        <v>14629.8</v>
      </c>
      <c r="H36" s="118">
        <f>H38</f>
        <v>14629.8</v>
      </c>
    </row>
    <row r="37" spans="1:10" x14ac:dyDescent="0.3">
      <c r="A37" s="120"/>
      <c r="B37" s="120"/>
      <c r="C37" s="120"/>
      <c r="D37" s="120"/>
      <c r="E37" s="120"/>
      <c r="F37" s="120" t="str">
        <f>'2'!F19</f>
        <v xml:space="preserve">այդ թվում՝ </v>
      </c>
      <c r="G37" s="118"/>
      <c r="H37" s="118"/>
    </row>
    <row r="38" spans="1:10" x14ac:dyDescent="0.3">
      <c r="A38" s="120"/>
      <c r="B38" s="120"/>
      <c r="C38" s="120"/>
      <c r="D38" s="120"/>
      <c r="E38" s="120"/>
      <c r="F38" s="120" t="str">
        <f>'2'!F20</f>
        <v xml:space="preserve"> ՀՀ  աշխատանքի և սոցիալական հարցերի նախարարություն</v>
      </c>
      <c r="G38" s="118">
        <f>G40</f>
        <v>14629.8</v>
      </c>
      <c r="H38" s="118">
        <f>H40</f>
        <v>14629.8</v>
      </c>
    </row>
    <row r="39" spans="1:10" x14ac:dyDescent="0.3">
      <c r="A39" s="120"/>
      <c r="B39" s="120"/>
      <c r="C39" s="120"/>
      <c r="D39" s="120"/>
      <c r="E39" s="120"/>
      <c r="F39" s="120" t="str">
        <f>'2'!F21</f>
        <v>այդ թվում՝</v>
      </c>
      <c r="G39" s="118"/>
      <c r="H39" s="118"/>
    </row>
    <row r="40" spans="1:10" x14ac:dyDescent="0.3">
      <c r="A40" s="120"/>
      <c r="B40" s="120"/>
      <c r="C40" s="120"/>
      <c r="D40" s="120" t="str">
        <f>'2'!D22</f>
        <v>1160</v>
      </c>
      <c r="E40" s="120"/>
      <c r="F40" s="120" t="str">
        <f>'2'!F22</f>
        <v>Հաշմանդամություն ունեցող անձանց սոցիալական ներառում</v>
      </c>
      <c r="G40" s="118">
        <f>G42</f>
        <v>14629.8</v>
      </c>
      <c r="H40" s="118">
        <f>H42</f>
        <v>14629.8</v>
      </c>
    </row>
    <row r="41" spans="1:10" x14ac:dyDescent="0.3">
      <c r="A41" s="120"/>
      <c r="B41" s="120"/>
      <c r="C41" s="120"/>
      <c r="D41" s="120"/>
      <c r="E41" s="120"/>
      <c r="F41" s="120" t="str">
        <f>'2'!F23</f>
        <v xml:space="preserve"> այդ թվում`</v>
      </c>
      <c r="G41" s="118"/>
      <c r="H41" s="118"/>
    </row>
    <row r="42" spans="1:10" ht="35.25" customHeight="1" x14ac:dyDescent="0.3">
      <c r="A42" s="120"/>
      <c r="B42" s="120"/>
      <c r="C42" s="120"/>
      <c r="D42" s="120"/>
      <c r="E42" s="120">
        <f>'2'!E24</f>
        <v>11013</v>
      </c>
      <c r="F42" s="166" t="str">
        <f>'2'!F24</f>
        <v xml:space="preserve">Հաշմանդամություն ունեցող անձանց շուրջօրյա  խնամքի  ծառայություներ համայնքահենք փոքր խմբային տներում  </v>
      </c>
      <c r="G42" s="118">
        <f>G44</f>
        <v>14629.8</v>
      </c>
      <c r="H42" s="118">
        <f>H44</f>
        <v>14629.8</v>
      </c>
    </row>
    <row r="43" spans="1:10" x14ac:dyDescent="0.3">
      <c r="A43" s="120"/>
      <c r="B43" s="120"/>
      <c r="C43" s="120"/>
      <c r="D43" s="120"/>
      <c r="E43" s="120"/>
      <c r="F43" s="120" t="str">
        <f>'2'!F25</f>
        <v>այդ թվում` ըստ կատարողների</v>
      </c>
      <c r="G43" s="118"/>
      <c r="H43" s="118"/>
    </row>
    <row r="44" spans="1:10" x14ac:dyDescent="0.3">
      <c r="A44" s="120"/>
      <c r="B44" s="120"/>
      <c r="C44" s="120"/>
      <c r="D44" s="120"/>
      <c r="E44" s="120"/>
      <c r="F44" s="120" t="str">
        <f>'2'!F26</f>
        <v xml:space="preserve"> ՀՀ աշխատանքի և սոցիալական հարցերի նախարարություն</v>
      </c>
      <c r="G44" s="118">
        <f>G46</f>
        <v>14629.8</v>
      </c>
      <c r="H44" s="118">
        <f>H46</f>
        <v>14629.8</v>
      </c>
    </row>
    <row r="45" spans="1:10" ht="35.25" customHeight="1" x14ac:dyDescent="0.3">
      <c r="A45" s="120"/>
      <c r="B45" s="120"/>
      <c r="C45" s="120"/>
      <c r="D45" s="120"/>
      <c r="E45" s="120"/>
      <c r="F45" s="116" t="str">
        <f>'2'!F27</f>
        <v xml:space="preserve"> այդ թվում` բյուջետային ծախսերի տնտեսագիտական դասակարգման հոդվածներ</v>
      </c>
      <c r="G45" s="118"/>
      <c r="H45" s="118"/>
    </row>
    <row r="46" spans="1:10" x14ac:dyDescent="0.3">
      <c r="A46" s="120"/>
      <c r="B46" s="120"/>
      <c r="C46" s="120"/>
      <c r="D46" s="120"/>
      <c r="E46" s="120"/>
      <c r="F46" s="120" t="str">
        <f>'2'!F28</f>
        <v xml:space="preserve"> ԸՆԴԱՄԵՆԸ ԾԱԽՍԵՐ</v>
      </c>
      <c r="G46" s="118">
        <f t="shared" ref="G46:H49" si="1">G47</f>
        <v>14629.8</v>
      </c>
      <c r="H46" s="118">
        <f t="shared" si="1"/>
        <v>14629.8</v>
      </c>
    </row>
    <row r="47" spans="1:10" x14ac:dyDescent="0.3">
      <c r="A47" s="120"/>
      <c r="B47" s="120"/>
      <c r="C47" s="120"/>
      <c r="D47" s="120"/>
      <c r="E47" s="120"/>
      <c r="F47" s="120" t="str">
        <f>'2'!F29</f>
        <v xml:space="preserve"> ԸՆԹԱՑԻԿ ԾԱԽՍԵՐ</v>
      </c>
      <c r="G47" s="118">
        <f t="shared" si="1"/>
        <v>14629.8</v>
      </c>
      <c r="H47" s="118">
        <f t="shared" si="1"/>
        <v>14629.8</v>
      </c>
    </row>
    <row r="48" spans="1:10" ht="21.75" customHeight="1" x14ac:dyDescent="0.3">
      <c r="A48" s="120"/>
      <c r="B48" s="120"/>
      <c r="C48" s="120"/>
      <c r="D48" s="120"/>
      <c r="E48" s="120"/>
      <c r="F48" s="120" t="str">
        <f>'2'!F30</f>
        <v xml:space="preserve"> ԴՐԱՄԱՇՆՈՐՀՆԵՐ</v>
      </c>
      <c r="G48" s="118">
        <f t="shared" si="1"/>
        <v>14629.8</v>
      </c>
      <c r="H48" s="118">
        <f t="shared" si="1"/>
        <v>14629.8</v>
      </c>
    </row>
    <row r="49" spans="1:8" x14ac:dyDescent="0.3">
      <c r="A49" s="120"/>
      <c r="B49" s="120"/>
      <c r="C49" s="120"/>
      <c r="D49" s="120"/>
      <c r="E49" s="120"/>
      <c r="F49" s="120" t="str">
        <f>'2'!F31</f>
        <v xml:space="preserve"> Ընթացիկ դրամաշնորհներ պետական հատվածի այլ մակարդակներին</v>
      </c>
      <c r="G49" s="118">
        <f t="shared" si="1"/>
        <v>14629.8</v>
      </c>
      <c r="H49" s="118">
        <f t="shared" si="1"/>
        <v>14629.8</v>
      </c>
    </row>
    <row r="50" spans="1:8" x14ac:dyDescent="0.3">
      <c r="A50" s="120"/>
      <c r="B50" s="120"/>
      <c r="C50" s="120"/>
      <c r="D50" s="120"/>
      <c r="E50" s="120"/>
      <c r="F50" s="120" t="str">
        <f>'2'!F32</f>
        <v xml:space="preserve"> - Այլ ընթացիկ դրամաշնորհներ</v>
      </c>
      <c r="G50" s="118">
        <f>'1'!G13</f>
        <v>14629.8</v>
      </c>
      <c r="H50" s="118">
        <f>'1'!H13</f>
        <v>14629.8</v>
      </c>
    </row>
  </sheetData>
  <mergeCells count="8">
    <mergeCell ref="G2:H2"/>
    <mergeCell ref="G3:H3"/>
    <mergeCell ref="B5:H5"/>
    <mergeCell ref="G6:H6"/>
    <mergeCell ref="A7:C7"/>
    <mergeCell ref="D7:E7"/>
    <mergeCell ref="F7:F8"/>
    <mergeCell ref="G7:H7"/>
  </mergeCells>
  <pageMargins left="0.7" right="0.7" top="0.75" bottom="0.75" header="0.3" footer="0.3"/>
  <pageSetup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8</vt:lpstr>
      <vt:lpstr>'2'!Print_Area</vt:lpstr>
      <vt:lpstr>'3'!Print_Area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Gohar.Hayrapetyan</dc:creator>
  <cp:keywords>https:/mul2.gov.am/tasks/1363348/oneclick?token=ab32a2ae4f5a55d6f926c3484232e8ff</cp:keywords>
  <cp:lastModifiedBy>Arpine Martirosyan</cp:lastModifiedBy>
  <cp:lastPrinted>2026-07-29T06:10:40Z</cp:lastPrinted>
  <dcterms:created xsi:type="dcterms:W3CDTF">2025-01-21T04:53:39Z</dcterms:created>
  <dcterms:modified xsi:type="dcterms:W3CDTF">2026-08-11T12:51:22Z</dcterms:modified>
</cp:coreProperties>
</file>