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1880" tabRatio="500" activeTab="6"/>
  </bookViews>
  <sheets>
    <sheet name="1" sheetId="20" r:id="rId1"/>
    <sheet name="2" sheetId="13" r:id="rId2"/>
    <sheet name="3" sheetId="14" r:id="rId3"/>
    <sheet name="4" sheetId="12" r:id="rId4"/>
    <sheet name="5" sheetId="11" r:id="rId5"/>
    <sheet name="6" sheetId="17" r:id="rId6"/>
    <sheet name="7" sheetId="19" r:id="rId7"/>
  </sheets>
  <definedNames>
    <definedName name="_xlnm.Print_Area" localSheetId="4">'5'!$A$1:$L$20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3" i="19" l="1"/>
  <c r="I33" i="19"/>
  <c r="G33" i="19"/>
  <c r="H32" i="19"/>
  <c r="I32" i="19"/>
  <c r="G32" i="19"/>
  <c r="F28" i="20"/>
  <c r="F29" i="20"/>
  <c r="F30" i="20"/>
  <c r="F31" i="20"/>
  <c r="F32" i="20"/>
  <c r="F33" i="20"/>
  <c r="F34" i="20"/>
  <c r="F35" i="20"/>
  <c r="F36" i="20"/>
  <c r="F37" i="20"/>
  <c r="F38" i="20"/>
  <c r="F39" i="20"/>
  <c r="F40" i="20"/>
  <c r="F41" i="20"/>
  <c r="F42" i="20"/>
  <c r="F43" i="20"/>
  <c r="F44" i="20"/>
  <c r="F45" i="20"/>
  <c r="F46" i="20"/>
  <c r="F27" i="20"/>
  <c r="F8" i="20"/>
  <c r="F9" i="20"/>
  <c r="F10" i="20"/>
  <c r="F11" i="20"/>
  <c r="F12" i="20"/>
  <c r="F13" i="20"/>
  <c r="F14" i="20"/>
  <c r="F15" i="20"/>
  <c r="F16" i="20"/>
  <c r="F17" i="20"/>
  <c r="F18" i="20"/>
  <c r="F19" i="20"/>
  <c r="F7" i="20"/>
  <c r="F47" i="20" l="1"/>
  <c r="F48" i="20" l="1"/>
  <c r="F49" i="20" s="1"/>
  <c r="G14" i="12" s="1"/>
  <c r="F20" i="20" l="1"/>
  <c r="F21" i="20" s="1"/>
  <c r="F22" i="20" s="1"/>
  <c r="I52" i="19"/>
  <c r="I51" i="19" s="1"/>
  <c r="I50" i="19" s="1"/>
  <c r="I49" i="19" s="1"/>
  <c r="I47" i="19" s="1"/>
  <c r="I45" i="19" s="1"/>
  <c r="H52" i="19"/>
  <c r="H51" i="19" s="1"/>
  <c r="H50" i="19" s="1"/>
  <c r="H49" i="19" s="1"/>
  <c r="H47" i="19" s="1"/>
  <c r="H45" i="19" s="1"/>
  <c r="G52" i="19"/>
  <c r="G43" i="19" s="1"/>
  <c r="I31" i="19"/>
  <c r="I30" i="19" s="1"/>
  <c r="I29" i="19" s="1"/>
  <c r="I28" i="19" s="1"/>
  <c r="I26" i="19" s="1"/>
  <c r="I24" i="19" s="1"/>
  <c r="I22" i="19" s="1"/>
  <c r="I20" i="19" s="1"/>
  <c r="I18" i="19" s="1"/>
  <c r="I16" i="19" s="1"/>
  <c r="I14" i="19" s="1"/>
  <c r="I13" i="19" s="1"/>
  <c r="H31" i="19"/>
  <c r="H30" i="19" s="1"/>
  <c r="H29" i="19" s="1"/>
  <c r="H28" i="19" s="1"/>
  <c r="H26" i="19" s="1"/>
  <c r="H24" i="19" s="1"/>
  <c r="H22" i="19" s="1"/>
  <c r="H20" i="19" s="1"/>
  <c r="H18" i="19" s="1"/>
  <c r="H16" i="19" s="1"/>
  <c r="H14" i="19" s="1"/>
  <c r="H13" i="19" s="1"/>
  <c r="G31" i="19"/>
  <c r="G30" i="19" s="1"/>
  <c r="G29" i="19" s="1"/>
  <c r="G28" i="19" s="1"/>
  <c r="G26" i="19" s="1"/>
  <c r="G24" i="19" s="1"/>
  <c r="G22" i="19" s="1"/>
  <c r="G20" i="19" s="1"/>
  <c r="G18" i="19" s="1"/>
  <c r="G16" i="19" s="1"/>
  <c r="G14" i="19" s="1"/>
  <c r="G13" i="19" s="1"/>
  <c r="F50" i="20" l="1"/>
  <c r="G15" i="12"/>
  <c r="G13" i="12" s="1"/>
  <c r="G11" i="12" s="1"/>
  <c r="G39" i="19"/>
  <c r="G37" i="19" s="1"/>
  <c r="G35" i="19" s="1"/>
  <c r="G34" i="19" s="1"/>
  <c r="G11" i="19" s="1"/>
  <c r="G41" i="19"/>
  <c r="G51" i="19"/>
  <c r="G50" i="19" s="1"/>
  <c r="G49" i="19" s="1"/>
  <c r="G47" i="19" s="1"/>
  <c r="G45" i="19" s="1"/>
  <c r="H43" i="19"/>
  <c r="I43" i="19"/>
  <c r="I41" i="19" l="1"/>
  <c r="I39" i="19"/>
  <c r="I37" i="19" s="1"/>
  <c r="I35" i="19" s="1"/>
  <c r="I34" i="19" s="1"/>
  <c r="I11" i="19" s="1"/>
  <c r="H41" i="19"/>
  <c r="H39" i="19"/>
  <c r="H37" i="19" s="1"/>
  <c r="H35" i="19" s="1"/>
  <c r="H34" i="19" s="1"/>
  <c r="H11" i="19" s="1"/>
  <c r="H31" i="14" l="1"/>
  <c r="I31" i="14"/>
  <c r="G31" i="14"/>
  <c r="I52" i="14" l="1"/>
  <c r="H52" i="14"/>
  <c r="G52" i="14"/>
  <c r="L17" i="17" l="1"/>
  <c r="L16" i="17" s="1"/>
  <c r="L15" i="17" s="1"/>
  <c r="K17" i="17"/>
  <c r="K16" i="17" s="1"/>
  <c r="K15" i="17" s="1"/>
  <c r="J17" i="17"/>
  <c r="J16" i="17" s="1"/>
  <c r="J15" i="17" s="1"/>
  <c r="G10" i="12" l="1"/>
  <c r="G9" i="13" l="1"/>
  <c r="G8" i="13" s="1"/>
  <c r="H9" i="13"/>
  <c r="H8" i="13" s="1"/>
  <c r="I9" i="13"/>
  <c r="I8" i="13" s="1"/>
  <c r="J17" i="11" l="1"/>
  <c r="J16" i="11" s="1"/>
  <c r="J15" i="11" s="1"/>
  <c r="K17" i="11"/>
  <c r="K16" i="11" s="1"/>
  <c r="K15" i="11" s="1"/>
  <c r="L17" i="11"/>
  <c r="L16" i="11" s="1"/>
  <c r="L15" i="11" s="1"/>
  <c r="G30" i="14" l="1"/>
  <c r="G29" i="14" s="1"/>
  <c r="H30" i="14"/>
  <c r="H29" i="14" s="1"/>
  <c r="H28" i="14" s="1"/>
  <c r="I30" i="14"/>
  <c r="I29" i="14" s="1"/>
  <c r="I28" i="14" s="1"/>
  <c r="I51" i="14"/>
  <c r="I50" i="14" s="1"/>
  <c r="I49" i="14" s="1"/>
  <c r="I47" i="14" s="1"/>
  <c r="I45" i="14" s="1"/>
  <c r="H51" i="14"/>
  <c r="H50" i="14" s="1"/>
  <c r="H49" i="14" s="1"/>
  <c r="H47" i="14" s="1"/>
  <c r="H45" i="14" s="1"/>
  <c r="G51" i="14"/>
  <c r="G50" i="14" s="1"/>
  <c r="G49" i="14" s="1"/>
  <c r="G47" i="14" s="1"/>
  <c r="G45" i="14" s="1"/>
  <c r="I43" i="14"/>
  <c r="I41" i="14" s="1"/>
  <c r="I39" i="14" s="1"/>
  <c r="H43" i="14"/>
  <c r="H41" i="14" s="1"/>
  <c r="H39" i="14" s="1"/>
  <c r="G43" i="14"/>
  <c r="G41" i="14" s="1"/>
  <c r="G39" i="14" s="1"/>
  <c r="G37" i="14" s="1"/>
  <c r="G35" i="14" l="1"/>
  <c r="G34" i="14" s="1"/>
  <c r="H37" i="14"/>
  <c r="H35" i="14" s="1"/>
  <c r="H34" i="14" s="1"/>
  <c r="G28" i="14"/>
  <c r="G26" i="14" s="1"/>
  <c r="J10" i="17" s="1"/>
  <c r="J9" i="17" s="1"/>
  <c r="J8" i="17" s="1"/>
  <c r="J7" i="17" s="1"/>
  <c r="I37" i="14"/>
  <c r="I35" i="14" s="1"/>
  <c r="I34" i="14" s="1"/>
  <c r="I26" i="14"/>
  <c r="L10" i="17" s="1"/>
  <c r="L9" i="17" s="1"/>
  <c r="L8" i="17" s="1"/>
  <c r="L7" i="17" s="1"/>
  <c r="H26" i="14"/>
  <c r="K10" i="17" s="1"/>
  <c r="K9" i="17" s="1"/>
  <c r="K8" i="17" s="1"/>
  <c r="K7" i="17" s="1"/>
  <c r="J10" i="11" l="1"/>
  <c r="J9" i="11" s="1"/>
  <c r="J8" i="11" s="1"/>
  <c r="J7" i="11" s="1"/>
  <c r="G24" i="14"/>
  <c r="G22" i="14" s="1"/>
  <c r="I24" i="14"/>
  <c r="I22" i="14" s="1"/>
  <c r="L10" i="11"/>
  <c r="L9" i="11" s="1"/>
  <c r="L8" i="11" s="1"/>
  <c r="L7" i="11" s="1"/>
  <c r="H24" i="14"/>
  <c r="H22" i="14" s="1"/>
  <c r="K10" i="11"/>
  <c r="K9" i="11" s="1"/>
  <c r="K8" i="11" s="1"/>
  <c r="K7" i="11" s="1"/>
  <c r="G12" i="13"/>
  <c r="G11" i="13" s="1"/>
  <c r="G7" i="13" s="1"/>
  <c r="H12" i="13"/>
  <c r="H11" i="13" s="1"/>
  <c r="H7" i="13" s="1"/>
  <c r="I12" i="13"/>
  <c r="I11" i="13" s="1"/>
  <c r="I7" i="13" s="1"/>
  <c r="G9" i="12"/>
  <c r="I20" i="14" l="1"/>
  <c r="I18" i="14" s="1"/>
  <c r="I16" i="14" s="1"/>
  <c r="I14" i="14" s="1"/>
  <c r="I13" i="14" s="1"/>
  <c r="I11" i="14" s="1"/>
  <c r="H20" i="14"/>
  <c r="H18" i="14" s="1"/>
  <c r="H16" i="14" s="1"/>
  <c r="H14" i="14" s="1"/>
  <c r="H13" i="14" s="1"/>
  <c r="H11" i="14" s="1"/>
  <c r="G20" i="14"/>
  <c r="G18" i="14" s="1"/>
  <c r="G16" i="14" s="1"/>
  <c r="G14" i="14" s="1"/>
  <c r="G13" i="14" s="1"/>
  <c r="G11" i="14" s="1"/>
</calcChain>
</file>

<file path=xl/sharedStrings.xml><?xml version="1.0" encoding="utf-8"?>
<sst xmlns="http://schemas.openxmlformats.org/spreadsheetml/2006/main" count="344" uniqueCount="166">
  <si>
    <t>Ծրագիր</t>
  </si>
  <si>
    <t>Միջոցառում</t>
  </si>
  <si>
    <t xml:space="preserve"> Տարի</t>
  </si>
  <si>
    <t xml:space="preserve"> այդ թվում`</t>
  </si>
  <si>
    <t xml:space="preserve"> Գործառական դասիչը</t>
  </si>
  <si>
    <t xml:space="preserve"> Ծրագրային դասիչը</t>
  </si>
  <si>
    <t xml:space="preserve"> Դաս</t>
  </si>
  <si>
    <t xml:space="preserve"> Ծրագիր</t>
  </si>
  <si>
    <t xml:space="preserve"> ԸՆԴԱՄԵՆԸ ԾԱԽՍԵՐ</t>
  </si>
  <si>
    <t xml:space="preserve"> 01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</si>
  <si>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</si>
  <si>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</si>
  <si>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</si>
  <si>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Ծառայությունների մատուցում </t>
  </si>
  <si>
    <t xml:space="preserve"> Տարի </t>
  </si>
  <si>
    <t xml:space="preserve"> ՀՀ կառավարություն</t>
  </si>
  <si>
    <t xml:space="preserve"> ՀՀ կառավարության պահուստային ֆոնդ</t>
  </si>
  <si>
    <t xml:space="preserve"> 11</t>
  </si>
  <si>
    <t xml:space="preserve"> ՀԻՄՆԱԿԱՆ ԲԱԺԻՆՆԵՐԻՆ ՉԴԱՍՎՈՂ ՊԱՀՈՒՍՏԱՅԻՆ ՖՈՆԴԵՐ</t>
  </si>
  <si>
    <t xml:space="preserve"> Պահուստային միջոցներ</t>
  </si>
  <si>
    <t xml:space="preserve"> 1139 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</si>
  <si>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</si>
  <si>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</si>
  <si>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ՀԱՆԳԻՍՏ, ՄՇԱԿՈՒՅԹ ԵՎ ԿՐՈՆ</t>
  </si>
  <si>
    <t>ՀՀ կառավարության պահուստային ֆոնդ</t>
  </si>
  <si>
    <t xml:space="preserve"> ՀՀ կառավարություն </t>
  </si>
  <si>
    <t xml:space="preserve"> Առաջին կիսամյակ</t>
  </si>
  <si>
    <t xml:space="preserve"> Ինն ամիս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</si>
  <si>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</si>
  <si>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</si>
  <si>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</si>
  <si>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</si>
  <si>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</si>
  <si>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</si>
  <si>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</si>
  <si>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Առաջին կիսամյակ </t>
  </si>
  <si>
    <t xml:space="preserve"> Ինն ամիս </t>
  </si>
  <si>
    <t xml:space="preserve"> ԸՆԴԱՄԵՆԸ </t>
  </si>
  <si>
    <t xml:space="preserve"> 1139 - 11001 </t>
  </si>
  <si>
    <t xml:space="preserve"> Ծառայությունը մատուցողի անվանումը` ՀՀ կառավարություն </t>
  </si>
  <si>
    <t xml:space="preserve"> Անվանումը </t>
  </si>
  <si>
    <t>հազար դրամներով</t>
  </si>
  <si>
    <t xml:space="preserve"> ԲՍԿ </t>
  </si>
  <si>
    <t xml:space="preserve"> Նկարագրությունը </t>
  </si>
  <si>
    <t>Հավելված N 4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</si>
  <si>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</si>
  <si>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</si>
  <si>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</si>
  <si>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Տարի</t>
  </si>
  <si>
    <t>Ցուցանիշների փոփոխությունը (ավելացումները նշված են դրական նշանով)</t>
  </si>
  <si>
    <t>Հավելված N 3</t>
  </si>
  <si>
    <t>Ծառայությունների մատուցում</t>
  </si>
  <si>
    <t>ՀՀ կառավարություն</t>
  </si>
  <si>
    <t>1139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</si>
  <si>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</si>
  <si>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</si>
  <si>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</si>
  <si>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</si>
  <si>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</si>
  <si>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</si>
  <si>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</si>
  <si>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>ԸՆԴԱՄԵՆԸ</t>
  </si>
  <si>
    <t xml:space="preserve">հազար դրամներով </t>
  </si>
  <si>
    <t>Արվեստների ծրագիր</t>
  </si>
  <si>
    <t>02</t>
  </si>
  <si>
    <t>Հավելված N 2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</si>
  <si>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</si>
  <si>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Բաժին</t>
  </si>
  <si>
    <t>Խումբ</t>
  </si>
  <si>
    <t>08</t>
  </si>
  <si>
    <t>05</t>
  </si>
  <si>
    <t xml:space="preserve"> ԸՆԴԱՄԵՆԸ</t>
  </si>
  <si>
    <t>այդ թվում</t>
  </si>
  <si>
    <t>ՀՀ ԿՐԹՈՒԹՅԱՆ, ԳԻՏՈՒԹՅԱՆ, ՄՇԱԿՈՒՅԹԻ ԵՎ ՍՊՈՐՏԻ ՆԱԽԱՐԱՐՈՒԹՅՈՒՆ</t>
  </si>
  <si>
    <t xml:space="preserve"> Մշակութային ծառայություններ</t>
  </si>
  <si>
    <t xml:space="preserve"> Արվեստ</t>
  </si>
  <si>
    <t>ՀՀ կրթության, գիտության, մշակույթի և սպորտի նախարարություն</t>
  </si>
  <si>
    <t>այդ թվում` ըստ կատարողների</t>
  </si>
  <si>
    <t>այդ թվում` բյուջետային ծախսերի տնտեսագիտական դասակարգման հոդվածներ</t>
  </si>
  <si>
    <t>ԸՆԴԱՄԵՆԸ ԾԱԽՍԵՐ</t>
  </si>
  <si>
    <t>ԸՆԹԱՑԻԿ ԾԱԽՍԵՐ</t>
  </si>
  <si>
    <t>ԴՐԱՄԱՇՆՈՐՀՆԵՐ</t>
  </si>
  <si>
    <t>ՀՀ ԿԱՌԱՎԱՐՈՒԹՅՈՒՆ</t>
  </si>
  <si>
    <t xml:space="preserve"> ՀՀ կառավարության և համայնքների պահուստային ֆոնդ</t>
  </si>
  <si>
    <t xml:space="preserve"> ԱՅԼ ԾԱԽՍԵՐ</t>
  </si>
  <si>
    <t>-Այլ ընթացիկ դրամաշնորհներ</t>
  </si>
  <si>
    <t>Հավելված N 1</t>
  </si>
  <si>
    <t xml:space="preserve"> ՀՀ կրթության, գիտության, մշակույթի և սպորտի նախարարություն </t>
  </si>
  <si>
    <t>-ի  N   -Ն որոշման</t>
  </si>
  <si>
    <t xml:space="preserve">Ծառայությունների մատուցում </t>
  </si>
  <si>
    <t xml:space="preserve"> Վերջնական արդյունքի նկարագրությունը/
Միջոցառման տեսակը</t>
  </si>
  <si>
    <t>Նպաստել ազգային հենքի վրա ժամանակակից թատերարվեստի, երաժշտարվեստի, կերպարվեստի և պարարվեստի զարգացմանը և հանրահռչակմանը</t>
  </si>
  <si>
    <t>Մրցունակ արվեստային արտադրանքի ստեղծում, ստեղծագործական գործընթացների խթանում, արվեստի նոր նախագծերի ներդրում և մշակութային կյանքում հասարակության ներգրավում</t>
  </si>
  <si>
    <r>
      <t xml:space="preserve">Ծառայությունները մատուցողի անվանումը՝ 
</t>
    </r>
    <r>
      <rPr>
        <b/>
        <i/>
        <sz val="11"/>
        <rFont val="GHEA Grapalat"/>
        <family val="3"/>
      </rPr>
      <t>մասնագիտացված կազմակերպություն</t>
    </r>
    <r>
      <rPr>
        <b/>
        <i/>
        <sz val="11"/>
        <rFont val="GHEA Grapalat"/>
        <family val="3"/>
      </rPr>
      <t xml:space="preserve">
</t>
    </r>
  </si>
  <si>
    <t>ՀՀ կառավարության  2026 թվականի
 -ի    N       -Ն որոշման</t>
  </si>
  <si>
    <t>1168-11005</t>
  </si>
  <si>
    <t>Մշակութային միջոցառումների իրականացում</t>
  </si>
  <si>
    <t xml:space="preserve">Արվեստի հանրահռչակում, տարածում, մատչելիության ապահովում
</t>
  </si>
  <si>
    <t>ՀՀ կառավարության  2026 թվականի</t>
  </si>
  <si>
    <t xml:space="preserve">ՀՀ կառավարության 2026 թվականի
-ի  N       -Ն որոշման </t>
  </si>
  <si>
    <t>այդ թվում՝ ըստ ուղղությունների և միջոցառումների անվանումների</t>
  </si>
  <si>
    <t>1168 - 11005</t>
  </si>
  <si>
    <t xml:space="preserve">Արվեստի հանրահռչակում, տարածում, մատչելիության ապահովում
</t>
  </si>
  <si>
    <r>
      <t xml:space="preserve">Ծառայությունները մատուցողի անվանումը՝ 
</t>
    </r>
    <r>
      <rPr>
        <b/>
        <i/>
        <sz val="12"/>
        <rFont val="GHEA Grapalat"/>
        <family val="3"/>
      </rPr>
      <t xml:space="preserve">մասնագիտացված կազմակերպություն
</t>
    </r>
  </si>
  <si>
    <t>Հավելված N 5</t>
  </si>
  <si>
    <t>Միջպետական համագործակցության պայմանագրերի շրջանակներում մշակութային միջոցառումների իրականացում, միջոցառումների թիվ</t>
  </si>
  <si>
    <t>ՀԱՅԱՍՏԱՆԻ ՀԱՆՐԱՊԵՏՈՒԹՅԱՆ ԿԱՌԱՎԱՐՈՒԹՅԱՆ 2025 ԹՎԱԿԱՆԻ ԴԵԿՏԵՄԲԵՐԻ 25-Ի N 1910-Ն ՈՐՈՇՄԱՆ N 5 ՀԱՎԵԼՎԱԾԻ 7-ՐԴ ԱՂՅՈՒՍԱԿՈՒՄ ԿԱՏԱՐՎՈՂ ԼՐԱՑՈՒՄՆԵՐԸ</t>
  </si>
  <si>
    <t>ՀԱՅԱՍՏԱՆԻ ՀԱՆՐԱՊԵՏՈՒԹՅԱՆ ԿԱՌԱՎԱՐՈՒԹՅԱՆ 2025 ԹՎԱԿԱՆԻ ԴԵԿՏԵՄԲԵՐԻ 25-Ի N 1910-Ն ՈՐՈՇՄԱՆ N 9 ՀԱՎԵԼՎԱԾՈՒՄ  ԿԱՏԱՐՎՈՂ ՓՈՓՈԽՈՒԹՅՈՒՆՆԵՐԸ ԵՎ ԼՐԱՑՈՒՄՆԵՐԸ</t>
  </si>
  <si>
    <t xml:space="preserve">ՀԱՅԱՍՏԱՆԻ ՀԱՆՐԱՊԵՏՈՒԹՅԱՆ ԿԱՌԱՎԱՐՈՒԹՅԱՆ 2025 ԹՎԱԿԱՆԻ ԴԵԿՏԵՄԲԵՐԻ 25-Ի N 1910-Ն ՈՐՈՇՄԱՆ N 9.1 ՀԱՎԵԼՎԱԾՈՒՄ  ԿԱՏԱՐՎՈՂ ՓՈՓՈԽՈՒԹՅՈՒՆՆԵՐԸ ԵՎ ԼՐԱՑՈՒՄՆԵՐԸ </t>
  </si>
  <si>
    <t>Ցուցանիշների փոփոխությունը (ավելացումները նշված են դրական նշանով, իսկ նվազեցումները փակագծերում)</t>
  </si>
  <si>
    <t xml:space="preserve"> Ընթացիկ դրամաշնորհներ պետական հատվածի այլ մակարդակներին</t>
  </si>
  <si>
    <t xml:space="preserve"> - Ընթացիկ դրամաշնորհներ պետական և համայնքների ոչ առևտրային կազմակերպություններին</t>
  </si>
  <si>
    <t>«ՀԱՅԱՍՏԱՆԻ  ՀԱՆՐԱՊԵՏՈՒԹՅԱՆ 2026 ԹՎԱԿԱՆԻ ՊԵՏԱԿԱՆ ԲՅՈՒՋԵԻ ՄԱՍԻՆ» ՀԱՅԱՍՏԱՆԻ  ՀԱՆՐԱՊԵՏՈՒԹՅԱՆ ՕՐԵՆՔԻ N 1 ՀԱՎԵԼՎԱԾԻ N 2 ԱՂՅՈՒՍԱԿՈՒՄ ԿԱՏԱՐՎՈՂ ՎԵՐԱԲԱՇԽՈՒՄԸ ԵՎ ՀԱՅԱՍՏԱՆԻ  ՀԱՆՐԱՊԵՏՈՒԹՅԱՆ ԿԱՌԱՎԱՐՈՒԹՅԱՆ 2025 ԹՎԱԿԱՆԻ ԴԵԿՏԵՄԲԵՐԻ 25-Ի N 1910-Ն ՈՐՈՇՄԱՆ N 5 ՀԱՎԵԼՎԱԾԻ N1  ԱՂՅՈՒՍԱԿՈՒՄ ԿԱՏԱՐՎՈՂ ՓՈՓՈԽՈՒԹՅՈՒՆՆԵՐԸ</t>
  </si>
  <si>
    <t>ՀԱՅԱՍՏԱՆԻ ՀԱՆՐԱՊԵՏՈՒԹՅԱՆ ԿԱՌԱՎԱՐՈՒԹՅԱՆ 2025 ԹՎԱԿԱՆԻ ԴԵԿՏԵՄԲԵՐԻ 25-Ի N 1910-Ն ՈՐՈՇՄԱՆ NN 3 ԵՎ  4 ՀԱՎԵԼՎԱԾՆԵՐՈՒՄ ԿԱՏԱՐՎՈՂ  ՓՈՓՈԽՈՒԹՅՈՒՆՆԵՐԸ</t>
  </si>
  <si>
    <t>«Հայաստանի պետական սիմֆոնիկ նվագախումբ» ՊՈԱԿ</t>
  </si>
  <si>
    <t>«Գրավիթի Փրոդաքշն» ՍՊԸ</t>
  </si>
  <si>
    <t>Հավելված N 6</t>
  </si>
  <si>
    <t>ՀԱՅԱՍՏԱՆԻ ՀԱՆՐԱՊԵՏՈՒԹՅԱՆ ԿԱՌԱՎԱՐՈՒԹՅԱՆ 2026 ԹՎԱԿԱՆԻ ՊԵՏԱԿԱՆ ԲՅՈՒՋԵՈՎ ՆԱԽԱՏԵՍՎԱԾ՝ ՀԱՅԱՍՏԱՆԻ ՀԱՆՐԱՊԵՏՈՒԹՅԱՆ ԿԱՌԱՎԱՐՈՒԹՅԱՆ ՊԱՀՈՒՍՏԱՅԻՆ ՖՈՆԴԻՑ ՀԱՏԿԱՑՈՒՄՆԵՐ ԿԱՏԱՐԵԼՈՒ ՎԵՐԱԲԵՐՅԱԼ</t>
  </si>
  <si>
    <t>N</t>
  </si>
  <si>
    <t xml:space="preserve">Ծախսատեսակի անվանումը </t>
  </si>
  <si>
    <t>Միավոր</t>
  </si>
  <si>
    <t>Քանակ</t>
  </si>
  <si>
    <t>Միավորի արժեքը (գինը)</t>
  </si>
  <si>
    <t>Գումար (հազար դրամ)</t>
  </si>
  <si>
    <t>ծառայություն</t>
  </si>
  <si>
    <t>Երգչախմբի հոնորար</t>
  </si>
  <si>
    <t>Հրավիրված երաժիշտներ (միջին)</t>
  </si>
  <si>
    <t>մարդ</t>
  </si>
  <si>
    <t>Մենակատարի հոնորար (միջին)</t>
  </si>
  <si>
    <t>Դի Ջեյի ծառայություն</t>
  </si>
  <si>
    <t>Ստեղծագործությունների գործիքավորում և ադապտացում</t>
  </si>
  <si>
    <t>հատ</t>
  </si>
  <si>
    <t>Գործիքների վարձակալություն</t>
  </si>
  <si>
    <t>Տրանսպորտային ծառայություն</t>
  </si>
  <si>
    <t>Արտերկրի արտիստների և ուղեկցորդների հյուրանոց Գյումրիում (ներառյալ նախաճաշ) ` 10 մարդ 2 օր (միջին)</t>
  </si>
  <si>
    <t>օր</t>
  </si>
  <si>
    <t>ԱՄԲՈՂՋԸ</t>
  </si>
  <si>
    <t>Հավելված N 7</t>
  </si>
  <si>
    <t>Բեմադրող ռեժիսոր</t>
  </si>
  <si>
    <t xml:space="preserve">Երկրորդ ռեժիսոր </t>
  </si>
  <si>
    <t>Գծային պրոդյուսեր</t>
  </si>
  <si>
    <t>Նախագծի ղեկավար</t>
  </si>
  <si>
    <t>Ադմինիստրատիվ անձնակազմ</t>
  </si>
  <si>
    <t>Բեմի դիզայն ու բրենդավորում</t>
  </si>
  <si>
    <t>ԼԷԴ կոնտենտի ստեղծում</t>
  </si>
  <si>
    <t>Ոճաբան</t>
  </si>
  <si>
    <t xml:space="preserve">Դիմահարդարում  և վարսահարդարում </t>
  </si>
  <si>
    <t>Թարգմանիչ-հաղորդավար</t>
  </si>
  <si>
    <t>Հաղորդավար</t>
  </si>
  <si>
    <t>Սցենարի հեղինակ</t>
  </si>
  <si>
    <t>Երաժշտական պրոդյուսեր</t>
  </si>
  <si>
    <t>Տեխնիկական ապահովման և սպասարակման ծախսեր</t>
  </si>
  <si>
    <t>Հրավառության և բեմական հատուկ էֆեկտների ապահովման ծախսեր</t>
  </si>
  <si>
    <t>Գեներատորի ապահովման ծախսեր, ներառյալ վառելիքի ծախսը</t>
  </si>
  <si>
    <t>Բեմի քողարկման և դեկորատիվ գույքի պատրաստման աշխատանքներ</t>
  </si>
  <si>
    <t>Կազմակերպչական այլ ծախսեր</t>
  </si>
  <si>
    <t>Այլ չնախատեսված ծախսեր</t>
  </si>
  <si>
    <t>Միջոցառման կոնցեպտի մշակում, իրականացում և կոորդինացիա</t>
  </si>
  <si>
    <t>ԱԱՀ</t>
  </si>
  <si>
    <t>ՆԱԽԱՀԱՇԻՎ 2</t>
  </si>
  <si>
    <t>ՆԱԽԱՀԱՇԻՎ 1</t>
  </si>
  <si>
    <r>
      <t xml:space="preserve">Նվագախմբի հոնորար </t>
    </r>
    <r>
      <rPr>
        <i/>
        <sz val="11"/>
        <color theme="1"/>
        <rFont val="GHEA Grapalat"/>
        <family val="3"/>
      </rPr>
      <t>(ներառյալ  նվագախմբի և կազմակերպչական անձնակազմի վճարներ)</t>
    </r>
  </si>
  <si>
    <t>ԸՆԴԱՄԵՆԸ ՆԱԽԱՀԱՇԻՎ 1 + ՆԱԽԱՀԱՇԻՎ 2</t>
  </si>
  <si>
    <t>«Երաժշտական կամուրջ» խորագրով համերգ Գյումրիում՝ նվիրված Հայաստանի և Ֆրանսիայի բարեկամությանը</t>
  </si>
  <si>
    <t xml:space="preserve">
 «Երաժշտական կամուրջ» խորագրով համերգ Գյումրիում՝ նվիրված Հայաստանի և Ֆրանսիայի բարեկամությանը » ծրագրի իրականացման ծախսեր</t>
  </si>
  <si>
    <t>Միջազգային մշակութային համագործակցության իրականացում, սփյուռքի հետ համագործակցություն, հայ մշակույթի պահպանում, այդ թվում՝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</si>
</sst>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64" formatCode="_(* #,##0.00_);_(* \(#,##0.00\);_(* \-??_);_(@_)"/>
    <numFmt numFmtId="165" formatCode="_-* #,##0.00\ _₽_-;\-* #,##0.00\ _₽_-;_-* \-??\ _₽_-;_-@_-"/>
    <numFmt numFmtId="166" formatCode="##,##0.0;\(##,##0.0\);\-"/>
    <numFmt numFmtId="167" formatCode="_-* #,##0.00_р_._-;\-* #,##0.00_р_._-;_-* \-??_р_._-;_-@_-"/>
    <numFmt numFmtId="168" formatCode="#,##0.0"/>
    <numFmt numFmtId="169" formatCode="#,##0.0_);\(#,##0.0\)"/>
    <numFmt numFmtId="170" formatCode="0.0"/>
    <numFmt numFmtId="171" formatCode="_-* #,##0\ _֏_-;\-* #,##0\ _֏_-;_-* &quot;-&quot;??\ _֏_-;_-@"/>
    <numFmt numFmtId="172" formatCode="_(* #,##0.0_);_(* \(#,##0.0\);_(* &quot;-&quot;??_);_(@_)"/>
  </numFmts>
  <fonts count="91">
    <font>
      <sz val="10"/>
      <name val="Arial Armenian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8"/>
      <name val="GHEA Grapalat"/>
      <family val="2"/>
      <charset val="1"/>
    </font>
    <font>
      <sz val="10"/>
      <name val="Arial"/>
      <family val="2"/>
      <charset val="204"/>
    </font>
    <font>
      <sz val="10"/>
      <color rgb="FF000000"/>
      <name val="MS Sans Serif"/>
      <family val="2"/>
      <charset val="1"/>
    </font>
    <font>
      <sz val="11"/>
      <name val="GHEA Grapalat"/>
      <family val="3"/>
      <charset val="1"/>
    </font>
    <font>
      <sz val="10"/>
      <name val="Arial Armenian"/>
      <family val="2"/>
      <charset val="1"/>
    </font>
    <font>
      <sz val="11"/>
      <name val="GHEA Grapalat"/>
      <family val="3"/>
    </font>
    <font>
      <b/>
      <sz val="11"/>
      <name val="GHEA Grapalat"/>
      <family val="3"/>
    </font>
    <font>
      <i/>
      <sz val="11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b/>
      <sz val="18"/>
      <color theme="3"/>
      <name val="Calibri Light"/>
      <family val="2"/>
      <scheme val="major"/>
    </font>
    <font>
      <sz val="12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sz val="10"/>
      <name val="GHEA Grapalat"/>
      <family val="3"/>
    </font>
    <font>
      <sz val="11"/>
      <color indexed="8"/>
      <name val="Calibri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name val="Arial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FF0000"/>
      <name val="Arial Armenian"/>
      <family val="2"/>
      <charset val="1"/>
    </font>
    <font>
      <sz val="11"/>
      <color rgb="FFFF0000"/>
      <name val="GHEA Grapalat"/>
      <family val="3"/>
      <charset val="1"/>
    </font>
    <font>
      <sz val="11"/>
      <color rgb="FFFF0000"/>
      <name val="Arial Armenian"/>
      <family val="2"/>
      <charset val="1"/>
    </font>
    <font>
      <sz val="11"/>
      <name val="Arial Armenian"/>
      <family val="2"/>
      <charset val="1"/>
    </font>
    <font>
      <b/>
      <sz val="9"/>
      <name val="GHEA Grapalat"/>
      <family val="2"/>
    </font>
    <font>
      <b/>
      <sz val="12"/>
      <name val="GHEA Grapalat"/>
      <family val="3"/>
      <charset val="1"/>
    </font>
    <font>
      <b/>
      <sz val="12"/>
      <color rgb="FF000000"/>
      <name val="GHEA Grapalat"/>
      <family val="3"/>
    </font>
    <font>
      <sz val="12"/>
      <color rgb="FF000000"/>
      <name val="GHEA Grapalat"/>
      <family val="3"/>
    </font>
    <font>
      <i/>
      <sz val="12"/>
      <color rgb="FF000000"/>
      <name val="GHEA Grapalat"/>
      <family val="3"/>
    </font>
    <font>
      <sz val="10"/>
      <color rgb="FF000000"/>
      <name val="GHEA Grapalat"/>
      <family val="3"/>
    </font>
    <font>
      <b/>
      <sz val="12"/>
      <color theme="1"/>
      <name val="GHEA Grapalat"/>
      <family val="3"/>
    </font>
    <font>
      <sz val="18"/>
      <color theme="3"/>
      <name val="Calibri Light"/>
      <family val="2"/>
      <scheme val="major"/>
    </font>
    <font>
      <sz val="12"/>
      <name val="GHEA Grapalat"/>
      <family val="2"/>
    </font>
    <font>
      <sz val="11"/>
      <color rgb="FF9C5700"/>
      <name val="Calibri"/>
      <family val="2"/>
      <scheme val="minor"/>
    </font>
    <font>
      <i/>
      <sz val="11"/>
      <color theme="1"/>
      <name val="GHEA Grapalat"/>
      <family val="3"/>
    </font>
    <font>
      <b/>
      <sz val="12"/>
      <name val="GHEA Grapalat"/>
      <family val="2"/>
    </font>
    <font>
      <sz val="12"/>
      <color rgb="FFFF0000"/>
      <name val="GHEA Grapalat"/>
      <family val="3"/>
    </font>
    <font>
      <sz val="12"/>
      <name val="Arial Armenian"/>
      <family val="2"/>
      <charset val="1"/>
    </font>
    <font>
      <i/>
      <sz val="10"/>
      <name val="Arial Armenian"/>
      <family val="2"/>
      <charset val="1"/>
    </font>
    <font>
      <b/>
      <sz val="11"/>
      <name val="GHEA Grapalat"/>
      <family val="2"/>
    </font>
    <font>
      <b/>
      <i/>
      <sz val="11"/>
      <name val="GHEA Grapalat"/>
      <family val="3"/>
    </font>
    <font>
      <b/>
      <i/>
      <sz val="12"/>
      <name val="GHEA Grapalat"/>
      <family val="3"/>
    </font>
    <font>
      <sz val="12"/>
      <name val="GHEA Grapalat"/>
      <family val="3"/>
      <charset val="1"/>
    </font>
    <font>
      <sz val="12"/>
      <color rgb="FFFF0000"/>
      <name val="GHEA Grapalat"/>
      <family val="3"/>
      <charset val="1"/>
    </font>
    <font>
      <sz val="12"/>
      <color rgb="FFFF0000"/>
      <name val="Arial Armenian"/>
      <family val="2"/>
      <charset val="1"/>
    </font>
    <font>
      <b/>
      <sz val="12"/>
      <name val="GHEA Grapalat"/>
      <family val="3"/>
      <charset val="204"/>
    </font>
    <font>
      <sz val="9"/>
      <name val="GHEA Grapalat"/>
      <family val="3"/>
    </font>
    <font>
      <sz val="11"/>
      <name val="Calibri"/>
      <family val="2"/>
    </font>
    <font>
      <b/>
      <sz val="11"/>
      <color theme="1"/>
      <name val="GHEA Grapalat"/>
      <family val="3"/>
    </font>
    <font>
      <sz val="11"/>
      <color theme="1"/>
      <name val="GHEA Grapalat"/>
      <family val="3"/>
    </font>
  </fonts>
  <fills count="61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rgb="FFEDEDED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rgb="FFB7B7B7"/>
        <bgColor rgb="FFB7B7B7"/>
      </patternFill>
    </fill>
  </fills>
  <borders count="4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45">
    <xf numFmtId="0" fontId="0" fillId="0" borderId="0"/>
    <xf numFmtId="165" fontId="12" fillId="0" borderId="0" applyBorder="0" applyProtection="0"/>
    <xf numFmtId="164" fontId="12" fillId="0" borderId="0" applyBorder="0" applyProtection="0"/>
    <xf numFmtId="165" fontId="12" fillId="0" borderId="0" applyBorder="0" applyProtection="0"/>
    <xf numFmtId="0" fontId="7" fillId="0" borderId="0"/>
    <xf numFmtId="0" fontId="8" fillId="0" borderId="0">
      <alignment horizontal="left" vertical="top" wrapText="1"/>
    </xf>
    <xf numFmtId="0" fontId="9" fillId="0" borderId="0"/>
    <xf numFmtId="0" fontId="12" fillId="0" borderId="0"/>
    <xf numFmtId="0" fontId="8" fillId="0" borderId="0">
      <alignment horizontal="left" vertical="top" wrapText="1"/>
    </xf>
    <xf numFmtId="0" fontId="7" fillId="0" borderId="0"/>
    <xf numFmtId="166" fontId="8" fillId="0" borderId="0" applyBorder="0" applyProtection="0">
      <alignment horizontal="right" vertical="top"/>
    </xf>
    <xf numFmtId="0" fontId="10" fillId="0" borderId="0"/>
    <xf numFmtId="0" fontId="12" fillId="0" borderId="0"/>
    <xf numFmtId="167" fontId="12" fillId="0" borderId="0" applyBorder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8" fillId="0" borderId="6" applyNumberFormat="0" applyFill="0" applyAlignment="0" applyProtection="0"/>
    <xf numFmtId="0" fontId="18" fillId="0" borderId="0" applyNumberFormat="0" applyFill="0" applyBorder="0" applyAlignment="0" applyProtection="0"/>
    <xf numFmtId="0" fontId="19" fillId="3" borderId="0" applyNumberFormat="0" applyBorder="0" applyAlignment="0" applyProtection="0"/>
    <xf numFmtId="0" fontId="20" fillId="4" borderId="0" applyNumberFormat="0" applyBorder="0" applyAlignment="0" applyProtection="0"/>
    <xf numFmtId="0" fontId="21" fillId="5" borderId="0" applyNumberFormat="0" applyBorder="0" applyAlignment="0" applyProtection="0"/>
    <xf numFmtId="0" fontId="22" fillId="6" borderId="7" applyNumberFormat="0" applyAlignment="0" applyProtection="0"/>
    <xf numFmtId="0" fontId="23" fillId="7" borderId="8" applyNumberFormat="0" applyAlignment="0" applyProtection="0"/>
    <xf numFmtId="0" fontId="24" fillId="7" borderId="7" applyNumberFormat="0" applyAlignment="0" applyProtection="0"/>
    <xf numFmtId="0" fontId="25" fillId="0" borderId="9" applyNumberFormat="0" applyFill="0" applyAlignment="0" applyProtection="0"/>
    <xf numFmtId="0" fontId="26" fillId="8" borderId="10" applyNumberFormat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12" applyNumberFormat="0" applyFill="0" applyAlignment="0" applyProtection="0"/>
    <xf numFmtId="0" fontId="30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30" fillId="13" borderId="0" applyNumberFormat="0" applyBorder="0" applyAlignment="0" applyProtection="0"/>
    <xf numFmtId="0" fontId="30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30" fillId="17" borderId="0" applyNumberFormat="0" applyBorder="0" applyAlignment="0" applyProtection="0"/>
    <xf numFmtId="0" fontId="30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30" fillId="21" borderId="0" applyNumberFormat="0" applyBorder="0" applyAlignment="0" applyProtection="0"/>
    <xf numFmtId="0" fontId="30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30" fillId="29" borderId="0" applyNumberFormat="0" applyBorder="0" applyAlignment="0" applyProtection="0"/>
    <xf numFmtId="0" fontId="30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30" fillId="33" borderId="0" applyNumberFormat="0" applyBorder="0" applyAlignment="0" applyProtection="0"/>
    <xf numFmtId="0" fontId="31" fillId="0" borderId="0">
      <alignment horizontal="left" vertical="top" wrapText="1"/>
    </xf>
    <xf numFmtId="0" fontId="6" fillId="9" borderId="11" applyNumberFormat="0" applyFont="0" applyAlignment="0" applyProtection="0"/>
    <xf numFmtId="0" fontId="32" fillId="0" borderId="0" applyNumberForma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38" fillId="0" borderId="0"/>
    <xf numFmtId="43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0" fontId="39" fillId="0" borderId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0" fontId="40" fillId="0" borderId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0" fontId="9" fillId="0" borderId="0"/>
    <xf numFmtId="0" fontId="38" fillId="0" borderId="0"/>
    <xf numFmtId="0" fontId="41" fillId="5" borderId="0" applyNumberFormat="0" applyBorder="0" applyAlignment="0" applyProtection="0"/>
    <xf numFmtId="0" fontId="39" fillId="0" borderId="0"/>
    <xf numFmtId="0" fontId="40" fillId="0" borderId="0"/>
    <xf numFmtId="0" fontId="37" fillId="35" borderId="0" applyNumberFormat="0" applyBorder="0" applyAlignment="0" applyProtection="0"/>
    <xf numFmtId="0" fontId="37" fillId="36" borderId="0" applyNumberFormat="0" applyBorder="0" applyAlignment="0" applyProtection="0"/>
    <xf numFmtId="0" fontId="37" fillId="37" borderId="0" applyNumberFormat="0" applyBorder="0" applyAlignment="0" applyProtection="0"/>
    <xf numFmtId="0" fontId="37" fillId="38" borderId="0" applyNumberFormat="0" applyBorder="0" applyAlignment="0" applyProtection="0"/>
    <xf numFmtId="0" fontId="37" fillId="42" borderId="0" applyNumberFormat="0" applyBorder="0" applyAlignment="0" applyProtection="0"/>
    <xf numFmtId="0" fontId="37" fillId="43" borderId="0" applyNumberFormat="0" applyBorder="0" applyAlignment="0" applyProtection="0"/>
    <xf numFmtId="0" fontId="37" fillId="44" borderId="0" applyNumberFormat="0" applyBorder="0" applyAlignment="0" applyProtection="0"/>
    <xf numFmtId="0" fontId="37" fillId="45" borderId="0" applyNumberFormat="0" applyBorder="0" applyAlignment="0" applyProtection="0"/>
    <xf numFmtId="0" fontId="37" fillId="39" borderId="0" applyNumberFormat="0" applyBorder="0" applyAlignment="0" applyProtection="0"/>
    <xf numFmtId="0" fontId="37" fillId="38" borderId="0" applyNumberFormat="0" applyBorder="0" applyAlignment="0" applyProtection="0"/>
    <xf numFmtId="0" fontId="37" fillId="44" borderId="0" applyNumberFormat="0" applyBorder="0" applyAlignment="0" applyProtection="0"/>
    <xf numFmtId="0" fontId="37" fillId="46" borderId="0" applyNumberFormat="0" applyBorder="0" applyAlignment="0" applyProtection="0"/>
    <xf numFmtId="0" fontId="42" fillId="47" borderId="0" applyNumberFormat="0" applyBorder="0" applyAlignment="0" applyProtection="0"/>
    <xf numFmtId="0" fontId="42" fillId="45" borderId="0" applyNumberFormat="0" applyBorder="0" applyAlignment="0" applyProtection="0"/>
    <xf numFmtId="0" fontId="42" fillId="39" borderId="0" applyNumberFormat="0" applyBorder="0" applyAlignment="0" applyProtection="0"/>
    <xf numFmtId="0" fontId="42" fillId="40" borderId="0" applyNumberFormat="0" applyBorder="0" applyAlignment="0" applyProtection="0"/>
    <xf numFmtId="0" fontId="42" fillId="48" borderId="0" applyNumberFormat="0" applyBorder="0" applyAlignment="0" applyProtection="0"/>
    <xf numFmtId="0" fontId="42" fillId="41" borderId="0" applyNumberFormat="0" applyBorder="0" applyAlignment="0" applyProtection="0"/>
    <xf numFmtId="0" fontId="42" fillId="49" borderId="0" applyNumberFormat="0" applyBorder="0" applyAlignment="0" applyProtection="0"/>
    <xf numFmtId="0" fontId="42" fillId="50" borderId="0" applyNumberFormat="0" applyBorder="0" applyAlignment="0" applyProtection="0"/>
    <xf numFmtId="0" fontId="42" fillId="51" borderId="0" applyNumberFormat="0" applyBorder="0" applyAlignment="0" applyProtection="0"/>
    <xf numFmtId="0" fontId="42" fillId="40" borderId="0" applyNumberFormat="0" applyBorder="0" applyAlignment="0" applyProtection="0"/>
    <xf numFmtId="0" fontId="42" fillId="48" borderId="0" applyNumberFormat="0" applyBorder="0" applyAlignment="0" applyProtection="0"/>
    <xf numFmtId="0" fontId="42" fillId="52" borderId="0" applyNumberFormat="0" applyBorder="0" applyAlignment="0" applyProtection="0"/>
    <xf numFmtId="0" fontId="43" fillId="36" borderId="0" applyNumberFormat="0" applyBorder="0" applyAlignment="0" applyProtection="0"/>
    <xf numFmtId="0" fontId="44" fillId="53" borderId="13" applyNumberFormat="0" applyAlignment="0" applyProtection="0"/>
    <xf numFmtId="0" fontId="45" fillId="54" borderId="14" applyNumberFormat="0" applyAlignment="0" applyProtection="0"/>
    <xf numFmtId="43" fontId="38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47" fillId="37" borderId="0" applyNumberFormat="0" applyBorder="0" applyAlignment="0" applyProtection="0"/>
    <xf numFmtId="0" fontId="48" fillId="0" borderId="15" applyNumberFormat="0" applyFill="0" applyAlignment="0" applyProtection="0"/>
    <xf numFmtId="0" fontId="49" fillId="0" borderId="16" applyNumberFormat="0" applyFill="0" applyAlignment="0" applyProtection="0"/>
    <xf numFmtId="0" fontId="50" fillId="0" borderId="17" applyNumberFormat="0" applyFill="0" applyAlignment="0" applyProtection="0"/>
    <xf numFmtId="0" fontId="50" fillId="0" borderId="0" applyNumberFormat="0" applyFill="0" applyBorder="0" applyAlignment="0" applyProtection="0"/>
    <xf numFmtId="0" fontId="51" fillId="43" borderId="13" applyNumberFormat="0" applyAlignment="0" applyProtection="0"/>
    <xf numFmtId="0" fontId="52" fillId="0" borderId="18" applyNumberFormat="0" applyFill="0" applyAlignment="0" applyProtection="0"/>
    <xf numFmtId="0" fontId="53" fillId="55" borderId="0" applyNumberFormat="0" applyBorder="0" applyAlignment="0" applyProtection="0"/>
    <xf numFmtId="1" fontId="59" fillId="0" borderId="0"/>
    <xf numFmtId="1" fontId="59" fillId="0" borderId="0"/>
    <xf numFmtId="1" fontId="59" fillId="0" borderId="0"/>
    <xf numFmtId="0" fontId="5" fillId="0" borderId="0"/>
    <xf numFmtId="0" fontId="40" fillId="0" borderId="0"/>
    <xf numFmtId="0" fontId="40" fillId="0" borderId="0"/>
    <xf numFmtId="0" fontId="38" fillId="56" borderId="19" applyNumberFormat="0" applyFont="0" applyAlignment="0" applyProtection="0"/>
    <xf numFmtId="0" fontId="54" fillId="53" borderId="20" applyNumberFormat="0" applyAlignment="0" applyProtection="0"/>
    <xf numFmtId="0" fontId="58" fillId="0" borderId="0"/>
    <xf numFmtId="0" fontId="58" fillId="0" borderId="0"/>
    <xf numFmtId="0" fontId="58" fillId="0" borderId="0"/>
    <xf numFmtId="0" fontId="55" fillId="0" borderId="0" applyNumberFormat="0" applyFill="0" applyBorder="0" applyAlignment="0" applyProtection="0"/>
    <xf numFmtId="0" fontId="56" fillId="0" borderId="21" applyNumberFormat="0" applyFill="0" applyAlignment="0" applyProtection="0"/>
    <xf numFmtId="0" fontId="57" fillId="0" borderId="0" applyNumberFormat="0" applyFill="0" applyBorder="0" applyAlignment="0" applyProtection="0"/>
    <xf numFmtId="0" fontId="9" fillId="0" borderId="0"/>
    <xf numFmtId="1" fontId="59" fillId="0" borderId="0"/>
    <xf numFmtId="0" fontId="60" fillId="0" borderId="0"/>
    <xf numFmtId="0" fontId="40" fillId="0" borderId="0"/>
    <xf numFmtId="0" fontId="9" fillId="0" borderId="0"/>
    <xf numFmtId="9" fontId="5" fillId="0" borderId="0" applyFont="0" applyFill="0" applyBorder="0" applyAlignment="0" applyProtection="0"/>
    <xf numFmtId="0" fontId="58" fillId="0" borderId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1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1" applyNumberFormat="0" applyFont="0" applyAlignment="0" applyProtection="0"/>
    <xf numFmtId="43" fontId="31" fillId="0" borderId="0" applyFont="0" applyFill="0" applyBorder="0" applyAlignment="0" applyProtection="0"/>
    <xf numFmtId="0" fontId="31" fillId="0" borderId="0">
      <alignment horizontal="left" vertical="top" wrapText="1"/>
    </xf>
    <xf numFmtId="166" fontId="65" fillId="0" borderId="0" applyFill="0" applyBorder="0" applyProtection="0">
      <alignment horizontal="right" vertical="top"/>
    </xf>
    <xf numFmtId="0" fontId="72" fillId="0" borderId="0" applyNumberFormat="0" applyFill="0" applyBorder="0" applyAlignment="0" applyProtection="0"/>
    <xf numFmtId="0" fontId="74" fillId="5" borderId="0" applyNumberFormat="0" applyBorder="0" applyAlignment="0" applyProtection="0"/>
    <xf numFmtId="0" fontId="2" fillId="9" borderId="11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31" fillId="0" borderId="0">
      <alignment horizontal="left" vertical="top" wrapText="1"/>
    </xf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1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1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1" applyNumberFormat="0" applyFont="0" applyAlignment="0" applyProtection="0"/>
    <xf numFmtId="0" fontId="1" fillId="9" borderId="11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</cellStyleXfs>
  <cellXfs count="263">
    <xf numFmtId="0" fontId="0" fillId="0" borderId="0" xfId="0"/>
    <xf numFmtId="0" fontId="0" fillId="0" borderId="0" xfId="0" applyAlignment="1">
      <alignment horizontal="left" vertical="top" wrapText="1"/>
    </xf>
    <xf numFmtId="0" fontId="61" fillId="0" borderId="0" xfId="0" applyFont="1"/>
    <xf numFmtId="0" fontId="62" fillId="0" borderId="0" xfId="0" applyFont="1" applyAlignment="1">
      <alignment horizontal="left" vertical="top" wrapText="1"/>
    </xf>
    <xf numFmtId="0" fontId="63" fillId="0" borderId="0" xfId="0" applyFont="1"/>
    <xf numFmtId="0" fontId="63" fillId="0" borderId="0" xfId="0" applyFont="1" applyAlignment="1">
      <alignment horizontal="left" vertical="top" wrapText="1"/>
    </xf>
    <xf numFmtId="0" fontId="64" fillId="0" borderId="0" xfId="0" applyFont="1"/>
    <xf numFmtId="0" fontId="33" fillId="0" borderId="0" xfId="0" applyFont="1"/>
    <xf numFmtId="0" fontId="11" fillId="0" borderId="0" xfId="0" applyFont="1" applyAlignment="1">
      <alignment horizontal="left" vertical="top" wrapText="1"/>
    </xf>
    <xf numFmtId="0" fontId="0" fillId="34" borderId="0" xfId="0" applyFill="1" applyAlignment="1">
      <alignment horizontal="left" vertical="top" wrapText="1"/>
    </xf>
    <xf numFmtId="0" fontId="11" fillId="34" borderId="0" xfId="0" applyFont="1" applyFill="1" applyAlignment="1">
      <alignment horizontal="left" vertical="top" wrapText="1"/>
    </xf>
    <xf numFmtId="0" fontId="64" fillId="34" borderId="0" xfId="0" applyFont="1" applyFill="1"/>
    <xf numFmtId="0" fontId="0" fillId="34" borderId="0" xfId="0" applyFill="1"/>
    <xf numFmtId="0" fontId="11" fillId="34" borderId="0" xfId="0" applyFont="1" applyFill="1" applyAlignment="1">
      <alignment horizontal="center" vertical="center" wrapText="1"/>
    </xf>
    <xf numFmtId="0" fontId="64" fillId="34" borderId="0" xfId="0" applyFont="1" applyFill="1" applyAlignment="1">
      <alignment horizontal="center" vertical="center"/>
    </xf>
    <xf numFmtId="0" fontId="0" fillId="34" borderId="0" xfId="0" applyFill="1" applyAlignment="1">
      <alignment horizontal="center" vertical="center"/>
    </xf>
    <xf numFmtId="0" fontId="33" fillId="0" borderId="0" xfId="0" applyFont="1" applyAlignment="1">
      <alignment horizontal="center"/>
    </xf>
    <xf numFmtId="0" fontId="36" fillId="0" borderId="0" xfId="0" applyFont="1"/>
    <xf numFmtId="0" fontId="34" fillId="0" borderId="0" xfId="0" applyFont="1" applyAlignment="1">
      <alignment vertical="center" wrapText="1"/>
    </xf>
    <xf numFmtId="0" fontId="34" fillId="0" borderId="0" xfId="0" applyFont="1" applyAlignment="1">
      <alignment horizontal="center" vertical="center" wrapText="1"/>
    </xf>
    <xf numFmtId="0" fontId="34" fillId="0" borderId="22" xfId="0" applyFont="1" applyBorder="1" applyAlignment="1">
      <alignment horizontal="center" vertical="center" wrapText="1"/>
    </xf>
    <xf numFmtId="0" fontId="70" fillId="0" borderId="0" xfId="0" applyFont="1"/>
    <xf numFmtId="0" fontId="33" fillId="0" borderId="0" xfId="0" applyFont="1" applyAlignment="1">
      <alignment horizontal="left" vertical="top" wrapText="1"/>
    </xf>
    <xf numFmtId="0" fontId="34" fillId="0" borderId="0" xfId="0" applyFont="1" applyAlignment="1">
      <alignment vertical="top" wrapText="1"/>
    </xf>
    <xf numFmtId="2" fontId="34" fillId="2" borderId="0" xfId="0" applyNumberFormat="1" applyFont="1" applyFill="1" applyAlignment="1">
      <alignment wrapText="1"/>
    </xf>
    <xf numFmtId="0" fontId="76" fillId="0" borderId="22" xfId="0" applyFont="1" applyBorder="1" applyAlignment="1">
      <alignment horizontal="left" vertical="center" wrapText="1"/>
    </xf>
    <xf numFmtId="0" fontId="76" fillId="0" borderId="22" xfId="0" applyFont="1" applyBorder="1" applyAlignment="1">
      <alignment horizontal="center" vertical="center" wrapText="1"/>
    </xf>
    <xf numFmtId="0" fontId="73" fillId="0" borderId="22" xfId="0" applyFont="1" applyBorder="1" applyAlignment="1">
      <alignment horizontal="left" vertical="center" wrapText="1"/>
    </xf>
    <xf numFmtId="0" fontId="73" fillId="0" borderId="22" xfId="0" applyFont="1" applyBorder="1" applyAlignment="1">
      <alignment horizontal="left" vertical="top" wrapText="1"/>
    </xf>
    <xf numFmtId="0" fontId="73" fillId="0" borderId="22" xfId="0" applyFont="1" applyBorder="1" applyAlignment="1">
      <alignment horizontal="center" vertical="center" wrapText="1"/>
    </xf>
    <xf numFmtId="0" fontId="33" fillId="0" borderId="0" xfId="0" applyFont="1" applyAlignment="1">
      <alignment horizontal="right"/>
    </xf>
    <xf numFmtId="0" fontId="33" fillId="0" borderId="0" xfId="0" applyFont="1" applyAlignment="1">
      <alignment horizontal="left" wrapText="1"/>
    </xf>
    <xf numFmtId="169" fontId="77" fillId="34" borderId="0" xfId="1" applyNumberFormat="1" applyFont="1" applyFill="1" applyBorder="1" applyAlignment="1">
      <alignment horizontal="center" vertical="center" wrapText="1"/>
    </xf>
    <xf numFmtId="0" fontId="33" fillId="0" borderId="0" xfId="0" applyFont="1" applyAlignment="1">
      <alignment horizontal="right" vertical="center" wrapText="1"/>
    </xf>
    <xf numFmtId="0" fontId="78" fillId="0" borderId="0" xfId="0" applyFont="1" applyAlignment="1">
      <alignment horizontal="right" vertical="center" wrapText="1"/>
    </xf>
    <xf numFmtId="0" fontId="34" fillId="0" borderId="3" xfId="0" applyFont="1" applyBorder="1" applyAlignment="1">
      <alignment horizontal="center" vertical="center" wrapText="1"/>
    </xf>
    <xf numFmtId="169" fontId="33" fillId="34" borderId="2" xfId="1" applyNumberFormat="1" applyFont="1" applyFill="1" applyBorder="1" applyAlignment="1">
      <alignment horizontal="center" vertical="center" wrapText="1"/>
    </xf>
    <xf numFmtId="166" fontId="34" fillId="0" borderId="22" xfId="159" applyFont="1" applyBorder="1" applyAlignment="1">
      <alignment horizontal="center" vertical="center"/>
    </xf>
    <xf numFmtId="0" fontId="80" fillId="0" borderId="22" xfId="0" applyFont="1" applyBorder="1" applyAlignment="1">
      <alignment horizontal="center" vertical="center" wrapText="1"/>
    </xf>
    <xf numFmtId="0" fontId="80" fillId="0" borderId="3" xfId="0" applyFont="1" applyBorder="1" applyAlignment="1">
      <alignment horizontal="center" vertical="center" wrapText="1"/>
    </xf>
    <xf numFmtId="0" fontId="76" fillId="0" borderId="3" xfId="0" applyFont="1" applyBorder="1" applyAlignment="1">
      <alignment horizontal="center" vertical="center"/>
    </xf>
    <xf numFmtId="0" fontId="80" fillId="0" borderId="3" xfId="0" applyFont="1" applyBorder="1" applyAlignment="1">
      <alignment horizontal="center" vertical="top" wrapText="1"/>
    </xf>
    <xf numFmtId="0" fontId="0" fillId="0" borderId="22" xfId="0" applyBorder="1" applyAlignment="1">
      <alignment vertical="center"/>
    </xf>
    <xf numFmtId="166" fontId="66" fillId="0" borderId="22" xfId="0" applyNumberFormat="1" applyFont="1" applyBorder="1" applyAlignment="1">
      <alignment horizontal="center" vertical="top" wrapText="1"/>
    </xf>
    <xf numFmtId="0" fontId="33" fillId="34" borderId="22" xfId="53" applyFont="1" applyFill="1" applyBorder="1" applyAlignment="1">
      <alignment horizontal="center" vertical="center" wrapText="1"/>
    </xf>
    <xf numFmtId="166" fontId="14" fillId="0" borderId="22" xfId="159" applyFont="1" applyBorder="1" applyAlignment="1">
      <alignment horizontal="center" vertical="center"/>
    </xf>
    <xf numFmtId="166" fontId="13" fillId="0" borderId="22" xfId="159" applyFont="1" applyBorder="1" applyAlignment="1">
      <alignment horizontal="center" vertical="center"/>
    </xf>
    <xf numFmtId="166" fontId="33" fillId="0" borderId="22" xfId="159" applyFont="1" applyBorder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3" fillId="0" borderId="22" xfId="53" applyFont="1" applyBorder="1" applyAlignment="1">
      <alignment horizontal="center" vertical="center" wrapText="1"/>
    </xf>
    <xf numFmtId="168" fontId="34" fillId="0" borderId="22" xfId="0" applyNumberFormat="1" applyFont="1" applyBorder="1" applyAlignment="1">
      <alignment horizontal="center" vertical="center" wrapText="1"/>
    </xf>
    <xf numFmtId="168" fontId="34" fillId="0" borderId="22" xfId="159" applyNumberFormat="1" applyFont="1" applyBorder="1" applyAlignment="1">
      <alignment horizontal="center" vertical="center"/>
    </xf>
    <xf numFmtId="168" fontId="34" fillId="0" borderId="22" xfId="0" applyNumberFormat="1" applyFont="1" applyBorder="1" applyAlignment="1">
      <alignment horizontal="center" vertical="center"/>
    </xf>
    <xf numFmtId="169" fontId="34" fillId="0" borderId="22" xfId="0" applyNumberFormat="1" applyFont="1" applyBorder="1" applyAlignment="1">
      <alignment horizontal="center" vertical="center" wrapText="1"/>
    </xf>
    <xf numFmtId="0" fontId="33" fillId="0" borderId="22" xfId="0" applyFont="1" applyBorder="1" applyAlignment="1">
      <alignment horizontal="center" vertical="center" wrapText="1"/>
    </xf>
    <xf numFmtId="0" fontId="33" fillId="0" borderId="22" xfId="0" applyFont="1" applyBorder="1" applyAlignment="1">
      <alignment horizontal="left" vertical="center" wrapText="1"/>
    </xf>
    <xf numFmtId="49" fontId="34" fillId="0" borderId="22" xfId="8" applyNumberFormat="1" applyFont="1" applyBorder="1" applyAlignment="1">
      <alignment horizontal="center"/>
    </xf>
    <xf numFmtId="0" fontId="0" fillId="0" borderId="22" xfId="0" applyBorder="1" applyAlignment="1">
      <alignment horizontal="center"/>
    </xf>
    <xf numFmtId="0" fontId="33" fillId="0" borderId="22" xfId="0" applyFont="1" applyBorder="1" applyAlignment="1">
      <alignment horizontal="center" vertical="top"/>
    </xf>
    <xf numFmtId="0" fontId="0" fillId="0" borderId="22" xfId="0" applyBorder="1" applyAlignment="1">
      <alignment horizontal="center" vertical="top"/>
    </xf>
    <xf numFmtId="0" fontId="34" fillId="0" borderId="22" xfId="0" applyFont="1" applyBorder="1" applyAlignment="1">
      <alignment horizontal="center" vertical="center"/>
    </xf>
    <xf numFmtId="0" fontId="34" fillId="0" borderId="22" xfId="8" applyFont="1" applyBorder="1" applyAlignment="1">
      <alignment horizontal="center" vertical="top"/>
    </xf>
    <xf numFmtId="0" fontId="34" fillId="0" borderId="22" xfId="0" applyFont="1" applyBorder="1" applyAlignment="1">
      <alignment horizontal="center"/>
    </xf>
    <xf numFmtId="0" fontId="33" fillId="0" borderId="22" xfId="0" applyFont="1" applyBorder="1" applyAlignment="1">
      <alignment horizontal="center" vertical="center"/>
    </xf>
    <xf numFmtId="0" fontId="0" fillId="0" borderId="22" xfId="0" applyBorder="1"/>
    <xf numFmtId="0" fontId="34" fillId="34" borderId="22" xfId="0" applyFont="1" applyFill="1" applyBorder="1" applyAlignment="1">
      <alignment horizontal="center" vertical="center" wrapText="1"/>
    </xf>
    <xf numFmtId="0" fontId="34" fillId="34" borderId="22" xfId="0" applyFont="1" applyFill="1" applyBorder="1" applyAlignment="1">
      <alignment horizontal="center" vertical="center"/>
    </xf>
    <xf numFmtId="169" fontId="34" fillId="34" borderId="22" xfId="1" applyNumberFormat="1" applyFont="1" applyFill="1" applyBorder="1" applyAlignment="1">
      <alignment horizontal="center" vertical="center" wrapText="1"/>
    </xf>
    <xf numFmtId="169" fontId="34" fillId="34" borderId="22" xfId="0" applyNumberFormat="1" applyFont="1" applyFill="1" applyBorder="1" applyAlignment="1">
      <alignment horizontal="center" vertical="center" wrapText="1"/>
    </xf>
    <xf numFmtId="0" fontId="33" fillId="34" borderId="22" xfId="0" applyFont="1" applyFill="1" applyBorder="1" applyAlignment="1">
      <alignment horizontal="center" vertical="center" wrapText="1"/>
    </xf>
    <xf numFmtId="169" fontId="33" fillId="34" borderId="22" xfId="0" applyNumberFormat="1" applyFont="1" applyFill="1" applyBorder="1" applyAlignment="1">
      <alignment horizontal="center" vertical="center" wrapText="1"/>
    </xf>
    <xf numFmtId="169" fontId="33" fillId="0" borderId="22" xfId="1" applyNumberFormat="1" applyFont="1" applyBorder="1" applyAlignment="1">
      <alignment horizontal="center" vertical="center" wrapText="1"/>
    </xf>
    <xf numFmtId="169" fontId="34" fillId="0" borderId="22" xfId="1" applyNumberFormat="1" applyFont="1" applyBorder="1" applyAlignment="1">
      <alignment horizontal="center" vertical="center" wrapText="1"/>
    </xf>
    <xf numFmtId="169" fontId="34" fillId="0" borderId="22" xfId="8" applyNumberFormat="1" applyFont="1" applyBorder="1" applyAlignment="1">
      <alignment horizontal="center" vertical="center" wrapText="1"/>
    </xf>
    <xf numFmtId="169" fontId="33" fillId="0" borderId="22" xfId="8" applyNumberFormat="1" applyFont="1" applyBorder="1" applyAlignment="1">
      <alignment horizontal="center" vertical="center" wrapText="1"/>
    </xf>
    <xf numFmtId="169" fontId="33" fillId="0" borderId="22" xfId="0" applyNumberFormat="1" applyFont="1" applyBorder="1" applyAlignment="1">
      <alignment horizontal="center" vertical="center" wrapText="1"/>
    </xf>
    <xf numFmtId="169" fontId="33" fillId="34" borderId="22" xfId="1" applyNumberFormat="1" applyFont="1" applyFill="1" applyBorder="1" applyAlignment="1">
      <alignment horizontal="center" vertical="center" wrapText="1"/>
    </xf>
    <xf numFmtId="169" fontId="34" fillId="0" borderId="22" xfId="0" applyNumberFormat="1" applyFont="1" applyBorder="1" applyAlignment="1">
      <alignment horizontal="center" vertical="center"/>
    </xf>
    <xf numFmtId="169" fontId="33" fillId="0" borderId="22" xfId="10" applyNumberFormat="1" applyFont="1" applyBorder="1" applyAlignment="1">
      <alignment horizontal="center" vertical="center"/>
    </xf>
    <xf numFmtId="169" fontId="33" fillId="0" borderId="22" xfId="0" applyNumberFormat="1" applyFont="1" applyBorder="1" applyAlignment="1">
      <alignment horizontal="center" vertical="center"/>
    </xf>
    <xf numFmtId="169" fontId="35" fillId="0" borderId="22" xfId="0" applyNumberFormat="1" applyFont="1" applyBorder="1" applyAlignment="1">
      <alignment horizontal="center" vertical="center" wrapText="1"/>
    </xf>
    <xf numFmtId="169" fontId="35" fillId="34" borderId="22" xfId="1" applyNumberFormat="1" applyFont="1" applyFill="1" applyBorder="1" applyAlignment="1">
      <alignment horizontal="center" vertical="center" wrapText="1"/>
    </xf>
    <xf numFmtId="0" fontId="34" fillId="0" borderId="22" xfId="9" applyFont="1" applyBorder="1" applyAlignment="1">
      <alignment horizontal="center" vertical="center"/>
    </xf>
    <xf numFmtId="0" fontId="34" fillId="0" borderId="22" xfId="9" applyFont="1" applyBorder="1" applyAlignment="1">
      <alignment horizontal="center" vertical="center" wrapText="1"/>
    </xf>
    <xf numFmtId="0" fontId="34" fillId="0" borderId="22" xfId="53" applyFont="1" applyBorder="1">
      <alignment horizontal="left" vertical="top" wrapText="1"/>
    </xf>
    <xf numFmtId="0" fontId="34" fillId="34" borderId="22" xfId="53" applyFont="1" applyFill="1" applyBorder="1">
      <alignment horizontal="left" vertical="top" wrapText="1"/>
    </xf>
    <xf numFmtId="166" fontId="66" fillId="0" borderId="22" xfId="0" applyNumberFormat="1" applyFont="1" applyBorder="1" applyAlignment="1">
      <alignment horizontal="center" vertical="center" wrapText="1"/>
    </xf>
    <xf numFmtId="0" fontId="33" fillId="0" borderId="22" xfId="53" applyFont="1" applyBorder="1" applyAlignment="1">
      <alignment horizontal="center" vertical="center" wrapText="1"/>
    </xf>
    <xf numFmtId="166" fontId="33" fillId="0" borderId="22" xfId="159" applyFont="1" applyBorder="1" applyAlignment="1">
      <alignment horizontal="center" vertical="top"/>
    </xf>
    <xf numFmtId="0" fontId="34" fillId="0" borderId="25" xfId="0" applyFont="1" applyBorder="1" applyAlignment="1">
      <alignment horizontal="center" vertical="center" wrapText="1"/>
    </xf>
    <xf numFmtId="1" fontId="69" fillId="0" borderId="36" xfId="9" applyNumberFormat="1" applyFont="1" applyBorder="1" applyAlignment="1">
      <alignment horizontal="center" vertical="center"/>
    </xf>
    <xf numFmtId="1" fontId="69" fillId="0" borderId="37" xfId="9" applyNumberFormat="1" applyFont="1" applyBorder="1" applyAlignment="1">
      <alignment horizontal="center" vertical="center"/>
    </xf>
    <xf numFmtId="168" fontId="67" fillId="0" borderId="35" xfId="9" applyNumberFormat="1" applyFont="1" applyBorder="1" applyAlignment="1">
      <alignment horizontal="center" vertical="center"/>
    </xf>
    <xf numFmtId="169" fontId="14" fillId="0" borderId="22" xfId="0" applyNumberFormat="1" applyFont="1" applyBorder="1" applyAlignment="1">
      <alignment horizontal="center" vertical="center"/>
    </xf>
    <xf numFmtId="0" fontId="83" fillId="0" borderId="0" xfId="0" applyFont="1" applyAlignment="1">
      <alignment horizontal="left" vertical="top" wrapText="1"/>
    </xf>
    <xf numFmtId="0" fontId="84" fillId="0" borderId="0" xfId="0" applyFont="1" applyAlignment="1">
      <alignment horizontal="left" vertical="top" wrapText="1"/>
    </xf>
    <xf numFmtId="0" fontId="78" fillId="0" borderId="0" xfId="0" applyFont="1"/>
    <xf numFmtId="0" fontId="34" fillId="0" borderId="1" xfId="0" applyFont="1" applyBorder="1" applyAlignment="1">
      <alignment horizontal="center" vertical="center" wrapText="1"/>
    </xf>
    <xf numFmtId="0" fontId="78" fillId="0" borderId="0" xfId="0" applyFont="1" applyAlignment="1">
      <alignment horizontal="left" vertical="top" wrapText="1"/>
    </xf>
    <xf numFmtId="0" fontId="78" fillId="34" borderId="0" xfId="0" applyFont="1" applyFill="1" applyAlignment="1">
      <alignment horizontal="left" vertical="top" wrapText="1"/>
    </xf>
    <xf numFmtId="0" fontId="83" fillId="34" borderId="0" xfId="0" applyFont="1" applyFill="1" applyAlignment="1">
      <alignment horizontal="left" vertical="top" wrapText="1"/>
    </xf>
    <xf numFmtId="0" fontId="78" fillId="34" borderId="0" xfId="0" applyFont="1" applyFill="1"/>
    <xf numFmtId="0" fontId="83" fillId="34" borderId="0" xfId="0" applyFont="1" applyFill="1" applyAlignment="1">
      <alignment horizontal="center" vertical="center" wrapText="1"/>
    </xf>
    <xf numFmtId="0" fontId="78" fillId="34" borderId="0" xfId="0" applyFont="1" applyFill="1" applyAlignment="1">
      <alignment horizontal="center" vertical="center"/>
    </xf>
    <xf numFmtId="0" fontId="85" fillId="0" borderId="0" xfId="0" applyFont="1" applyAlignment="1">
      <alignment horizontal="left" vertical="top" wrapText="1"/>
    </xf>
    <xf numFmtId="0" fontId="85" fillId="0" borderId="0" xfId="0" applyFont="1"/>
    <xf numFmtId="0" fontId="87" fillId="34" borderId="22" xfId="53" applyFont="1" applyFill="1" applyBorder="1">
      <alignment horizontal="left" vertical="top" wrapText="1"/>
    </xf>
    <xf numFmtId="0" fontId="36" fillId="34" borderId="22" xfId="53" applyFont="1" applyFill="1" applyBorder="1" applyAlignment="1">
      <alignment horizontal="left" vertical="center" wrapText="1"/>
    </xf>
    <xf numFmtId="0" fontId="34" fillId="34" borderId="3" xfId="4" applyFont="1" applyFill="1" applyBorder="1" applyAlignment="1">
      <alignment vertical="center" wrapText="1"/>
    </xf>
    <xf numFmtId="0" fontId="36" fillId="0" borderId="22" xfId="0" applyFont="1" applyBorder="1"/>
    <xf numFmtId="0" fontId="34" fillId="0" borderId="22" xfId="0" applyFont="1" applyBorder="1" applyAlignment="1">
      <alignment vertical="center" wrapText="1"/>
    </xf>
    <xf numFmtId="0" fontId="67" fillId="0" borderId="33" xfId="9" applyFont="1" applyBorder="1" applyAlignment="1">
      <alignment horizontal="center" vertical="center" wrapText="1"/>
    </xf>
    <xf numFmtId="0" fontId="67" fillId="0" borderId="22" xfId="9" applyFont="1" applyBorder="1" applyAlignment="1">
      <alignment horizontal="center" vertical="center" wrapText="1"/>
    </xf>
    <xf numFmtId="1" fontId="69" fillId="0" borderId="23" xfId="9" applyNumberFormat="1" applyFont="1" applyBorder="1" applyAlignment="1">
      <alignment horizontal="center" vertical="center"/>
    </xf>
    <xf numFmtId="0" fontId="33" fillId="0" borderId="0" xfId="0" applyFont="1" applyAlignment="1">
      <alignment vertical="center" wrapText="1"/>
    </xf>
    <xf numFmtId="0" fontId="70" fillId="0" borderId="0" xfId="0" applyFont="1" applyAlignment="1">
      <alignment horizontal="center" vertical="center" wrapText="1"/>
    </xf>
    <xf numFmtId="172" fontId="70" fillId="0" borderId="0" xfId="1" applyNumberFormat="1" applyFont="1" applyAlignment="1">
      <alignment horizontal="center" vertical="center" wrapText="1"/>
    </xf>
    <xf numFmtId="0" fontId="70" fillId="0" borderId="33" xfId="0" applyFont="1" applyBorder="1" applyAlignment="1">
      <alignment horizontal="center" vertical="center" wrapText="1"/>
    </xf>
    <xf numFmtId="0" fontId="70" fillId="0" borderId="22" xfId="0" applyFont="1" applyBorder="1" applyAlignment="1">
      <alignment horizontal="center" vertical="center" wrapText="1"/>
    </xf>
    <xf numFmtId="172" fontId="70" fillId="0" borderId="22" xfId="1" applyNumberFormat="1" applyFont="1" applyBorder="1" applyAlignment="1">
      <alignment horizontal="center" vertical="center" wrapText="1"/>
    </xf>
    <xf numFmtId="172" fontId="70" fillId="0" borderId="27" xfId="1" applyNumberFormat="1" applyFont="1" applyBorder="1" applyAlignment="1">
      <alignment horizontal="center" vertical="center" wrapText="1"/>
    </xf>
    <xf numFmtId="0" fontId="88" fillId="0" borderId="39" xfId="0" applyFont="1" applyBorder="1" applyAlignment="1">
      <alignment vertical="center"/>
    </xf>
    <xf numFmtId="0" fontId="70" fillId="0" borderId="22" xfId="0" applyFont="1" applyBorder="1" applyAlignment="1">
      <alignment horizontal="left" vertical="top" wrapText="1"/>
    </xf>
    <xf numFmtId="0" fontId="89" fillId="58" borderId="40" xfId="0" applyFont="1" applyFill="1" applyBorder="1" applyAlignment="1">
      <alignment horizontal="center" vertical="center"/>
    </xf>
    <xf numFmtId="0" fontId="89" fillId="58" borderId="41" xfId="0" applyFont="1" applyFill="1" applyBorder="1" applyAlignment="1">
      <alignment horizontal="center" vertical="center" wrapText="1"/>
    </xf>
    <xf numFmtId="0" fontId="89" fillId="58" borderId="41" xfId="0" applyFont="1" applyFill="1" applyBorder="1" applyAlignment="1">
      <alignment horizontal="center" vertical="center"/>
    </xf>
    <xf numFmtId="171" fontId="89" fillId="58" borderId="41" xfId="0" applyNumberFormat="1" applyFont="1" applyFill="1" applyBorder="1" applyAlignment="1">
      <alignment horizontal="center" vertical="center"/>
    </xf>
    <xf numFmtId="171" fontId="89" fillId="58" borderId="41" xfId="0" applyNumberFormat="1" applyFont="1" applyFill="1" applyBorder="1" applyAlignment="1">
      <alignment horizontal="center" vertical="center" wrapText="1"/>
    </xf>
    <xf numFmtId="171" fontId="89" fillId="58" borderId="42" xfId="0" applyNumberFormat="1" applyFont="1" applyFill="1" applyBorder="1" applyAlignment="1">
      <alignment horizontal="center" vertical="center" wrapText="1"/>
    </xf>
    <xf numFmtId="0" fontId="90" fillId="58" borderId="38" xfId="0" applyFont="1" applyFill="1" applyBorder="1" applyAlignment="1">
      <alignment horizontal="center" vertical="center"/>
    </xf>
    <xf numFmtId="0" fontId="90" fillId="58" borderId="22" xfId="0" applyFont="1" applyFill="1" applyBorder="1" applyAlignment="1">
      <alignment vertical="center" wrapText="1"/>
    </xf>
    <xf numFmtId="0" fontId="90" fillId="58" borderId="22" xfId="0" applyFont="1" applyFill="1" applyBorder="1" applyAlignment="1">
      <alignment horizontal="center" vertical="center"/>
    </xf>
    <xf numFmtId="37" fontId="90" fillId="58" borderId="22" xfId="0" applyNumberFormat="1" applyFont="1" applyFill="1" applyBorder="1" applyAlignment="1">
      <alignment horizontal="center" vertical="center"/>
    </xf>
    <xf numFmtId="43" fontId="90" fillId="0" borderId="22" xfId="0" applyNumberFormat="1" applyFont="1" applyBorder="1" applyAlignment="1">
      <alignment horizontal="center" vertical="center"/>
    </xf>
    <xf numFmtId="172" fontId="90" fillId="58" borderId="22" xfId="0" applyNumberFormat="1" applyFont="1" applyFill="1" applyBorder="1" applyAlignment="1">
      <alignment horizontal="center" vertical="center"/>
    </xf>
    <xf numFmtId="0" fontId="90" fillId="0" borderId="22" xfId="0" applyFont="1" applyBorder="1" applyAlignment="1">
      <alignment vertical="center" wrapText="1"/>
    </xf>
    <xf numFmtId="0" fontId="90" fillId="59" borderId="22" xfId="0" applyFont="1" applyFill="1" applyBorder="1" applyAlignment="1">
      <alignment horizontal="left" vertical="center" wrapText="1"/>
    </xf>
    <xf numFmtId="0" fontId="90" fillId="59" borderId="22" xfId="0" applyFont="1" applyFill="1" applyBorder="1" applyAlignment="1">
      <alignment horizontal="center" vertical="center"/>
    </xf>
    <xf numFmtId="37" fontId="90" fillId="59" borderId="22" xfId="0" applyNumberFormat="1" applyFont="1" applyFill="1" applyBorder="1" applyAlignment="1">
      <alignment horizontal="center" vertical="center"/>
    </xf>
    <xf numFmtId="172" fontId="90" fillId="59" borderId="22" xfId="0" applyNumberFormat="1" applyFont="1" applyFill="1" applyBorder="1" applyAlignment="1">
      <alignment horizontal="center" vertical="center"/>
    </xf>
    <xf numFmtId="0" fontId="90" fillId="58" borderId="22" xfId="0" applyFont="1" applyFill="1" applyBorder="1" applyAlignment="1">
      <alignment horizontal="left" vertical="center" wrapText="1"/>
    </xf>
    <xf numFmtId="172" fontId="90" fillId="58" borderId="22" xfId="0" applyNumberFormat="1" applyFont="1" applyFill="1" applyBorder="1" applyAlignment="1">
      <alignment vertical="center"/>
    </xf>
    <xf numFmtId="0" fontId="90" fillId="0" borderId="22" xfId="0" applyFont="1" applyBorder="1" applyAlignment="1">
      <alignment horizontal="center" vertical="center"/>
    </xf>
    <xf numFmtId="0" fontId="89" fillId="60" borderId="43" xfId="0" applyFont="1" applyFill="1" applyBorder="1" applyAlignment="1">
      <alignment horizontal="center"/>
    </xf>
    <xf numFmtId="0" fontId="89" fillId="60" borderId="43" xfId="0" applyFont="1" applyFill="1" applyBorder="1" applyAlignment="1">
      <alignment wrapText="1"/>
    </xf>
    <xf numFmtId="0" fontId="90" fillId="60" borderId="43" xfId="0" applyFont="1" applyFill="1" applyBorder="1"/>
    <xf numFmtId="172" fontId="89" fillId="60" borderId="43" xfId="0" applyNumberFormat="1" applyFont="1" applyFill="1" applyBorder="1" applyAlignment="1">
      <alignment horizontal="right"/>
    </xf>
    <xf numFmtId="0" fontId="89" fillId="60" borderId="42" xfId="0" applyFont="1" applyFill="1" applyBorder="1" applyAlignment="1">
      <alignment horizontal="center"/>
    </xf>
    <xf numFmtId="0" fontId="89" fillId="60" borderId="42" xfId="0" applyFont="1" applyFill="1" applyBorder="1" applyAlignment="1">
      <alignment wrapText="1"/>
    </xf>
    <xf numFmtId="0" fontId="90" fillId="60" borderId="42" xfId="0" applyFont="1" applyFill="1" applyBorder="1"/>
    <xf numFmtId="172" fontId="89" fillId="60" borderId="42" xfId="0" applyNumberFormat="1" applyFont="1" applyFill="1" applyBorder="1" applyAlignment="1">
      <alignment horizontal="right"/>
    </xf>
    <xf numFmtId="0" fontId="33" fillId="0" borderId="0" xfId="0" applyFont="1" applyAlignment="1">
      <alignment vertical="center"/>
    </xf>
    <xf numFmtId="0" fontId="34" fillId="0" borderId="22" xfId="0" applyFont="1" applyBorder="1" applyAlignment="1">
      <alignment wrapText="1"/>
    </xf>
    <xf numFmtId="0" fontId="34" fillId="0" borderId="22" xfId="0" applyFont="1" applyBorder="1" applyAlignment="1">
      <alignment horizontal="center" vertical="top"/>
    </xf>
    <xf numFmtId="0" fontId="67" fillId="57" borderId="22" xfId="0" applyFont="1" applyFill="1" applyBorder="1" applyAlignment="1">
      <alignment horizontal="center" vertical="center"/>
    </xf>
    <xf numFmtId="0" fontId="34" fillId="57" borderId="22" xfId="0" applyFont="1" applyFill="1" applyBorder="1" applyAlignment="1">
      <alignment horizontal="center" vertical="center"/>
    </xf>
    <xf numFmtId="168" fontId="34" fillId="34" borderId="22" xfId="9" applyNumberFormat="1" applyFont="1" applyFill="1" applyBorder="1" applyAlignment="1">
      <alignment horizontal="center" vertical="center"/>
    </xf>
    <xf numFmtId="0" fontId="34" fillId="34" borderId="22" xfId="4" applyFont="1" applyFill="1" applyBorder="1" applyAlignment="1">
      <alignment vertical="center" wrapText="1"/>
    </xf>
    <xf numFmtId="0" fontId="75" fillId="0" borderId="22" xfId="0" quotePrefix="1" applyFont="1" applyBorder="1" applyAlignment="1">
      <alignment horizontal="left" vertical="center" wrapText="1"/>
    </xf>
    <xf numFmtId="168" fontId="35" fillId="34" borderId="22" xfId="9" applyNumberFormat="1" applyFont="1" applyFill="1" applyBorder="1" applyAlignment="1">
      <alignment horizontal="center" vertical="center"/>
    </xf>
    <xf numFmtId="0" fontId="35" fillId="0" borderId="22" xfId="9" applyFont="1" applyBorder="1" applyAlignment="1">
      <alignment horizontal="center" vertical="center" wrapText="1"/>
    </xf>
    <xf numFmtId="0" fontId="33" fillId="0" borderId="22" xfId="53" applyFont="1" applyBorder="1">
      <alignment horizontal="left" vertical="top" wrapText="1"/>
    </xf>
    <xf numFmtId="0" fontId="34" fillId="0" borderId="22" xfId="53" applyFont="1" applyBorder="1" applyAlignment="1">
      <alignment horizontal="left" vertical="center" wrapText="1"/>
    </xf>
    <xf numFmtId="0" fontId="13" fillId="0" borderId="22" xfId="53" applyFont="1" applyBorder="1">
      <alignment horizontal="left" vertical="top" wrapText="1"/>
    </xf>
    <xf numFmtId="0" fontId="14" fillId="0" borderId="22" xfId="53" applyFont="1" applyBorder="1" applyAlignment="1">
      <alignment horizontal="left" vertical="center" wrapText="1"/>
    </xf>
    <xf numFmtId="0" fontId="14" fillId="0" borderId="22" xfId="53" applyFont="1" applyBorder="1">
      <alignment horizontal="left" vertical="top" wrapText="1"/>
    </xf>
    <xf numFmtId="0" fontId="34" fillId="0" borderId="22" xfId="0" applyFont="1" applyBorder="1" applyAlignment="1">
      <alignment horizontal="left" vertical="top" wrapText="1"/>
    </xf>
    <xf numFmtId="170" fontId="34" fillId="34" borderId="22" xfId="1" applyNumberFormat="1" applyFont="1" applyFill="1" applyBorder="1" applyAlignment="1">
      <alignment horizontal="center" vertical="center" wrapText="1"/>
    </xf>
    <xf numFmtId="0" fontId="33" fillId="0" borderId="22" xfId="0" applyFont="1" applyBorder="1" applyAlignment="1">
      <alignment horizontal="left" vertical="top" wrapText="1"/>
    </xf>
    <xf numFmtId="0" fontId="34" fillId="34" borderId="22" xfId="0" applyFont="1" applyFill="1" applyBorder="1" applyAlignment="1">
      <alignment horizontal="left" vertical="top" wrapText="1"/>
    </xf>
    <xf numFmtId="0" fontId="33" fillId="34" borderId="22" xfId="0" applyFont="1" applyFill="1" applyBorder="1" applyAlignment="1">
      <alignment horizontal="left" vertical="top" wrapText="1"/>
    </xf>
    <xf numFmtId="0" fontId="33" fillId="34" borderId="22" xfId="0" applyFont="1" applyFill="1" applyBorder="1" applyAlignment="1">
      <alignment horizontal="left" vertical="center" wrapText="1"/>
    </xf>
    <xf numFmtId="0" fontId="34" fillId="34" borderId="22" xfId="0" applyFont="1" applyFill="1" applyBorder="1" applyAlignment="1">
      <alignment horizontal="left" vertical="top"/>
    </xf>
    <xf numFmtId="0" fontId="34" fillId="34" borderId="22" xfId="0" applyFont="1" applyFill="1" applyBorder="1" applyAlignment="1">
      <alignment horizontal="left" vertical="center" wrapText="1"/>
    </xf>
    <xf numFmtId="0" fontId="82" fillId="34" borderId="22" xfId="0" applyFont="1" applyFill="1" applyBorder="1" applyAlignment="1">
      <alignment horizontal="left" vertical="center" wrapText="1"/>
    </xf>
    <xf numFmtId="49" fontId="33" fillId="0" borderId="22" xfId="0" applyNumberFormat="1" applyFont="1" applyBorder="1" applyAlignment="1">
      <alignment horizontal="left" vertical="center" wrapText="1"/>
    </xf>
    <xf numFmtId="0" fontId="34" fillId="0" borderId="22" xfId="0" applyFont="1" applyBorder="1" applyAlignment="1">
      <alignment horizontal="left" vertical="center" wrapText="1"/>
    </xf>
    <xf numFmtId="166" fontId="34" fillId="0" borderId="22" xfId="8" applyNumberFormat="1" applyFont="1" applyBorder="1" applyAlignment="1">
      <alignment horizontal="center" vertical="center" wrapText="1"/>
    </xf>
    <xf numFmtId="166" fontId="33" fillId="0" borderId="22" xfId="8" applyNumberFormat="1" applyFont="1" applyBorder="1" applyAlignment="1">
      <alignment horizontal="center" vertical="center" wrapText="1"/>
    </xf>
    <xf numFmtId="166" fontId="33" fillId="0" borderId="22" xfId="10" applyFont="1" applyBorder="1" applyAlignment="1">
      <alignment horizontal="center" vertical="center"/>
    </xf>
    <xf numFmtId="168" fontId="33" fillId="0" borderId="22" xfId="0" applyNumberFormat="1" applyFont="1" applyBorder="1" applyAlignment="1">
      <alignment horizontal="center" vertical="center"/>
    </xf>
    <xf numFmtId="0" fontId="35" fillId="0" borderId="22" xfId="0" applyFont="1" applyBorder="1" applyAlignment="1">
      <alignment horizontal="left" vertical="top" wrapText="1"/>
    </xf>
    <xf numFmtId="0" fontId="33" fillId="0" borderId="22" xfId="0" applyFont="1" applyBorder="1" applyAlignment="1">
      <alignment vertical="top" wrapText="1"/>
    </xf>
    <xf numFmtId="0" fontId="35" fillId="34" borderId="22" xfId="0" applyFont="1" applyFill="1" applyBorder="1" applyAlignment="1">
      <alignment horizontal="left" vertical="center" wrapText="1"/>
    </xf>
    <xf numFmtId="169" fontId="34" fillId="0" borderId="22" xfId="0" applyNumberFormat="1" applyFont="1" applyBorder="1" applyAlignment="1">
      <alignment horizontal="center" vertical="center" wrapText="1"/>
    </xf>
    <xf numFmtId="49" fontId="34" fillId="0" borderId="22" xfId="8" applyNumberFormat="1" applyFont="1" applyBorder="1" applyAlignment="1">
      <alignment horizontal="center"/>
    </xf>
    <xf numFmtId="0" fontId="0" fillId="0" borderId="22" xfId="0" applyBorder="1" applyAlignment="1">
      <alignment horizontal="center"/>
    </xf>
    <xf numFmtId="0" fontId="33" fillId="0" borderId="29" xfId="0" applyFont="1" applyBorder="1" applyAlignment="1">
      <alignment horizontal="left" vertical="top" wrapText="1"/>
    </xf>
    <xf numFmtId="169" fontId="33" fillId="0" borderId="22" xfId="0" applyNumberFormat="1" applyFont="1" applyBorder="1" applyAlignment="1">
      <alignment horizontal="center" vertical="center" wrapText="1"/>
    </xf>
    <xf numFmtId="0" fontId="89" fillId="0" borderId="38" xfId="0" applyFont="1" applyBorder="1" applyAlignment="1">
      <alignment horizontal="center" vertical="center" wrapText="1"/>
    </xf>
    <xf numFmtId="0" fontId="13" fillId="0" borderId="39" xfId="0" applyFont="1" applyBorder="1" applyAlignment="1">
      <alignment vertical="center"/>
    </xf>
    <xf numFmtId="0" fontId="67" fillId="0" borderId="0" xfId="0" applyFont="1" applyAlignment="1">
      <alignment horizontal="center" vertical="center" wrapText="1"/>
    </xf>
    <xf numFmtId="0" fontId="89" fillId="0" borderId="39" xfId="0" applyFont="1" applyBorder="1" applyAlignment="1">
      <alignment horizontal="center" vertical="center" wrapText="1"/>
    </xf>
    <xf numFmtId="0" fontId="76" fillId="0" borderId="29" xfId="0" applyFont="1" applyBorder="1" applyAlignment="1">
      <alignment horizontal="left" vertical="center" wrapText="1"/>
    </xf>
    <xf numFmtId="0" fontId="0" fillId="0" borderId="28" xfId="0" applyBorder="1" applyAlignment="1">
      <alignment vertical="center" wrapText="1"/>
    </xf>
    <xf numFmtId="0" fontId="0" fillId="0" borderId="26" xfId="0" applyBorder="1" applyAlignment="1">
      <alignment vertical="center" wrapText="1"/>
    </xf>
    <xf numFmtId="0" fontId="76" fillId="0" borderId="22" xfId="0" applyFont="1" applyBorder="1" applyAlignment="1">
      <alignment horizontal="left" vertical="center" wrapText="1"/>
    </xf>
    <xf numFmtId="0" fontId="33" fillId="0" borderId="0" xfId="0" applyFont="1" applyAlignment="1">
      <alignment horizontal="right" vertical="center" wrapText="1"/>
    </xf>
    <xf numFmtId="0" fontId="34" fillId="0" borderId="0" xfId="0" applyFont="1" applyAlignment="1">
      <alignment horizontal="right" vertical="center" wrapText="1"/>
    </xf>
    <xf numFmtId="0" fontId="34" fillId="0" borderId="0" xfId="0" applyFont="1" applyAlignment="1">
      <alignment horizontal="center" vertical="center" wrapText="1"/>
    </xf>
    <xf numFmtId="0" fontId="35" fillId="0" borderId="1" xfId="0" applyFont="1" applyBorder="1" applyAlignment="1">
      <alignment horizontal="center" vertical="center" wrapText="1"/>
    </xf>
    <xf numFmtId="0" fontId="76" fillId="0" borderId="22" xfId="0" applyFont="1" applyBorder="1" applyAlignment="1">
      <alignment horizontal="center" vertical="center" wrapText="1"/>
    </xf>
    <xf numFmtId="0" fontId="34" fillId="0" borderId="22" xfId="0" applyFont="1" applyBorder="1" applyAlignment="1">
      <alignment horizontal="center" wrapText="1"/>
    </xf>
    <xf numFmtId="0" fontId="33" fillId="0" borderId="0" xfId="0" applyFont="1" applyAlignment="1">
      <alignment horizontal="right"/>
    </xf>
    <xf numFmtId="0" fontId="33" fillId="0" borderId="0" xfId="0" applyFont="1" applyAlignment="1">
      <alignment horizontal="center"/>
    </xf>
    <xf numFmtId="0" fontId="33" fillId="0" borderId="22" xfId="0" applyFont="1" applyBorder="1" applyAlignment="1">
      <alignment horizontal="center" vertical="center" wrapText="1"/>
    </xf>
    <xf numFmtId="0" fontId="33" fillId="0" borderId="0" xfId="0" applyFont="1" applyAlignment="1">
      <alignment horizontal="right" wrapText="1"/>
    </xf>
    <xf numFmtId="0" fontId="78" fillId="0" borderId="0" xfId="0" applyFont="1" applyAlignment="1">
      <alignment horizontal="right" wrapText="1"/>
    </xf>
    <xf numFmtId="0" fontId="78" fillId="0" borderId="0" xfId="0" applyFont="1" applyAlignment="1">
      <alignment horizontal="right" vertical="center" wrapText="1"/>
    </xf>
    <xf numFmtId="49" fontId="33" fillId="0" borderId="0" xfId="0" applyNumberFormat="1" applyFont="1" applyAlignment="1">
      <alignment horizontal="right" vertical="center" wrapText="1"/>
    </xf>
    <xf numFmtId="49" fontId="78" fillId="0" borderId="0" xfId="0" applyNumberFormat="1" applyFont="1" applyAlignment="1">
      <alignment horizontal="right" vertical="center" wrapText="1"/>
    </xf>
    <xf numFmtId="0" fontId="73" fillId="0" borderId="22" xfId="0" applyFont="1" applyBorder="1" applyAlignment="1">
      <alignment horizontal="center" vertical="center" wrapText="1"/>
    </xf>
    <xf numFmtId="0" fontId="35" fillId="0" borderId="0" xfId="0" applyFont="1" applyAlignment="1">
      <alignment horizontal="right" wrapText="1"/>
    </xf>
    <xf numFmtId="0" fontId="79" fillId="0" borderId="0" xfId="0" applyFont="1" applyAlignment="1">
      <alignment horizontal="right" wrapText="1"/>
    </xf>
    <xf numFmtId="0" fontId="0" fillId="0" borderId="0" xfId="0" applyAlignment="1">
      <alignment wrapText="1"/>
    </xf>
    <xf numFmtId="0" fontId="86" fillId="0" borderId="22" xfId="0" applyFont="1" applyBorder="1" applyAlignment="1">
      <alignment horizontal="left" vertical="center" wrapText="1"/>
    </xf>
    <xf numFmtId="0" fontId="36" fillId="0" borderId="22" xfId="0" applyFont="1" applyBorder="1" applyAlignment="1">
      <alignment horizontal="center"/>
    </xf>
    <xf numFmtId="0" fontId="36" fillId="0" borderId="31" xfId="0" applyFont="1" applyBorder="1" applyAlignment="1">
      <alignment horizontal="center"/>
    </xf>
    <xf numFmtId="0" fontId="36" fillId="0" borderId="1" xfId="0" applyFont="1" applyBorder="1" applyAlignment="1">
      <alignment horizontal="center"/>
    </xf>
    <xf numFmtId="0" fontId="36" fillId="0" borderId="3" xfId="0" applyFont="1" applyBorder="1" applyAlignment="1">
      <alignment horizontal="center"/>
    </xf>
    <xf numFmtId="0" fontId="36" fillId="0" borderId="45" xfId="0" applyFont="1" applyBorder="1" applyAlignment="1">
      <alignment horizontal="center"/>
    </xf>
    <xf numFmtId="2" fontId="33" fillId="57" borderId="0" xfId="0" applyNumberFormat="1" applyFont="1" applyFill="1" applyAlignment="1">
      <alignment horizontal="right" vertical="center" wrapText="1"/>
    </xf>
    <xf numFmtId="0" fontId="67" fillId="0" borderId="32" xfId="9" applyFont="1" applyBorder="1" applyAlignment="1">
      <alignment horizontal="center" vertical="center" wrapText="1"/>
    </xf>
    <xf numFmtId="0" fontId="67" fillId="0" borderId="24" xfId="9" applyFont="1" applyBorder="1" applyAlignment="1">
      <alignment horizontal="center" vertical="center" wrapText="1"/>
    </xf>
    <xf numFmtId="0" fontId="67" fillId="0" borderId="33" xfId="9" applyFont="1" applyBorder="1" applyAlignment="1">
      <alignment horizontal="center" vertical="center" wrapText="1"/>
    </xf>
    <xf numFmtId="0" fontId="67" fillId="0" borderId="22" xfId="9" applyFont="1" applyBorder="1" applyAlignment="1">
      <alignment horizontal="center" vertical="center" wrapText="1"/>
    </xf>
    <xf numFmtId="168" fontId="68" fillId="0" borderId="27" xfId="9" applyNumberFormat="1" applyFont="1" applyBorder="1" applyAlignment="1">
      <alignment horizontal="center" vertical="center" wrapText="1"/>
    </xf>
    <xf numFmtId="1" fontId="69" fillId="0" borderId="23" xfId="9" applyNumberFormat="1" applyFont="1" applyBorder="1" applyAlignment="1">
      <alignment horizontal="center" vertical="center"/>
    </xf>
    <xf numFmtId="0" fontId="34" fillId="57" borderId="22" xfId="0" applyFont="1" applyFill="1" applyBorder="1" applyAlignment="1">
      <alignment horizontal="center" vertical="center" wrapText="1"/>
    </xf>
    <xf numFmtId="0" fontId="34" fillId="0" borderId="29" xfId="9" applyFont="1" applyBorder="1" applyAlignment="1">
      <alignment vertical="center" wrapText="1"/>
    </xf>
    <xf numFmtId="0" fontId="34" fillId="0" borderId="28" xfId="9" applyFont="1" applyBorder="1" applyAlignment="1">
      <alignment vertical="center" wrapText="1"/>
    </xf>
    <xf numFmtId="0" fontId="34" fillId="0" borderId="26" xfId="9" applyFont="1" applyBorder="1" applyAlignment="1">
      <alignment vertical="center" wrapText="1"/>
    </xf>
    <xf numFmtId="0" fontId="67" fillId="0" borderId="34" xfId="9" applyFon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71" fillId="0" borderId="3" xfId="9" applyFont="1" applyBorder="1" applyAlignment="1">
      <alignment horizontal="center" vertical="center"/>
    </xf>
    <xf numFmtId="0" fontId="71" fillId="0" borderId="23" xfId="9" applyFont="1" applyBorder="1" applyAlignment="1">
      <alignment horizontal="center" vertical="center"/>
    </xf>
    <xf numFmtId="0" fontId="71" fillId="0" borderId="45" xfId="9" applyFont="1" applyBorder="1" applyAlignment="1">
      <alignment horizontal="center" vertical="center"/>
    </xf>
    <xf numFmtId="0" fontId="35" fillId="0" borderId="30" xfId="9" applyFont="1" applyBorder="1" applyAlignment="1">
      <alignment horizontal="center" vertical="center" wrapText="1"/>
    </xf>
    <xf numFmtId="0" fontId="35" fillId="0" borderId="46" xfId="9" applyFont="1" applyBorder="1" applyAlignment="1">
      <alignment horizontal="center" vertical="center" wrapText="1"/>
    </xf>
    <xf numFmtId="0" fontId="34" fillId="0" borderId="22" xfId="53" applyFont="1" applyBorder="1">
      <alignment horizontal="left" vertical="top" wrapText="1"/>
    </xf>
    <xf numFmtId="0" fontId="34" fillId="0" borderId="22" xfId="0" applyFont="1" applyBorder="1" applyAlignment="1">
      <alignment horizontal="left" vertical="center"/>
    </xf>
    <xf numFmtId="0" fontId="35" fillId="0" borderId="1" xfId="0" applyFont="1" applyBorder="1" applyAlignment="1">
      <alignment horizontal="center" vertical="center"/>
    </xf>
    <xf numFmtId="0" fontId="34" fillId="0" borderId="22" xfId="53" applyFont="1" applyBorder="1" applyAlignment="1">
      <alignment horizontal="left" vertical="center"/>
    </xf>
    <xf numFmtId="0" fontId="34" fillId="0" borderId="22" xfId="53" applyFont="1" applyBorder="1" applyAlignment="1">
      <alignment horizontal="left" vertical="center" wrapText="1"/>
    </xf>
    <xf numFmtId="0" fontId="35" fillId="0" borderId="22" xfId="53" applyFont="1" applyBorder="1">
      <alignment horizontal="left" vertical="top" wrapText="1"/>
    </xf>
    <xf numFmtId="0" fontId="34" fillId="34" borderId="22" xfId="53" applyFont="1" applyFill="1" applyBorder="1">
      <alignment horizontal="left" vertical="top" wrapText="1"/>
    </xf>
    <xf numFmtId="0" fontId="33" fillId="0" borderId="22" xfId="53" applyFont="1" applyBorder="1" applyAlignment="1">
      <alignment horizontal="center" vertical="center" wrapText="1"/>
    </xf>
    <xf numFmtId="0" fontId="34" fillId="0" borderId="22" xfId="53" applyFont="1" applyBorder="1" applyAlignment="1">
      <alignment horizontal="left" vertical="top"/>
    </xf>
    <xf numFmtId="0" fontId="34" fillId="0" borderId="22" xfId="53" applyFont="1" applyBorder="1" applyAlignment="1">
      <alignment horizontal="center" vertical="top" wrapText="1"/>
    </xf>
    <xf numFmtId="0" fontId="33" fillId="0" borderId="0" xfId="0" applyFont="1" applyAlignment="1">
      <alignment horizontal="right" vertical="top" wrapText="1"/>
    </xf>
    <xf numFmtId="2" fontId="33" fillId="2" borderId="0" xfId="0" applyNumberFormat="1" applyFont="1" applyFill="1" applyAlignment="1">
      <alignment horizontal="right" vertical="center" wrapText="1"/>
    </xf>
    <xf numFmtId="0" fontId="14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3" fillId="0" borderId="22" xfId="53" applyFont="1" applyBorder="1" applyAlignment="1">
      <alignment horizontal="center" vertical="center" wrapText="1"/>
    </xf>
    <xf numFmtId="0" fontId="14" fillId="0" borderId="22" xfId="0" applyFont="1" applyBorder="1" applyAlignment="1">
      <alignment horizontal="left" vertical="center"/>
    </xf>
    <xf numFmtId="0" fontId="14" fillId="0" borderId="22" xfId="53" applyFont="1" applyBorder="1" applyAlignment="1">
      <alignment horizontal="center" vertical="center" wrapText="1"/>
    </xf>
    <xf numFmtId="0" fontId="14" fillId="0" borderId="22" xfId="53" applyFont="1" applyBorder="1">
      <alignment horizontal="left" vertical="top" wrapText="1"/>
    </xf>
    <xf numFmtId="0" fontId="14" fillId="34" borderId="22" xfId="53" applyFont="1" applyFill="1" applyBorder="1">
      <alignment horizontal="left" vertical="top" wrapText="1"/>
    </xf>
    <xf numFmtId="0" fontId="14" fillId="0" borderId="22" xfId="53" applyFont="1" applyBorder="1" applyAlignment="1">
      <alignment horizontal="left" vertical="center"/>
    </xf>
    <xf numFmtId="0" fontId="14" fillId="0" borderId="22" xfId="53" applyFont="1" applyBorder="1" applyAlignment="1">
      <alignment horizontal="left" vertical="center" wrapText="1"/>
    </xf>
    <xf numFmtId="0" fontId="33" fillId="0" borderId="44" xfId="0" applyFont="1" applyBorder="1" applyAlignment="1">
      <alignment horizontal="right" vertical="center" wrapText="1"/>
    </xf>
    <xf numFmtId="0" fontId="0" fillId="0" borderId="22" xfId="0" applyBorder="1" applyAlignment="1">
      <alignment vertical="center" wrapText="1"/>
    </xf>
    <xf numFmtId="0" fontId="76" fillId="0" borderId="22" xfId="0" applyFont="1" applyBorder="1" applyAlignment="1">
      <alignment vertical="center" wrapText="1"/>
    </xf>
  </cellXfs>
  <cellStyles count="245">
    <cellStyle name="20% - Accent1" xfId="30" builtinId="30" customBuiltin="1"/>
    <cellStyle name="20% - Accent1 2" xfId="72"/>
    <cellStyle name="20% - Accent1 3" xfId="131"/>
    <cellStyle name="20% - Accent1 3 2" xfId="200"/>
    <cellStyle name="20% - Accent1 4" xfId="144"/>
    <cellStyle name="20% - Accent1 4 2" xfId="213"/>
    <cellStyle name="20% - Accent1 5" xfId="163"/>
    <cellStyle name="20% - Accent1 5 2" xfId="227"/>
    <cellStyle name="20% - Accent1 6" xfId="182"/>
    <cellStyle name="20% - Accent2" xfId="34" builtinId="34" customBuiltin="1"/>
    <cellStyle name="20% - Accent2 2" xfId="73"/>
    <cellStyle name="20% - Accent2 3" xfId="132"/>
    <cellStyle name="20% - Accent2 3 2" xfId="201"/>
    <cellStyle name="20% - Accent2 4" xfId="145"/>
    <cellStyle name="20% - Accent2 4 2" xfId="214"/>
    <cellStyle name="20% - Accent2 5" xfId="166"/>
    <cellStyle name="20% - Accent2 5 2" xfId="230"/>
    <cellStyle name="20% - Accent2 6" xfId="184"/>
    <cellStyle name="20% - Accent3" xfId="38" builtinId="38" customBuiltin="1"/>
    <cellStyle name="20% - Accent3 2" xfId="74"/>
    <cellStyle name="20% - Accent3 3" xfId="133"/>
    <cellStyle name="20% - Accent3 3 2" xfId="202"/>
    <cellStyle name="20% - Accent3 4" xfId="146"/>
    <cellStyle name="20% - Accent3 4 2" xfId="215"/>
    <cellStyle name="20% - Accent3 5" xfId="169"/>
    <cellStyle name="20% - Accent3 5 2" xfId="233"/>
    <cellStyle name="20% - Accent3 6" xfId="186"/>
    <cellStyle name="20% - Accent4" xfId="42" builtinId="42" customBuiltin="1"/>
    <cellStyle name="20% - Accent4 2" xfId="75"/>
    <cellStyle name="20% - Accent4 3" xfId="134"/>
    <cellStyle name="20% - Accent4 3 2" xfId="203"/>
    <cellStyle name="20% - Accent4 4" xfId="147"/>
    <cellStyle name="20% - Accent4 4 2" xfId="216"/>
    <cellStyle name="20% - Accent4 5" xfId="172"/>
    <cellStyle name="20% - Accent4 5 2" xfId="236"/>
    <cellStyle name="20% - Accent4 6" xfId="188"/>
    <cellStyle name="20% - Accent5" xfId="46" builtinId="46" customBuiltin="1"/>
    <cellStyle name="20% - Accent5 2" xfId="76"/>
    <cellStyle name="20% - Accent5 3" xfId="135"/>
    <cellStyle name="20% - Accent5 3 2" xfId="204"/>
    <cellStyle name="20% - Accent5 4" xfId="148"/>
    <cellStyle name="20% - Accent5 4 2" xfId="217"/>
    <cellStyle name="20% - Accent5 5" xfId="175"/>
    <cellStyle name="20% - Accent5 5 2" xfId="239"/>
    <cellStyle name="20% - Accent5 6" xfId="190"/>
    <cellStyle name="20% - Accent6" xfId="50" builtinId="50" customBuiltin="1"/>
    <cellStyle name="20% - Accent6 2" xfId="77"/>
    <cellStyle name="20% - Accent6 3" xfId="136"/>
    <cellStyle name="20% - Accent6 3 2" xfId="205"/>
    <cellStyle name="20% - Accent6 4" xfId="149"/>
    <cellStyle name="20% - Accent6 4 2" xfId="218"/>
    <cellStyle name="20% - Accent6 5" xfId="178"/>
    <cellStyle name="20% - Accent6 5 2" xfId="242"/>
    <cellStyle name="20% - Accent6 6" xfId="192"/>
    <cellStyle name="40% - Accent1" xfId="31" builtinId="31" customBuiltin="1"/>
    <cellStyle name="40% - Accent1 2" xfId="78"/>
    <cellStyle name="40% - Accent1 3" xfId="137"/>
    <cellStyle name="40% - Accent1 3 2" xfId="206"/>
    <cellStyle name="40% - Accent1 4" xfId="150"/>
    <cellStyle name="40% - Accent1 4 2" xfId="219"/>
    <cellStyle name="40% - Accent1 5" xfId="164"/>
    <cellStyle name="40% - Accent1 5 2" xfId="228"/>
    <cellStyle name="40% - Accent1 6" xfId="183"/>
    <cellStyle name="40% - Accent2" xfId="35" builtinId="35" customBuiltin="1"/>
    <cellStyle name="40% - Accent2 2" xfId="79"/>
    <cellStyle name="40% - Accent2 3" xfId="138"/>
    <cellStyle name="40% - Accent2 3 2" xfId="207"/>
    <cellStyle name="40% - Accent2 4" xfId="151"/>
    <cellStyle name="40% - Accent2 4 2" xfId="220"/>
    <cellStyle name="40% - Accent2 5" xfId="167"/>
    <cellStyle name="40% - Accent2 5 2" xfId="231"/>
    <cellStyle name="40% - Accent2 6" xfId="185"/>
    <cellStyle name="40% - Accent3" xfId="39" builtinId="39" customBuiltin="1"/>
    <cellStyle name="40% - Accent3 2" xfId="80"/>
    <cellStyle name="40% - Accent3 3" xfId="139"/>
    <cellStyle name="40% - Accent3 3 2" xfId="208"/>
    <cellStyle name="40% - Accent3 4" xfId="152"/>
    <cellStyle name="40% - Accent3 4 2" xfId="221"/>
    <cellStyle name="40% - Accent3 5" xfId="170"/>
    <cellStyle name="40% - Accent3 5 2" xfId="234"/>
    <cellStyle name="40% - Accent3 6" xfId="187"/>
    <cellStyle name="40% - Accent4" xfId="43" builtinId="43" customBuiltin="1"/>
    <cellStyle name="40% - Accent4 2" xfId="81"/>
    <cellStyle name="40% - Accent4 3" xfId="140"/>
    <cellStyle name="40% - Accent4 3 2" xfId="209"/>
    <cellStyle name="40% - Accent4 4" xfId="153"/>
    <cellStyle name="40% - Accent4 4 2" xfId="222"/>
    <cellStyle name="40% - Accent4 5" xfId="173"/>
    <cellStyle name="40% - Accent4 5 2" xfId="237"/>
    <cellStyle name="40% - Accent4 6" xfId="189"/>
    <cellStyle name="40% - Accent5" xfId="47" builtinId="47" customBuiltin="1"/>
    <cellStyle name="40% - Accent5 2" xfId="82"/>
    <cellStyle name="40% - Accent5 3" xfId="141"/>
    <cellStyle name="40% - Accent5 3 2" xfId="210"/>
    <cellStyle name="40% - Accent5 4" xfId="154"/>
    <cellStyle name="40% - Accent5 4 2" xfId="223"/>
    <cellStyle name="40% - Accent5 5" xfId="176"/>
    <cellStyle name="40% - Accent5 5 2" xfId="240"/>
    <cellStyle name="40% - Accent5 6" xfId="191"/>
    <cellStyle name="40% - Accent6" xfId="51" builtinId="51" customBuiltin="1"/>
    <cellStyle name="40% - Accent6 2" xfId="83"/>
    <cellStyle name="40% - Accent6 3" xfId="142"/>
    <cellStyle name="40% - Accent6 3 2" xfId="211"/>
    <cellStyle name="40% - Accent6 4" xfId="155"/>
    <cellStyle name="40% - Accent6 4 2" xfId="224"/>
    <cellStyle name="40% - Accent6 5" xfId="179"/>
    <cellStyle name="40% - Accent6 5 2" xfId="243"/>
    <cellStyle name="40% - Accent6 6" xfId="193"/>
    <cellStyle name="60% - Accent1" xfId="32" builtinId="32" customBuiltin="1"/>
    <cellStyle name="60% - Accent1 2" xfId="84"/>
    <cellStyle name="60% - Accent1 3" xfId="165"/>
    <cellStyle name="60% - Accent1 3 2" xfId="229"/>
    <cellStyle name="60% - Accent2" xfId="36" builtinId="36" customBuiltin="1"/>
    <cellStyle name="60% - Accent2 2" xfId="85"/>
    <cellStyle name="60% - Accent2 3" xfId="168"/>
    <cellStyle name="60% - Accent2 3 2" xfId="232"/>
    <cellStyle name="60% - Accent3" xfId="40" builtinId="40" customBuiltin="1"/>
    <cellStyle name="60% - Accent3 2" xfId="86"/>
    <cellStyle name="60% - Accent3 3" xfId="171"/>
    <cellStyle name="60% - Accent3 3 2" xfId="235"/>
    <cellStyle name="60% - Accent4" xfId="44" builtinId="44" customBuiltin="1"/>
    <cellStyle name="60% - Accent4 2" xfId="87"/>
    <cellStyle name="60% - Accent4 3" xfId="174"/>
    <cellStyle name="60% - Accent4 3 2" xfId="238"/>
    <cellStyle name="60% - Accent5" xfId="48" builtinId="48" customBuiltin="1"/>
    <cellStyle name="60% - Accent5 2" xfId="88"/>
    <cellStyle name="60% - Accent5 3" xfId="177"/>
    <cellStyle name="60% - Accent5 3 2" xfId="241"/>
    <cellStyle name="60% - Accent6" xfId="52" builtinId="52" customBuiltin="1"/>
    <cellStyle name="60% - Accent6 2" xfId="89"/>
    <cellStyle name="60% - Accent6 3" xfId="180"/>
    <cellStyle name="60% - Accent6 3 2" xfId="244"/>
    <cellStyle name="Accent1" xfId="29" builtinId="29" customBuiltin="1"/>
    <cellStyle name="Accent1 2" xfId="90"/>
    <cellStyle name="Accent2" xfId="33" builtinId="33" customBuiltin="1"/>
    <cellStyle name="Accent2 2" xfId="91"/>
    <cellStyle name="Accent3" xfId="37" builtinId="37" customBuiltin="1"/>
    <cellStyle name="Accent3 2" xfId="92"/>
    <cellStyle name="Accent4" xfId="41" builtinId="41" customBuiltin="1"/>
    <cellStyle name="Accent4 2" xfId="93"/>
    <cellStyle name="Accent5" xfId="45" builtinId="45" customBuiltin="1"/>
    <cellStyle name="Accent5 2" xfId="94"/>
    <cellStyle name="Accent6" xfId="49" builtinId="49" customBuiltin="1"/>
    <cellStyle name="Accent6 2" xfId="95"/>
    <cellStyle name="Bad" xfId="19" builtinId="27" customBuiltin="1"/>
    <cellStyle name="Bad 2" xfId="96"/>
    <cellStyle name="Calculation" xfId="23" builtinId="22" customBuiltin="1"/>
    <cellStyle name="Calculation 2" xfId="97"/>
    <cellStyle name="Check Cell" xfId="25" builtinId="23" customBuiltin="1"/>
    <cellStyle name="Check Cell 2" xfId="98"/>
    <cellStyle name="Comma" xfId="1" builtinId="3"/>
    <cellStyle name="Comma 2" xfId="2"/>
    <cellStyle name="Comma 2 2" xfId="63"/>
    <cellStyle name="Comma 2 2 2" xfId="99"/>
    <cellStyle name="Comma 2 3" xfId="66"/>
    <cellStyle name="Comma 2 4" xfId="59"/>
    <cellStyle name="Comma 3" xfId="3"/>
    <cellStyle name="Comma 3 2" xfId="100"/>
    <cellStyle name="Comma 3 2 2" xfId="197"/>
    <cellStyle name="Comma 3 3" xfId="62"/>
    <cellStyle name="Comma 4" xfId="65"/>
    <cellStyle name="Comma 5" xfId="57"/>
    <cellStyle name="Comma 5 2" xfId="196"/>
    <cellStyle name="Comma 6" xfId="157"/>
    <cellStyle name="Explanatory Text" xfId="27" builtinId="53" customBuiltin="1"/>
    <cellStyle name="Explanatory Text 2" xfId="101"/>
    <cellStyle name="Good" xfId="18" builtinId="26" customBuiltin="1"/>
    <cellStyle name="Good 2" xfId="102"/>
    <cellStyle name="Heading 1" xfId="14" builtinId="16" customBuiltin="1"/>
    <cellStyle name="Heading 1 2" xfId="103"/>
    <cellStyle name="Heading 2" xfId="15" builtinId="17" customBuiltin="1"/>
    <cellStyle name="Heading 2 2" xfId="104"/>
    <cellStyle name="Heading 3" xfId="16" builtinId="18" customBuiltin="1"/>
    <cellStyle name="Heading 3 2" xfId="105"/>
    <cellStyle name="Heading 4" xfId="17" builtinId="19" customBuiltin="1"/>
    <cellStyle name="Heading 4 2" xfId="106"/>
    <cellStyle name="Input" xfId="21" builtinId="20" customBuiltin="1"/>
    <cellStyle name="Input 2" xfId="107"/>
    <cellStyle name="Linked Cell" xfId="24" builtinId="24" customBuiltin="1"/>
    <cellStyle name="Linked Cell 2" xfId="108"/>
    <cellStyle name="Neutral" xfId="20" builtinId="28" customBuiltin="1"/>
    <cellStyle name="Neutral 2" xfId="69"/>
    <cellStyle name="Neutral 3" xfId="109"/>
    <cellStyle name="Neutral 4" xfId="161"/>
    <cellStyle name="Normal" xfId="0" builtinId="0"/>
    <cellStyle name="Normal 10" xfId="4"/>
    <cellStyle name="Normal 11" xfId="56"/>
    <cellStyle name="Normal 11 2" xfId="195"/>
    <cellStyle name="Normal 12" xfId="181"/>
    <cellStyle name="Normal 2" xfId="5"/>
    <cellStyle name="Normal 2 2" xfId="110"/>
    <cellStyle name="Normal 2 2 2" xfId="127"/>
    <cellStyle name="Normal 2 3" xfId="111"/>
    <cellStyle name="Normal 2 4" xfId="58"/>
    <cellStyle name="Normal 3" xfId="53"/>
    <cellStyle name="Normal 3 2" xfId="67"/>
    <cellStyle name="Normal 3 2 2" xfId="112"/>
    <cellStyle name="Normal 3 3" xfId="61"/>
    <cellStyle name="Normal 3_HavelvacN2axjusakN3" xfId="70"/>
    <cellStyle name="Normal 4" xfId="6"/>
    <cellStyle name="Normal 4 2" xfId="68"/>
    <cellStyle name="Normal 4 3" xfId="64"/>
    <cellStyle name="Normal 5" xfId="7"/>
    <cellStyle name="Normal 5 2" xfId="113"/>
    <cellStyle name="Normal 5 2 2" xfId="198"/>
    <cellStyle name="Normal 5 3" xfId="71"/>
    <cellStyle name="Normal 6" xfId="114"/>
    <cellStyle name="Normal 7" xfId="115"/>
    <cellStyle name="Normal 8" xfId="8"/>
    <cellStyle name="Normal 8 2" xfId="126"/>
    <cellStyle name="Normal 9" xfId="9"/>
    <cellStyle name="Normal 9 2" xfId="158"/>
    <cellStyle name="Note 2" xfId="54"/>
    <cellStyle name="Note 2 2" xfId="116"/>
    <cellStyle name="Note 2 3" xfId="194"/>
    <cellStyle name="Note 3" xfId="143"/>
    <cellStyle name="Note 3 2" xfId="212"/>
    <cellStyle name="Note 4" xfId="156"/>
    <cellStyle name="Note 4 2" xfId="225"/>
    <cellStyle name="Note 5" xfId="162"/>
    <cellStyle name="Note 5 2" xfId="226"/>
    <cellStyle name="Output" xfId="22" builtinId="21" customBuiltin="1"/>
    <cellStyle name="Output 2" xfId="117"/>
    <cellStyle name="Percent 2" xfId="60"/>
    <cellStyle name="Percent 3" xfId="129"/>
    <cellStyle name="Percent 3 2" xfId="199"/>
    <cellStyle name="SN_241" xfId="10"/>
    <cellStyle name="SN_b" xfId="159"/>
    <cellStyle name="Style 1" xfId="11"/>
    <cellStyle name="Style 1 2" xfId="119"/>
    <cellStyle name="Style 1 2 2" xfId="130"/>
    <cellStyle name="Style 1 3" xfId="118"/>
    <cellStyle name="Style 1_verchnakan_ax21-25_2018" xfId="120"/>
    <cellStyle name="Title" xfId="160" builtinId="15" customBuiltin="1"/>
    <cellStyle name="Title 2" xfId="55"/>
    <cellStyle name="Title 2 2" xfId="121"/>
    <cellStyle name="Total" xfId="28" builtinId="25" customBuiltin="1"/>
    <cellStyle name="Total 2" xfId="122"/>
    <cellStyle name="Warning Text" xfId="26" builtinId="11" customBuiltin="1"/>
    <cellStyle name="Warning Text 2" xfId="123"/>
    <cellStyle name="Обычный 2" xfId="12"/>
    <cellStyle name="Обычный 2 2" xfId="125"/>
    <cellStyle name="Обычный 2 3" xfId="128"/>
    <cellStyle name="Обычный 2 4" xfId="124"/>
    <cellStyle name="Финансовый 2" xfId="1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EDEDED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topLeftCell="A22" workbookViewId="0">
      <selection activeCell="I3" sqref="I3"/>
    </sheetView>
  </sheetViews>
  <sheetFormatPr defaultRowHeight="12.75"/>
  <cols>
    <col min="1" max="1" width="3.85546875" bestFit="1" customWidth="1"/>
    <col min="2" max="2" width="87.85546875" customWidth="1"/>
    <col min="3" max="3" width="14.140625" bestFit="1" customWidth="1"/>
    <col min="4" max="4" width="9.85546875" bestFit="1" customWidth="1"/>
    <col min="5" max="5" width="17.5703125" bestFit="1" customWidth="1"/>
    <col min="6" max="6" width="20.85546875" bestFit="1" customWidth="1"/>
  </cols>
  <sheetData>
    <row r="1" spans="1:8" ht="13.5">
      <c r="A1" s="17"/>
      <c r="B1" s="17"/>
      <c r="C1" s="17"/>
      <c r="D1" s="17"/>
      <c r="E1" s="17"/>
      <c r="F1" s="17"/>
    </row>
    <row r="2" spans="1:8" ht="17.25" customHeight="1">
      <c r="A2" s="17"/>
      <c r="B2" s="17"/>
      <c r="C2" s="17"/>
      <c r="D2" s="17"/>
      <c r="E2" s="17"/>
      <c r="F2" s="151" t="s">
        <v>86</v>
      </c>
      <c r="G2" s="18"/>
      <c r="H2" s="18"/>
    </row>
    <row r="3" spans="1:8" ht="42" customHeight="1">
      <c r="A3" s="17"/>
      <c r="B3" s="17"/>
      <c r="C3" s="17"/>
      <c r="D3" s="260" t="s">
        <v>94</v>
      </c>
      <c r="E3" s="260"/>
      <c r="F3" s="260"/>
      <c r="G3" s="114"/>
      <c r="H3" s="114"/>
    </row>
    <row r="4" spans="1:8" ht="47.25" customHeight="1">
      <c r="A4" s="17"/>
      <c r="B4" s="189" t="s">
        <v>164</v>
      </c>
      <c r="C4" s="192"/>
      <c r="D4" s="192"/>
      <c r="E4" s="192"/>
      <c r="F4" s="192"/>
      <c r="G4" s="121"/>
      <c r="H4" s="114"/>
    </row>
    <row r="5" spans="1:8" ht="16.5">
      <c r="A5" s="189" t="s">
        <v>160</v>
      </c>
      <c r="B5" s="190"/>
      <c r="C5" s="190"/>
      <c r="D5" s="190"/>
      <c r="E5" s="190"/>
      <c r="F5" s="190"/>
    </row>
    <row r="6" spans="1:8" ht="33">
      <c r="A6" s="123" t="s">
        <v>118</v>
      </c>
      <c r="B6" s="124" t="s">
        <v>119</v>
      </c>
      <c r="C6" s="125" t="s">
        <v>120</v>
      </c>
      <c r="D6" s="126" t="s">
        <v>121</v>
      </c>
      <c r="E6" s="127" t="s">
        <v>122</v>
      </c>
      <c r="F6" s="128" t="s">
        <v>123</v>
      </c>
    </row>
    <row r="7" spans="1:8" ht="33">
      <c r="A7" s="129">
        <v>1</v>
      </c>
      <c r="B7" s="130" t="s">
        <v>161</v>
      </c>
      <c r="C7" s="131" t="s">
        <v>124</v>
      </c>
      <c r="D7" s="132">
        <v>1</v>
      </c>
      <c r="E7" s="133">
        <v>15000000</v>
      </c>
      <c r="F7" s="134">
        <f>SUM(D7*E7)/1000</f>
        <v>15000</v>
      </c>
    </row>
    <row r="8" spans="1:8" ht="16.5" customHeight="1">
      <c r="A8" s="129">
        <v>2</v>
      </c>
      <c r="B8" s="135" t="s">
        <v>125</v>
      </c>
      <c r="C8" s="131" t="s">
        <v>124</v>
      </c>
      <c r="D8" s="132">
        <v>1</v>
      </c>
      <c r="E8" s="134">
        <v>3000000</v>
      </c>
      <c r="F8" s="134">
        <f t="shared" ref="F8:F19" si="0">SUM(D8*E8)/1000</f>
        <v>3000</v>
      </c>
    </row>
    <row r="9" spans="1:8" ht="16.5" customHeight="1">
      <c r="A9" s="129">
        <v>3</v>
      </c>
      <c r="B9" s="135" t="s">
        <v>126</v>
      </c>
      <c r="C9" s="131" t="s">
        <v>127</v>
      </c>
      <c r="D9" s="132">
        <v>12</v>
      </c>
      <c r="E9" s="133">
        <v>120000</v>
      </c>
      <c r="F9" s="134">
        <f t="shared" si="0"/>
        <v>1440</v>
      </c>
    </row>
    <row r="10" spans="1:8" ht="16.5" customHeight="1">
      <c r="A10" s="129">
        <v>4</v>
      </c>
      <c r="B10" s="130" t="s">
        <v>128</v>
      </c>
      <c r="C10" s="131" t="s">
        <v>124</v>
      </c>
      <c r="D10" s="132">
        <v>1</v>
      </c>
      <c r="E10" s="134">
        <v>2000000</v>
      </c>
      <c r="F10" s="134">
        <f t="shared" si="0"/>
        <v>2000</v>
      </c>
    </row>
    <row r="11" spans="1:8" ht="16.5" customHeight="1">
      <c r="A11" s="129">
        <v>5</v>
      </c>
      <c r="B11" s="130" t="s">
        <v>128</v>
      </c>
      <c r="C11" s="131" t="s">
        <v>124</v>
      </c>
      <c r="D11" s="132">
        <v>1</v>
      </c>
      <c r="E11" s="134">
        <v>1000000</v>
      </c>
      <c r="F11" s="134">
        <f t="shared" si="0"/>
        <v>1000</v>
      </c>
    </row>
    <row r="12" spans="1:8" ht="16.5" customHeight="1">
      <c r="A12" s="129">
        <v>6</v>
      </c>
      <c r="B12" s="130" t="s">
        <v>128</v>
      </c>
      <c r="C12" s="131" t="s">
        <v>124</v>
      </c>
      <c r="D12" s="132">
        <v>1</v>
      </c>
      <c r="E12" s="134">
        <v>16500000</v>
      </c>
      <c r="F12" s="134">
        <f t="shared" si="0"/>
        <v>16500</v>
      </c>
    </row>
    <row r="13" spans="1:8" ht="16.5" customHeight="1">
      <c r="A13" s="129">
        <v>7</v>
      </c>
      <c r="B13" s="136" t="s">
        <v>128</v>
      </c>
      <c r="C13" s="137" t="s">
        <v>124</v>
      </c>
      <c r="D13" s="138">
        <v>1</v>
      </c>
      <c r="E13" s="139">
        <v>30556400</v>
      </c>
      <c r="F13" s="134">
        <f t="shared" si="0"/>
        <v>30556.400000000001</v>
      </c>
    </row>
    <row r="14" spans="1:8" ht="16.5" customHeight="1">
      <c r="A14" s="129">
        <v>8</v>
      </c>
      <c r="B14" s="136" t="s">
        <v>128</v>
      </c>
      <c r="C14" s="137" t="s">
        <v>124</v>
      </c>
      <c r="D14" s="138">
        <v>1</v>
      </c>
      <c r="E14" s="139">
        <v>39000000</v>
      </c>
      <c r="F14" s="134">
        <f t="shared" si="0"/>
        <v>39000</v>
      </c>
    </row>
    <row r="15" spans="1:8" ht="16.5" customHeight="1">
      <c r="A15" s="129">
        <v>9</v>
      </c>
      <c r="B15" s="136" t="s">
        <v>129</v>
      </c>
      <c r="C15" s="137" t="s">
        <v>124</v>
      </c>
      <c r="D15" s="138">
        <v>1</v>
      </c>
      <c r="E15" s="139">
        <v>12500000</v>
      </c>
      <c r="F15" s="134">
        <f t="shared" si="0"/>
        <v>12500</v>
      </c>
    </row>
    <row r="16" spans="1:8" ht="16.5" customHeight="1">
      <c r="A16" s="129">
        <v>10</v>
      </c>
      <c r="B16" s="140" t="s">
        <v>130</v>
      </c>
      <c r="C16" s="131" t="s">
        <v>131</v>
      </c>
      <c r="D16" s="132">
        <v>5</v>
      </c>
      <c r="E16" s="141">
        <v>330000</v>
      </c>
      <c r="F16" s="134">
        <f t="shared" si="0"/>
        <v>1650</v>
      </c>
    </row>
    <row r="17" spans="1:6" ht="16.5" customHeight="1">
      <c r="A17" s="129">
        <v>11</v>
      </c>
      <c r="B17" s="140" t="s">
        <v>132</v>
      </c>
      <c r="C17" s="131" t="s">
        <v>124</v>
      </c>
      <c r="D17" s="132">
        <v>1</v>
      </c>
      <c r="E17" s="133">
        <v>600000</v>
      </c>
      <c r="F17" s="134">
        <f t="shared" si="0"/>
        <v>600</v>
      </c>
    </row>
    <row r="18" spans="1:6" ht="16.5" customHeight="1">
      <c r="A18" s="129">
        <v>12</v>
      </c>
      <c r="B18" s="140" t="s">
        <v>133</v>
      </c>
      <c r="C18" s="131" t="s">
        <v>124</v>
      </c>
      <c r="D18" s="132">
        <v>1</v>
      </c>
      <c r="E18" s="133">
        <v>950000</v>
      </c>
      <c r="F18" s="134">
        <f t="shared" si="0"/>
        <v>950</v>
      </c>
    </row>
    <row r="19" spans="1:6" ht="33">
      <c r="A19" s="129">
        <v>13</v>
      </c>
      <c r="B19" s="140" t="s">
        <v>134</v>
      </c>
      <c r="C19" s="142" t="s">
        <v>135</v>
      </c>
      <c r="D19" s="132">
        <v>20</v>
      </c>
      <c r="E19" s="133">
        <v>72000</v>
      </c>
      <c r="F19" s="134">
        <f t="shared" si="0"/>
        <v>1440</v>
      </c>
    </row>
    <row r="20" spans="1:6" ht="16.5" customHeight="1">
      <c r="A20" s="143"/>
      <c r="B20" s="144" t="s">
        <v>61</v>
      </c>
      <c r="C20" s="145"/>
      <c r="D20" s="145"/>
      <c r="E20" s="145"/>
      <c r="F20" s="146">
        <f>SUM(F7:F19)</f>
        <v>125636.4</v>
      </c>
    </row>
    <row r="21" spans="1:6" ht="16.5" customHeight="1">
      <c r="A21" s="147"/>
      <c r="B21" s="148" t="s">
        <v>158</v>
      </c>
      <c r="C21" s="149"/>
      <c r="D21" s="149"/>
      <c r="E21" s="149"/>
      <c r="F21" s="150">
        <f>F20*20%</f>
        <v>25127.279999999999</v>
      </c>
    </row>
    <row r="22" spans="1:6" ht="16.5" customHeight="1">
      <c r="A22" s="147"/>
      <c r="B22" s="148" t="s">
        <v>136</v>
      </c>
      <c r="C22" s="149"/>
      <c r="D22" s="149"/>
      <c r="E22" s="149"/>
      <c r="F22" s="150">
        <f>SUM(F20:F21)</f>
        <v>150763.68</v>
      </c>
    </row>
    <row r="23" spans="1:6" ht="13.5">
      <c r="A23" s="17"/>
      <c r="B23" s="17"/>
      <c r="C23" s="17"/>
      <c r="D23" s="17"/>
      <c r="E23" s="17"/>
      <c r="F23" s="17"/>
    </row>
    <row r="24" spans="1:6" ht="13.5">
      <c r="A24" s="115"/>
      <c r="B24" s="115"/>
      <c r="C24" s="115"/>
      <c r="D24" s="115"/>
      <c r="E24" s="116"/>
      <c r="F24" s="116"/>
    </row>
    <row r="25" spans="1:6" ht="29.25" customHeight="1">
      <c r="A25" s="191" t="s">
        <v>159</v>
      </c>
      <c r="B25" s="191"/>
      <c r="C25" s="191"/>
      <c r="D25" s="191"/>
      <c r="E25" s="191"/>
      <c r="F25" s="191"/>
    </row>
    <row r="26" spans="1:6" ht="33">
      <c r="A26" s="123" t="s">
        <v>118</v>
      </c>
      <c r="B26" s="124" t="s">
        <v>119</v>
      </c>
      <c r="C26" s="125" t="s">
        <v>120</v>
      </c>
      <c r="D26" s="126" t="s">
        <v>121</v>
      </c>
      <c r="E26" s="127" t="s">
        <v>122</v>
      </c>
      <c r="F26" s="128" t="s">
        <v>123</v>
      </c>
    </row>
    <row r="27" spans="1:6" ht="13.5">
      <c r="A27" s="117">
        <v>1</v>
      </c>
      <c r="B27" s="122" t="s">
        <v>138</v>
      </c>
      <c r="C27" s="118" t="s">
        <v>124</v>
      </c>
      <c r="D27" s="118">
        <v>1</v>
      </c>
      <c r="E27" s="119">
        <v>8000000</v>
      </c>
      <c r="F27" s="120">
        <f>+E27*D27/1000</f>
        <v>8000</v>
      </c>
    </row>
    <row r="28" spans="1:6" ht="13.5">
      <c r="A28" s="117">
        <v>2</v>
      </c>
      <c r="B28" s="122" t="s">
        <v>139</v>
      </c>
      <c r="C28" s="118" t="s">
        <v>124</v>
      </c>
      <c r="D28" s="118">
        <v>1</v>
      </c>
      <c r="E28" s="119">
        <v>888888.88888888888</v>
      </c>
      <c r="F28" s="120">
        <f t="shared" ref="F28:F46" si="1">+E28*D28/1000</f>
        <v>888.88888888888891</v>
      </c>
    </row>
    <row r="29" spans="1:6" ht="13.5">
      <c r="A29" s="117">
        <v>3</v>
      </c>
      <c r="B29" s="122" t="s">
        <v>140</v>
      </c>
      <c r="C29" s="118" t="s">
        <v>124</v>
      </c>
      <c r="D29" s="118">
        <v>1</v>
      </c>
      <c r="E29" s="119">
        <v>777777.77777777775</v>
      </c>
      <c r="F29" s="120">
        <f t="shared" si="1"/>
        <v>777.77777777777771</v>
      </c>
    </row>
    <row r="30" spans="1:6" ht="13.5">
      <c r="A30" s="117">
        <v>4</v>
      </c>
      <c r="B30" s="122" t="s">
        <v>141</v>
      </c>
      <c r="C30" s="118" t="s">
        <v>124</v>
      </c>
      <c r="D30" s="118">
        <v>1</v>
      </c>
      <c r="E30" s="119">
        <v>555555.5555555555</v>
      </c>
      <c r="F30" s="120">
        <f t="shared" si="1"/>
        <v>555.55555555555554</v>
      </c>
    </row>
    <row r="31" spans="1:6" ht="13.5">
      <c r="A31" s="117">
        <v>5</v>
      </c>
      <c r="B31" s="122" t="s">
        <v>142</v>
      </c>
      <c r="C31" s="118" t="s">
        <v>124</v>
      </c>
      <c r="D31" s="118">
        <v>1</v>
      </c>
      <c r="E31" s="119">
        <v>1111111.111111111</v>
      </c>
      <c r="F31" s="120">
        <f t="shared" si="1"/>
        <v>1111.1111111111111</v>
      </c>
    </row>
    <row r="32" spans="1:6" ht="13.5">
      <c r="A32" s="117">
        <v>6</v>
      </c>
      <c r="B32" s="122" t="s">
        <v>143</v>
      </c>
      <c r="C32" s="118" t="s">
        <v>124</v>
      </c>
      <c r="D32" s="118">
        <v>1</v>
      </c>
      <c r="E32" s="119">
        <v>777777.77777777775</v>
      </c>
      <c r="F32" s="120">
        <f t="shared" si="1"/>
        <v>777.77777777777771</v>
      </c>
    </row>
    <row r="33" spans="1:6" ht="13.5">
      <c r="A33" s="117">
        <v>7</v>
      </c>
      <c r="B33" s="122" t="s">
        <v>144</v>
      </c>
      <c r="C33" s="118" t="s">
        <v>124</v>
      </c>
      <c r="D33" s="118">
        <v>1</v>
      </c>
      <c r="E33" s="119">
        <v>1666666.6666666665</v>
      </c>
      <c r="F33" s="120">
        <f t="shared" si="1"/>
        <v>1666.6666666666665</v>
      </c>
    </row>
    <row r="34" spans="1:6" ht="13.5">
      <c r="A34" s="117">
        <v>8</v>
      </c>
      <c r="B34" s="122" t="s">
        <v>145</v>
      </c>
      <c r="C34" s="118" t="s">
        <v>124</v>
      </c>
      <c r="D34" s="118">
        <v>1</v>
      </c>
      <c r="E34" s="119">
        <v>222222.22222222222</v>
      </c>
      <c r="F34" s="120">
        <f t="shared" si="1"/>
        <v>222.22222222222223</v>
      </c>
    </row>
    <row r="35" spans="1:6" ht="13.5">
      <c r="A35" s="117">
        <v>9</v>
      </c>
      <c r="B35" s="122" t="s">
        <v>146</v>
      </c>
      <c r="C35" s="118" t="s">
        <v>124</v>
      </c>
      <c r="D35" s="118">
        <v>1</v>
      </c>
      <c r="E35" s="119">
        <v>577777.77777777775</v>
      </c>
      <c r="F35" s="120">
        <f t="shared" si="1"/>
        <v>577.77777777777771</v>
      </c>
    </row>
    <row r="36" spans="1:6" ht="13.5">
      <c r="A36" s="117">
        <v>10</v>
      </c>
      <c r="B36" s="122" t="s">
        <v>147</v>
      </c>
      <c r="C36" s="118" t="s">
        <v>124</v>
      </c>
      <c r="D36" s="118">
        <v>2</v>
      </c>
      <c r="E36" s="119">
        <v>300000</v>
      </c>
      <c r="F36" s="120">
        <f t="shared" si="1"/>
        <v>600</v>
      </c>
    </row>
    <row r="37" spans="1:6" ht="13.5">
      <c r="A37" s="117">
        <v>11</v>
      </c>
      <c r="B37" s="122" t="s">
        <v>148</v>
      </c>
      <c r="C37" s="118" t="s">
        <v>124</v>
      </c>
      <c r="D37" s="118">
        <v>2</v>
      </c>
      <c r="E37" s="119">
        <v>1111111.111111111</v>
      </c>
      <c r="F37" s="120">
        <f t="shared" si="1"/>
        <v>2222.2222222222222</v>
      </c>
    </row>
    <row r="38" spans="1:6" ht="13.5">
      <c r="A38" s="117">
        <v>12</v>
      </c>
      <c r="B38" s="122" t="s">
        <v>149</v>
      </c>
      <c r="C38" s="118" t="s">
        <v>124</v>
      </c>
      <c r="D38" s="118">
        <v>1</v>
      </c>
      <c r="E38" s="119">
        <v>555555.5555555555</v>
      </c>
      <c r="F38" s="120">
        <f t="shared" si="1"/>
        <v>555.55555555555554</v>
      </c>
    </row>
    <row r="39" spans="1:6" ht="13.5">
      <c r="A39" s="117">
        <v>13</v>
      </c>
      <c r="B39" s="122" t="s">
        <v>150</v>
      </c>
      <c r="C39" s="118" t="s">
        <v>124</v>
      </c>
      <c r="D39" s="118">
        <v>1</v>
      </c>
      <c r="E39" s="119">
        <v>6000000</v>
      </c>
      <c r="F39" s="120">
        <f t="shared" si="1"/>
        <v>6000</v>
      </c>
    </row>
    <row r="40" spans="1:6" ht="13.5">
      <c r="A40" s="117">
        <v>14</v>
      </c>
      <c r="B40" s="122" t="s">
        <v>151</v>
      </c>
      <c r="C40" s="118" t="s">
        <v>124</v>
      </c>
      <c r="D40" s="118">
        <v>1</v>
      </c>
      <c r="E40" s="119">
        <v>104534200</v>
      </c>
      <c r="F40" s="120">
        <f t="shared" si="1"/>
        <v>104534.2</v>
      </c>
    </row>
    <row r="41" spans="1:6" ht="13.5">
      <c r="A41" s="117">
        <v>15</v>
      </c>
      <c r="B41" s="122" t="s">
        <v>152</v>
      </c>
      <c r="C41" s="118" t="s">
        <v>124</v>
      </c>
      <c r="D41" s="118">
        <v>1</v>
      </c>
      <c r="E41" s="119">
        <v>11496000</v>
      </c>
      <c r="F41" s="120">
        <f t="shared" si="1"/>
        <v>11496</v>
      </c>
    </row>
    <row r="42" spans="1:6" ht="13.5">
      <c r="A42" s="117">
        <v>16</v>
      </c>
      <c r="B42" s="122" t="s">
        <v>153</v>
      </c>
      <c r="C42" s="118" t="s">
        <v>124</v>
      </c>
      <c r="D42" s="118">
        <v>1</v>
      </c>
      <c r="E42" s="119">
        <v>4666666.666666667</v>
      </c>
      <c r="F42" s="120">
        <f t="shared" si="1"/>
        <v>4666.666666666667</v>
      </c>
    </row>
    <row r="43" spans="1:6" ht="13.5">
      <c r="A43" s="117">
        <v>17</v>
      </c>
      <c r="B43" s="122" t="s">
        <v>154</v>
      </c>
      <c r="C43" s="118" t="s">
        <v>124</v>
      </c>
      <c r="D43" s="118">
        <v>1</v>
      </c>
      <c r="E43" s="119">
        <v>15773120</v>
      </c>
      <c r="F43" s="120">
        <f t="shared" si="1"/>
        <v>15773.12</v>
      </c>
    </row>
    <row r="44" spans="1:6" ht="13.5">
      <c r="A44" s="117">
        <v>18</v>
      </c>
      <c r="B44" s="122" t="s">
        <v>155</v>
      </c>
      <c r="C44" s="118" t="s">
        <v>124</v>
      </c>
      <c r="D44" s="118">
        <v>1</v>
      </c>
      <c r="E44" s="119">
        <v>17352777.444000002</v>
      </c>
      <c r="F44" s="120">
        <f t="shared" si="1"/>
        <v>17352.777444000003</v>
      </c>
    </row>
    <row r="45" spans="1:6" ht="13.5">
      <c r="A45" s="117">
        <v>19</v>
      </c>
      <c r="B45" s="122" t="s">
        <v>156</v>
      </c>
      <c r="C45" s="118" t="s">
        <v>124</v>
      </c>
      <c r="D45" s="118">
        <v>1</v>
      </c>
      <c r="E45" s="119">
        <v>4000000</v>
      </c>
      <c r="F45" s="120">
        <f t="shared" si="1"/>
        <v>4000</v>
      </c>
    </row>
    <row r="46" spans="1:6" ht="13.5">
      <c r="A46" s="117">
        <v>20</v>
      </c>
      <c r="B46" s="122" t="s">
        <v>157</v>
      </c>
      <c r="C46" s="118" t="s">
        <v>124</v>
      </c>
      <c r="D46" s="118">
        <v>1</v>
      </c>
      <c r="E46" s="119">
        <v>20000000</v>
      </c>
      <c r="F46" s="120">
        <f t="shared" si="1"/>
        <v>20000</v>
      </c>
    </row>
    <row r="47" spans="1:6" ht="16.5">
      <c r="A47" s="144"/>
      <c r="B47" s="144" t="s">
        <v>61</v>
      </c>
      <c r="C47" s="144"/>
      <c r="D47" s="144"/>
      <c r="E47" s="144"/>
      <c r="F47" s="146">
        <f>SUM(F27:F46)</f>
        <v>201778.3196662222</v>
      </c>
    </row>
    <row r="48" spans="1:6" ht="16.5">
      <c r="A48" s="144"/>
      <c r="B48" s="144" t="s">
        <v>158</v>
      </c>
      <c r="C48" s="144"/>
      <c r="D48" s="144"/>
      <c r="E48" s="144"/>
      <c r="F48" s="146">
        <f>+F47*0.2</f>
        <v>40355.663933244447</v>
      </c>
    </row>
    <row r="49" spans="1:6" ht="16.5">
      <c r="A49" s="144"/>
      <c r="B49" s="144" t="s">
        <v>136</v>
      </c>
      <c r="C49" s="144"/>
      <c r="D49" s="144"/>
      <c r="E49" s="144"/>
      <c r="F49" s="146">
        <f>+F47+F48</f>
        <v>242133.98359946665</v>
      </c>
    </row>
    <row r="50" spans="1:6" ht="16.5">
      <c r="A50" s="144"/>
      <c r="B50" s="144" t="s">
        <v>162</v>
      </c>
      <c r="C50" s="144"/>
      <c r="D50" s="144"/>
      <c r="E50" s="144"/>
      <c r="F50" s="146">
        <f>+F49+F22</f>
        <v>392897.66359946667</v>
      </c>
    </row>
  </sheetData>
  <mergeCells count="4">
    <mergeCell ref="A5:F5"/>
    <mergeCell ref="A25:F25"/>
    <mergeCell ref="B4:F4"/>
    <mergeCell ref="D3:F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opLeftCell="A10" workbookViewId="0">
      <selection activeCell="D5" sqref="D5:D6"/>
    </sheetView>
  </sheetViews>
  <sheetFormatPr defaultRowHeight="12.75"/>
  <cols>
    <col min="1" max="1" width="6.140625" customWidth="1"/>
    <col min="2" max="2" width="11" customWidth="1"/>
    <col min="3" max="3" width="15.42578125" customWidth="1"/>
    <col min="4" max="4" width="25.28515625" customWidth="1"/>
    <col min="5" max="5" width="43.42578125" customWidth="1"/>
    <col min="6" max="6" width="28" customWidth="1"/>
    <col min="7" max="7" width="18.140625" bestFit="1" customWidth="1"/>
    <col min="8" max="8" width="15.5703125" customWidth="1"/>
    <col min="9" max="9" width="15.7109375" bestFit="1" customWidth="1"/>
  </cols>
  <sheetData>
    <row r="1" spans="1:9" ht="24" customHeight="1">
      <c r="A1" s="22"/>
      <c r="B1" s="22"/>
      <c r="D1" s="23"/>
      <c r="E1" s="23"/>
      <c r="F1" s="23"/>
      <c r="G1" s="197" t="s">
        <v>65</v>
      </c>
      <c r="H1" s="198"/>
      <c r="I1" s="198"/>
    </row>
    <row r="2" spans="1:9" ht="42.75" customHeight="1">
      <c r="A2" s="22"/>
      <c r="B2" s="22"/>
      <c r="C2" s="24"/>
      <c r="D2" s="24"/>
      <c r="E2" s="24"/>
      <c r="F2" s="24"/>
      <c r="G2" s="197" t="s">
        <v>94</v>
      </c>
      <c r="H2" s="197"/>
      <c r="I2" s="197"/>
    </row>
    <row r="3" spans="1:9" ht="61.5" customHeight="1">
      <c r="A3" s="199" t="s">
        <v>112</v>
      </c>
      <c r="B3" s="199"/>
      <c r="C3" s="199"/>
      <c r="D3" s="199"/>
      <c r="E3" s="199"/>
      <c r="F3" s="199"/>
      <c r="G3" s="199"/>
      <c r="H3" s="199"/>
      <c r="I3" s="199"/>
    </row>
    <row r="4" spans="1:9" ht="16.149999999999999" customHeight="1">
      <c r="A4" s="19"/>
      <c r="B4" s="19"/>
      <c r="C4" s="19"/>
      <c r="D4" s="19"/>
      <c r="E4" s="19"/>
      <c r="F4" s="19"/>
      <c r="G4" s="19"/>
      <c r="H4" s="200" t="s">
        <v>62</v>
      </c>
      <c r="I4" s="200"/>
    </row>
    <row r="5" spans="1:9" ht="56.25" customHeight="1">
      <c r="A5" s="201" t="s">
        <v>58</v>
      </c>
      <c r="B5" s="201" t="s">
        <v>5</v>
      </c>
      <c r="C5" s="201"/>
      <c r="D5" s="201" t="s">
        <v>59</v>
      </c>
      <c r="E5" s="201" t="s">
        <v>60</v>
      </c>
      <c r="F5" s="201" t="s">
        <v>90</v>
      </c>
      <c r="G5" s="201" t="s">
        <v>26</v>
      </c>
      <c r="H5" s="201" t="s">
        <v>27</v>
      </c>
      <c r="I5" s="201" t="s">
        <v>2</v>
      </c>
    </row>
    <row r="6" spans="1:9" ht="37.9" customHeight="1">
      <c r="A6" s="201"/>
      <c r="B6" s="26" t="s">
        <v>0</v>
      </c>
      <c r="C6" s="26" t="s">
        <v>1</v>
      </c>
      <c r="D6" s="201"/>
      <c r="E6" s="201"/>
      <c r="F6" s="201"/>
      <c r="G6" s="201"/>
      <c r="H6" s="201"/>
      <c r="I6" s="201"/>
    </row>
    <row r="7" spans="1:9" ht="21.6" customHeight="1">
      <c r="A7" s="196" t="s">
        <v>61</v>
      </c>
      <c r="B7" s="196"/>
      <c r="C7" s="196"/>
      <c r="D7" s="196"/>
      <c r="E7" s="196"/>
      <c r="F7" s="196"/>
      <c r="G7" s="50">
        <f t="shared" ref="G7:I7" si="0">G8+G11</f>
        <v>0</v>
      </c>
      <c r="H7" s="50">
        <f t="shared" si="0"/>
        <v>0</v>
      </c>
      <c r="I7" s="50">
        <f t="shared" si="0"/>
        <v>0</v>
      </c>
    </row>
    <row r="8" spans="1:9" ht="27.75" customHeight="1">
      <c r="A8" s="193" t="s">
        <v>76</v>
      </c>
      <c r="B8" s="194"/>
      <c r="C8" s="194"/>
      <c r="D8" s="194"/>
      <c r="E8" s="195"/>
      <c r="F8" s="42"/>
      <c r="G8" s="52">
        <f>G9</f>
        <v>392897.7</v>
      </c>
      <c r="H8" s="52">
        <f t="shared" ref="H8:I8" si="1">H9</f>
        <v>392897.7</v>
      </c>
      <c r="I8" s="52">
        <f t="shared" si="1"/>
        <v>392897.7</v>
      </c>
    </row>
    <row r="9" spans="1:9" ht="167.45" customHeight="1">
      <c r="A9" s="64"/>
      <c r="B9" s="20">
        <v>1168</v>
      </c>
      <c r="C9" s="261"/>
      <c r="D9" s="262" t="s">
        <v>63</v>
      </c>
      <c r="E9" s="38" t="s">
        <v>91</v>
      </c>
      <c r="F9" s="38" t="s">
        <v>92</v>
      </c>
      <c r="G9" s="51">
        <f>+G10</f>
        <v>392897.7</v>
      </c>
      <c r="H9" s="51">
        <f t="shared" ref="H9:I9" si="2">+H10</f>
        <v>392897.7</v>
      </c>
      <c r="I9" s="51">
        <f t="shared" si="2"/>
        <v>392897.7</v>
      </c>
    </row>
    <row r="10" spans="1:9" ht="61.5" customHeight="1">
      <c r="A10" s="29"/>
      <c r="B10" s="40"/>
      <c r="C10" s="20" t="s">
        <v>95</v>
      </c>
      <c r="D10" s="35" t="s">
        <v>96</v>
      </c>
      <c r="E10" s="41" t="s">
        <v>97</v>
      </c>
      <c r="F10" s="39" t="s">
        <v>89</v>
      </c>
      <c r="G10" s="36">
        <v>392897.7</v>
      </c>
      <c r="H10" s="36">
        <v>392897.7</v>
      </c>
      <c r="I10" s="36">
        <v>392897.7</v>
      </c>
    </row>
    <row r="11" spans="1:9" s="1" customFormat="1" ht="25.5" customHeight="1">
      <c r="A11" s="196" t="s">
        <v>52</v>
      </c>
      <c r="B11" s="196"/>
      <c r="C11" s="196"/>
      <c r="D11" s="196"/>
      <c r="E11" s="196"/>
      <c r="F11" s="196"/>
      <c r="G11" s="37">
        <f t="shared" ref="G11:I12" si="3">+G12</f>
        <v>-392897.7</v>
      </c>
      <c r="H11" s="37">
        <f t="shared" si="3"/>
        <v>-392897.7</v>
      </c>
      <c r="I11" s="37">
        <f t="shared" si="3"/>
        <v>-392897.7</v>
      </c>
    </row>
    <row r="12" spans="1:9" s="1" customFormat="1" ht="91.5" customHeight="1">
      <c r="A12" s="27"/>
      <c r="B12" s="26" t="s">
        <v>53</v>
      </c>
      <c r="C12" s="27"/>
      <c r="D12" s="25" t="s">
        <v>24</v>
      </c>
      <c r="E12" s="25" t="s">
        <v>54</v>
      </c>
      <c r="F12" s="25" t="s">
        <v>55</v>
      </c>
      <c r="G12" s="37">
        <f t="shared" si="3"/>
        <v>-392897.7</v>
      </c>
      <c r="H12" s="37">
        <f t="shared" si="3"/>
        <v>-392897.7</v>
      </c>
      <c r="I12" s="37">
        <f t="shared" si="3"/>
        <v>-392897.7</v>
      </c>
    </row>
    <row r="13" spans="1:9" ht="120.75">
      <c r="A13" s="28"/>
      <c r="B13" s="28"/>
      <c r="C13" s="29" t="s">
        <v>56</v>
      </c>
      <c r="D13" s="27" t="s">
        <v>24</v>
      </c>
      <c r="E13" s="27" t="s">
        <v>57</v>
      </c>
      <c r="F13" s="27" t="s">
        <v>51</v>
      </c>
      <c r="G13" s="36">
        <v>-392897.7</v>
      </c>
      <c r="H13" s="36">
        <v>-392897.7</v>
      </c>
      <c r="I13" s="36">
        <v>-392897.7</v>
      </c>
    </row>
  </sheetData>
  <mergeCells count="15">
    <mergeCell ref="A8:E8"/>
    <mergeCell ref="A11:F11"/>
    <mergeCell ref="A7:F7"/>
    <mergeCell ref="G1:I1"/>
    <mergeCell ref="A3:I3"/>
    <mergeCell ref="H4:I4"/>
    <mergeCell ref="A5:A6"/>
    <mergeCell ref="B5:C5"/>
    <mergeCell ref="D5:D6"/>
    <mergeCell ref="E5:E6"/>
    <mergeCell ref="F5:F6"/>
    <mergeCell ref="G5:G6"/>
    <mergeCell ref="H5:H6"/>
    <mergeCell ref="I5:I6"/>
    <mergeCell ref="G2:I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6"/>
  <sheetViews>
    <sheetView topLeftCell="A28" zoomScaleNormal="100" workbookViewId="0">
      <selection activeCell="I35" sqref="I35"/>
    </sheetView>
  </sheetViews>
  <sheetFormatPr defaultColWidth="9.140625" defaultRowHeight="17.25"/>
  <cols>
    <col min="1" max="1" width="9.7109375" style="7" customWidth="1"/>
    <col min="2" max="3" width="8.140625" style="7" customWidth="1"/>
    <col min="4" max="4" width="11.5703125" style="7" customWidth="1"/>
    <col min="5" max="5" width="11.42578125" style="7" customWidth="1"/>
    <col min="6" max="6" width="68" style="7" customWidth="1"/>
    <col min="7" max="7" width="16.28515625" style="30" customWidth="1"/>
    <col min="8" max="8" width="16.5703125" style="30" customWidth="1"/>
    <col min="9" max="9" width="19.28515625" style="7" customWidth="1"/>
    <col min="10" max="16384" width="9.140625" style="7"/>
  </cols>
  <sheetData>
    <row r="1" spans="1:9">
      <c r="G1" s="203"/>
      <c r="H1" s="203"/>
    </row>
    <row r="2" spans="1:9">
      <c r="G2" s="206" t="s">
        <v>50</v>
      </c>
      <c r="H2" s="206"/>
      <c r="I2" s="207"/>
    </row>
    <row r="3" spans="1:9" ht="22.9" customHeight="1">
      <c r="G3" s="197" t="s">
        <v>98</v>
      </c>
      <c r="H3" s="208"/>
      <c r="I3" s="208"/>
    </row>
    <row r="4" spans="1:9" ht="25.15" customHeight="1">
      <c r="G4" s="209" t="s">
        <v>88</v>
      </c>
      <c r="H4" s="210"/>
      <c r="I4" s="210"/>
    </row>
    <row r="5" spans="1:9" ht="25.15" customHeight="1">
      <c r="G5" s="33"/>
      <c r="H5" s="34"/>
      <c r="I5" s="34"/>
    </row>
    <row r="6" spans="1:9" ht="38.450000000000003" customHeight="1">
      <c r="A6" s="199" t="s">
        <v>113</v>
      </c>
      <c r="B6" s="199"/>
      <c r="C6" s="199"/>
      <c r="D6" s="199"/>
      <c r="E6" s="199"/>
      <c r="F6" s="199"/>
      <c r="G6" s="199"/>
      <c r="H6" s="199"/>
      <c r="I6" s="199"/>
    </row>
    <row r="7" spans="1:9">
      <c r="G7" s="212" t="s">
        <v>41</v>
      </c>
      <c r="H7" s="213"/>
      <c r="I7" s="214"/>
    </row>
    <row r="8" spans="1:9">
      <c r="G8" s="204"/>
      <c r="H8" s="204"/>
    </row>
    <row r="9" spans="1:9" s="22" customFormat="1" ht="57" customHeight="1">
      <c r="A9" s="205" t="s">
        <v>4</v>
      </c>
      <c r="B9" s="205"/>
      <c r="C9" s="205"/>
      <c r="D9" s="205" t="s">
        <v>5</v>
      </c>
      <c r="E9" s="205"/>
      <c r="F9" s="205" t="s">
        <v>66</v>
      </c>
      <c r="G9" s="211" t="s">
        <v>109</v>
      </c>
      <c r="H9" s="211"/>
      <c r="I9" s="211"/>
    </row>
    <row r="10" spans="1:9" s="22" customFormat="1" ht="62.25" customHeight="1">
      <c r="A10" s="54" t="s">
        <v>67</v>
      </c>
      <c r="B10" s="54" t="s">
        <v>68</v>
      </c>
      <c r="C10" s="54" t="s">
        <v>6</v>
      </c>
      <c r="D10" s="54" t="s">
        <v>7</v>
      </c>
      <c r="E10" s="54" t="s">
        <v>1</v>
      </c>
      <c r="F10" s="205"/>
      <c r="G10" s="29" t="s">
        <v>26</v>
      </c>
      <c r="H10" s="54" t="s">
        <v>27</v>
      </c>
      <c r="I10" s="54" t="s">
        <v>2</v>
      </c>
    </row>
    <row r="11" spans="1:9" s="22" customFormat="1">
      <c r="A11" s="56"/>
      <c r="B11" s="56"/>
      <c r="C11" s="56"/>
      <c r="D11" s="60"/>
      <c r="E11" s="63"/>
      <c r="F11" s="166" t="s">
        <v>71</v>
      </c>
      <c r="G11" s="167">
        <f>+G13+G34</f>
        <v>0</v>
      </c>
      <c r="H11" s="67">
        <f>H13+H34</f>
        <v>0</v>
      </c>
      <c r="I11" s="67">
        <f>I13+I34</f>
        <v>0</v>
      </c>
    </row>
    <row r="12" spans="1:9" s="22" customFormat="1">
      <c r="A12" s="56"/>
      <c r="B12" s="56"/>
      <c r="C12" s="56"/>
      <c r="D12" s="57"/>
      <c r="E12" s="64"/>
      <c r="F12" s="168" t="s">
        <v>72</v>
      </c>
      <c r="G12" s="54"/>
      <c r="H12" s="67"/>
      <c r="I12" s="67"/>
    </row>
    <row r="13" spans="1:9" s="22" customFormat="1" ht="34.5">
      <c r="A13" s="56"/>
      <c r="B13" s="56"/>
      <c r="C13" s="56"/>
      <c r="D13" s="57"/>
      <c r="E13" s="64"/>
      <c r="F13" s="166" t="s">
        <v>73</v>
      </c>
      <c r="G13" s="53">
        <f t="shared" ref="G13:I13" si="0">G14</f>
        <v>392897.7</v>
      </c>
      <c r="H13" s="67">
        <f t="shared" si="0"/>
        <v>392897.7</v>
      </c>
      <c r="I13" s="67">
        <f t="shared" si="0"/>
        <v>392897.7</v>
      </c>
    </row>
    <row r="14" spans="1:9" s="22" customFormat="1">
      <c r="A14" s="185" t="s">
        <v>69</v>
      </c>
      <c r="B14" s="56"/>
      <c r="C14" s="56"/>
      <c r="D14" s="57"/>
      <c r="E14" s="64"/>
      <c r="F14" s="169" t="s">
        <v>23</v>
      </c>
      <c r="G14" s="53">
        <f t="shared" ref="G14:I14" si="1">G16</f>
        <v>392897.7</v>
      </c>
      <c r="H14" s="68">
        <f t="shared" si="1"/>
        <v>392897.7</v>
      </c>
      <c r="I14" s="68">
        <f t="shared" si="1"/>
        <v>392897.7</v>
      </c>
    </row>
    <row r="15" spans="1:9" s="22" customFormat="1">
      <c r="A15" s="186"/>
      <c r="B15" s="56"/>
      <c r="C15" s="56"/>
      <c r="D15" s="57"/>
      <c r="E15" s="64"/>
      <c r="F15" s="170" t="s">
        <v>3</v>
      </c>
      <c r="G15" s="53"/>
      <c r="H15" s="67"/>
      <c r="I15" s="67"/>
    </row>
    <row r="16" spans="1:9" s="22" customFormat="1">
      <c r="A16" s="186"/>
      <c r="B16" s="56" t="s">
        <v>64</v>
      </c>
      <c r="C16" s="56"/>
      <c r="D16" s="57"/>
      <c r="E16" s="64"/>
      <c r="F16" s="169" t="s">
        <v>74</v>
      </c>
      <c r="G16" s="53">
        <f t="shared" ref="G16:I16" si="2">G18</f>
        <v>392897.7</v>
      </c>
      <c r="H16" s="68">
        <f t="shared" si="2"/>
        <v>392897.7</v>
      </c>
      <c r="I16" s="68">
        <f t="shared" si="2"/>
        <v>392897.7</v>
      </c>
    </row>
    <row r="17" spans="1:9" s="22" customFormat="1">
      <c r="A17" s="186"/>
      <c r="B17" s="56"/>
      <c r="C17" s="56"/>
      <c r="D17" s="57"/>
      <c r="E17" s="64"/>
      <c r="F17" s="170" t="s">
        <v>3</v>
      </c>
      <c r="G17" s="53"/>
      <c r="H17" s="67"/>
      <c r="I17" s="67"/>
    </row>
    <row r="18" spans="1:9" s="22" customFormat="1">
      <c r="A18" s="186"/>
      <c r="B18" s="57"/>
      <c r="C18" s="56" t="s">
        <v>70</v>
      </c>
      <c r="D18" s="57"/>
      <c r="E18" s="64"/>
      <c r="F18" s="169" t="s">
        <v>75</v>
      </c>
      <c r="G18" s="53">
        <f t="shared" ref="G18:I18" si="3">G20</f>
        <v>392897.7</v>
      </c>
      <c r="H18" s="68">
        <f t="shared" si="3"/>
        <v>392897.7</v>
      </c>
      <c r="I18" s="68">
        <f t="shared" si="3"/>
        <v>392897.7</v>
      </c>
    </row>
    <row r="19" spans="1:9" s="22" customFormat="1">
      <c r="A19" s="186"/>
      <c r="B19" s="57"/>
      <c r="C19" s="58"/>
      <c r="D19" s="57"/>
      <c r="E19" s="64"/>
      <c r="F19" s="170" t="s">
        <v>3</v>
      </c>
      <c r="G19" s="53"/>
      <c r="H19" s="67"/>
      <c r="I19" s="67"/>
    </row>
    <row r="20" spans="1:9" s="22" customFormat="1" ht="36.75" customHeight="1">
      <c r="A20" s="186"/>
      <c r="B20" s="57"/>
      <c r="C20" s="59"/>
      <c r="D20" s="57"/>
      <c r="E20" s="64"/>
      <c r="F20" s="171" t="s">
        <v>76</v>
      </c>
      <c r="G20" s="53">
        <f t="shared" ref="G20:I20" si="4">G22</f>
        <v>392897.7</v>
      </c>
      <c r="H20" s="53">
        <f t="shared" si="4"/>
        <v>392897.7</v>
      </c>
      <c r="I20" s="53">
        <f t="shared" si="4"/>
        <v>392897.7</v>
      </c>
    </row>
    <row r="21" spans="1:9" s="22" customFormat="1">
      <c r="A21" s="186"/>
      <c r="B21" s="57"/>
      <c r="C21" s="59"/>
      <c r="D21" s="57"/>
      <c r="E21" s="64"/>
      <c r="F21" s="168" t="s">
        <v>3</v>
      </c>
      <c r="G21" s="53"/>
      <c r="H21" s="67"/>
      <c r="I21" s="67"/>
    </row>
    <row r="22" spans="1:9" s="22" customFormat="1" ht="21" customHeight="1">
      <c r="A22" s="186"/>
      <c r="B22" s="57"/>
      <c r="C22" s="59"/>
      <c r="D22" s="62">
        <v>1168</v>
      </c>
      <c r="E22" s="64"/>
      <c r="F22" s="172" t="s">
        <v>63</v>
      </c>
      <c r="G22" s="53">
        <f>G24</f>
        <v>392897.7</v>
      </c>
      <c r="H22" s="68">
        <f t="shared" ref="H22:I22" si="5">H24</f>
        <v>392897.7</v>
      </c>
      <c r="I22" s="68">
        <f t="shared" si="5"/>
        <v>392897.7</v>
      </c>
    </row>
    <row r="23" spans="1:9" s="22" customFormat="1" ht="18.75" customHeight="1">
      <c r="A23" s="186"/>
      <c r="B23" s="57"/>
      <c r="C23" s="59"/>
      <c r="D23" s="57"/>
      <c r="E23" s="64"/>
      <c r="F23" s="170" t="s">
        <v>3</v>
      </c>
      <c r="G23" s="53"/>
      <c r="H23" s="71"/>
      <c r="I23" s="71"/>
    </row>
    <row r="24" spans="1:9" s="22" customFormat="1" ht="35.450000000000003" customHeight="1">
      <c r="A24" s="186"/>
      <c r="B24" s="57"/>
      <c r="C24" s="59"/>
      <c r="D24" s="57"/>
      <c r="E24" s="65">
        <v>11005</v>
      </c>
      <c r="F24" s="173" t="s">
        <v>96</v>
      </c>
      <c r="G24" s="53">
        <f>G26</f>
        <v>392897.7</v>
      </c>
      <c r="H24" s="68">
        <f t="shared" ref="H24:I24" si="6">H26</f>
        <v>392897.7</v>
      </c>
      <c r="I24" s="68">
        <f t="shared" si="6"/>
        <v>392897.7</v>
      </c>
    </row>
    <row r="25" spans="1:9" s="22" customFormat="1" ht="23.25" customHeight="1">
      <c r="A25" s="186"/>
      <c r="B25" s="57"/>
      <c r="C25" s="59"/>
      <c r="D25" s="57"/>
      <c r="E25" s="66"/>
      <c r="F25" s="171" t="s">
        <v>77</v>
      </c>
      <c r="G25" s="53"/>
      <c r="H25" s="70"/>
      <c r="I25" s="70"/>
    </row>
    <row r="26" spans="1:9" s="22" customFormat="1" ht="36.75" customHeight="1">
      <c r="A26" s="186"/>
      <c r="B26" s="57"/>
      <c r="C26" s="59"/>
      <c r="D26" s="57"/>
      <c r="E26" s="64"/>
      <c r="F26" s="183" t="s">
        <v>76</v>
      </c>
      <c r="G26" s="75">
        <f t="shared" ref="G26:I26" si="7">G28</f>
        <v>392897.7</v>
      </c>
      <c r="H26" s="70">
        <f t="shared" si="7"/>
        <v>392897.7</v>
      </c>
      <c r="I26" s="70">
        <f t="shared" si="7"/>
        <v>392897.7</v>
      </c>
    </row>
    <row r="27" spans="1:9" s="22" customFormat="1" ht="35.25" customHeight="1">
      <c r="A27" s="186"/>
      <c r="B27" s="57"/>
      <c r="C27" s="59"/>
      <c r="D27" s="57"/>
      <c r="E27" s="64"/>
      <c r="F27" s="170" t="s">
        <v>78</v>
      </c>
      <c r="G27" s="53"/>
      <c r="H27" s="70"/>
      <c r="I27" s="70"/>
    </row>
    <row r="28" spans="1:9" s="22" customFormat="1" ht="18.75" customHeight="1">
      <c r="A28" s="186"/>
      <c r="B28" s="57"/>
      <c r="C28" s="59"/>
      <c r="D28" s="57"/>
      <c r="E28" s="64"/>
      <c r="F28" s="168" t="s">
        <v>79</v>
      </c>
      <c r="G28" s="75">
        <f>G29</f>
        <v>392897.7</v>
      </c>
      <c r="H28" s="70">
        <f t="shared" ref="G28:I29" si="8">H29</f>
        <v>392897.7</v>
      </c>
      <c r="I28" s="70">
        <f t="shared" si="8"/>
        <v>392897.7</v>
      </c>
    </row>
    <row r="29" spans="1:9" s="22" customFormat="1" ht="18.75" customHeight="1">
      <c r="A29" s="186"/>
      <c r="B29" s="57"/>
      <c r="C29" s="59"/>
      <c r="D29" s="57"/>
      <c r="E29" s="64"/>
      <c r="F29" s="168" t="s">
        <v>80</v>
      </c>
      <c r="G29" s="75">
        <f t="shared" si="8"/>
        <v>392897.7</v>
      </c>
      <c r="H29" s="70">
        <f t="shared" si="8"/>
        <v>392897.7</v>
      </c>
      <c r="I29" s="70">
        <f t="shared" si="8"/>
        <v>392897.7</v>
      </c>
    </row>
    <row r="30" spans="1:9" s="22" customFormat="1" ht="18.75" customHeight="1">
      <c r="A30" s="186"/>
      <c r="B30" s="57"/>
      <c r="C30" s="59"/>
      <c r="D30" s="57"/>
      <c r="E30" s="64"/>
      <c r="F30" s="168" t="s">
        <v>81</v>
      </c>
      <c r="G30" s="75">
        <f>G31</f>
        <v>392897.7</v>
      </c>
      <c r="H30" s="70">
        <f>H31</f>
        <v>392897.7</v>
      </c>
      <c r="I30" s="70">
        <f>I31</f>
        <v>392897.7</v>
      </c>
    </row>
    <row r="31" spans="1:9" s="22" customFormat="1" ht="38.25" customHeight="1">
      <c r="A31" s="186"/>
      <c r="B31" s="57"/>
      <c r="C31" s="59"/>
      <c r="D31" s="57"/>
      <c r="E31" s="64"/>
      <c r="F31" s="168" t="s">
        <v>110</v>
      </c>
      <c r="G31" s="75">
        <f>+G32+G33</f>
        <v>392897.7</v>
      </c>
      <c r="H31" s="75">
        <f t="shared" ref="H31:I31" si="9">+H32+H33</f>
        <v>392897.7</v>
      </c>
      <c r="I31" s="75">
        <f t="shared" si="9"/>
        <v>392897.7</v>
      </c>
    </row>
    <row r="32" spans="1:9" s="22" customFormat="1" ht="38.25" customHeight="1">
      <c r="A32" s="186"/>
      <c r="B32" s="57"/>
      <c r="C32" s="59"/>
      <c r="D32" s="57"/>
      <c r="E32" s="64"/>
      <c r="F32" s="168" t="s">
        <v>111</v>
      </c>
      <c r="G32" s="75">
        <v>150763.70000000001</v>
      </c>
      <c r="H32" s="75">
        <v>150763.70000000001</v>
      </c>
      <c r="I32" s="75">
        <v>150763.70000000001</v>
      </c>
    </row>
    <row r="33" spans="1:9" s="22" customFormat="1" ht="24" customHeight="1">
      <c r="A33" s="186"/>
      <c r="B33" s="57"/>
      <c r="C33" s="59"/>
      <c r="D33" s="57"/>
      <c r="E33" s="64"/>
      <c r="F33" s="175" t="s">
        <v>85</v>
      </c>
      <c r="G33" s="75">
        <v>242134</v>
      </c>
      <c r="H33" s="75">
        <v>242134</v>
      </c>
      <c r="I33" s="75">
        <v>242134</v>
      </c>
    </row>
    <row r="34" spans="1:9" s="22" customFormat="1">
      <c r="A34" s="55"/>
      <c r="B34" s="55"/>
      <c r="C34" s="55"/>
      <c r="D34" s="54"/>
      <c r="E34" s="54"/>
      <c r="F34" s="176" t="s">
        <v>82</v>
      </c>
      <c r="G34" s="53">
        <f>+G35</f>
        <v>-392897.7</v>
      </c>
      <c r="H34" s="67">
        <f t="shared" ref="H34:I34" si="10">+H35</f>
        <v>-392897.7</v>
      </c>
      <c r="I34" s="67">
        <f t="shared" si="10"/>
        <v>-392897.7</v>
      </c>
    </row>
    <row r="35" spans="1:9" s="22" customFormat="1" ht="34.5">
      <c r="A35" s="61" t="s">
        <v>17</v>
      </c>
      <c r="B35" s="61"/>
      <c r="C35" s="61"/>
      <c r="D35" s="61"/>
      <c r="E35" s="61"/>
      <c r="F35" s="176" t="s">
        <v>18</v>
      </c>
      <c r="G35" s="53">
        <f>+G37</f>
        <v>-392897.7</v>
      </c>
      <c r="H35" s="72">
        <f t="shared" ref="H35:I35" si="11">+H37</f>
        <v>-392897.7</v>
      </c>
      <c r="I35" s="72">
        <f t="shared" si="11"/>
        <v>-392897.7</v>
      </c>
    </row>
    <row r="36" spans="1:9" s="31" customFormat="1">
      <c r="A36" s="61"/>
      <c r="B36" s="61"/>
      <c r="C36" s="61"/>
      <c r="D36" s="61"/>
      <c r="E36" s="61"/>
      <c r="F36" s="168" t="s">
        <v>3</v>
      </c>
      <c r="G36" s="54"/>
      <c r="H36" s="73"/>
      <c r="I36" s="177"/>
    </row>
    <row r="37" spans="1:9" s="31" customFormat="1">
      <c r="A37" s="61"/>
      <c r="B37" s="61" t="s">
        <v>9</v>
      </c>
      <c r="C37" s="61"/>
      <c r="D37" s="61"/>
      <c r="E37" s="61"/>
      <c r="F37" s="176" t="s">
        <v>83</v>
      </c>
      <c r="G37" s="53">
        <f>+G39</f>
        <v>-392897.7</v>
      </c>
      <c r="H37" s="72">
        <f t="shared" ref="H37:I37" si="12">+H39</f>
        <v>-392897.7</v>
      </c>
      <c r="I37" s="72">
        <f t="shared" si="12"/>
        <v>-392897.7</v>
      </c>
    </row>
    <row r="38" spans="1:9">
      <c r="A38" s="61"/>
      <c r="B38" s="61"/>
      <c r="C38" s="61"/>
      <c r="D38" s="61"/>
      <c r="E38" s="61"/>
      <c r="F38" s="168" t="s">
        <v>3</v>
      </c>
      <c r="G38" s="54"/>
      <c r="H38" s="73"/>
      <c r="I38" s="177"/>
    </row>
    <row r="39" spans="1:9">
      <c r="A39" s="61"/>
      <c r="B39" s="61"/>
      <c r="C39" s="61" t="s">
        <v>9</v>
      </c>
      <c r="D39" s="61"/>
      <c r="E39" s="61"/>
      <c r="F39" s="166" t="s">
        <v>16</v>
      </c>
      <c r="G39" s="53">
        <f>+G41</f>
        <v>-392897.7</v>
      </c>
      <c r="H39" s="184">
        <f t="shared" ref="H39:I39" si="13">+H41</f>
        <v>-392897.7</v>
      </c>
      <c r="I39" s="184">
        <f t="shared" si="13"/>
        <v>-392897.7</v>
      </c>
    </row>
    <row r="40" spans="1:9">
      <c r="A40" s="61"/>
      <c r="B40" s="61"/>
      <c r="C40" s="61"/>
      <c r="D40" s="61"/>
      <c r="E40" s="61"/>
      <c r="F40" s="168" t="s">
        <v>3</v>
      </c>
      <c r="G40" s="54"/>
      <c r="H40" s="74"/>
      <c r="I40" s="178"/>
    </row>
    <row r="41" spans="1:9">
      <c r="A41" s="61"/>
      <c r="B41" s="61"/>
      <c r="C41" s="61"/>
      <c r="D41" s="61"/>
      <c r="E41" s="61"/>
      <c r="F41" s="187" t="s">
        <v>15</v>
      </c>
      <c r="G41" s="188">
        <f>G43</f>
        <v>-392897.7</v>
      </c>
      <c r="H41" s="188">
        <f t="shared" ref="H41:I41" si="14">H43</f>
        <v>-392897.7</v>
      </c>
      <c r="I41" s="188">
        <f t="shared" si="14"/>
        <v>-392897.7</v>
      </c>
    </row>
    <row r="42" spans="1:9">
      <c r="A42" s="61"/>
      <c r="B42" s="61"/>
      <c r="C42" s="61"/>
      <c r="D42" s="61"/>
      <c r="E42" s="61"/>
      <c r="F42" s="187" t="s">
        <v>3</v>
      </c>
      <c r="G42" s="54"/>
      <c r="H42" s="74"/>
      <c r="I42" s="178"/>
    </row>
    <row r="43" spans="1:9">
      <c r="A43" s="61"/>
      <c r="B43" s="61"/>
      <c r="C43" s="61"/>
      <c r="D43" s="61">
        <v>1139</v>
      </c>
      <c r="E43" s="202" t="s">
        <v>16</v>
      </c>
      <c r="F43" s="202"/>
      <c r="G43" s="53">
        <f>+G52</f>
        <v>-392897.7</v>
      </c>
      <c r="H43" s="72">
        <f t="shared" ref="H43:I43" si="15">+H52</f>
        <v>-392897.7</v>
      </c>
      <c r="I43" s="72">
        <f t="shared" si="15"/>
        <v>-392897.7</v>
      </c>
    </row>
    <row r="44" spans="1:9">
      <c r="A44" s="61"/>
      <c r="B44" s="61"/>
      <c r="C44" s="61"/>
      <c r="D44" s="61"/>
      <c r="E44" s="152"/>
      <c r="F44" s="170" t="s">
        <v>3</v>
      </c>
      <c r="G44" s="69"/>
      <c r="H44" s="78"/>
      <c r="I44" s="179"/>
    </row>
    <row r="45" spans="1:9">
      <c r="A45" s="61"/>
      <c r="B45" s="61"/>
      <c r="C45" s="61"/>
      <c r="D45" s="61"/>
      <c r="E45" s="153">
        <v>11001</v>
      </c>
      <c r="F45" s="166" t="s">
        <v>16</v>
      </c>
      <c r="G45" s="53">
        <f>+G47</f>
        <v>-392897.7</v>
      </c>
      <c r="H45" s="72">
        <f t="shared" ref="H45:I45" si="16">+H47</f>
        <v>-392897.7</v>
      </c>
      <c r="I45" s="72">
        <f t="shared" si="16"/>
        <v>-392897.7</v>
      </c>
    </row>
    <row r="46" spans="1:9">
      <c r="A46" s="61"/>
      <c r="B46" s="61"/>
      <c r="C46" s="61"/>
      <c r="D46" s="61"/>
      <c r="E46" s="153"/>
      <c r="F46" s="168" t="s">
        <v>10</v>
      </c>
      <c r="G46" s="54"/>
      <c r="H46" s="79"/>
      <c r="I46" s="180"/>
    </row>
    <row r="47" spans="1:9">
      <c r="A47" s="61"/>
      <c r="B47" s="61"/>
      <c r="C47" s="61"/>
      <c r="D47" s="61"/>
      <c r="E47" s="153"/>
      <c r="F47" s="181" t="s">
        <v>15</v>
      </c>
      <c r="G47" s="80">
        <f>+G49</f>
        <v>-392897.7</v>
      </c>
      <c r="H47" s="81">
        <f t="shared" ref="H47:I47" si="17">+H49</f>
        <v>-392897.7</v>
      </c>
      <c r="I47" s="81">
        <f t="shared" si="17"/>
        <v>-392897.7</v>
      </c>
    </row>
    <row r="48" spans="1:9" ht="34.5">
      <c r="A48" s="61"/>
      <c r="B48" s="61"/>
      <c r="C48" s="61"/>
      <c r="D48" s="61"/>
      <c r="E48" s="153"/>
      <c r="F48" s="168" t="s">
        <v>11</v>
      </c>
      <c r="G48" s="54"/>
      <c r="H48" s="79"/>
      <c r="I48" s="180"/>
    </row>
    <row r="49" spans="1:9">
      <c r="A49" s="61"/>
      <c r="B49" s="61"/>
      <c r="C49" s="61"/>
      <c r="D49" s="61"/>
      <c r="E49" s="153"/>
      <c r="F49" s="168" t="s">
        <v>8</v>
      </c>
      <c r="G49" s="75">
        <f t="shared" ref="G49:I51" si="18">+G50</f>
        <v>-392897.7</v>
      </c>
      <c r="H49" s="76">
        <f t="shared" si="18"/>
        <v>-392897.7</v>
      </c>
      <c r="I49" s="76">
        <f t="shared" si="18"/>
        <v>-392897.7</v>
      </c>
    </row>
    <row r="50" spans="1:9">
      <c r="A50" s="61"/>
      <c r="B50" s="61"/>
      <c r="C50" s="61"/>
      <c r="D50" s="61"/>
      <c r="E50" s="153"/>
      <c r="F50" s="168" t="s">
        <v>12</v>
      </c>
      <c r="G50" s="75">
        <f t="shared" si="18"/>
        <v>-392897.7</v>
      </c>
      <c r="H50" s="76">
        <f t="shared" si="18"/>
        <v>-392897.7</v>
      </c>
      <c r="I50" s="76">
        <f t="shared" si="18"/>
        <v>-392897.7</v>
      </c>
    </row>
    <row r="51" spans="1:9">
      <c r="A51" s="61"/>
      <c r="B51" s="61"/>
      <c r="C51" s="61"/>
      <c r="D51" s="61"/>
      <c r="E51" s="153"/>
      <c r="F51" s="182" t="s">
        <v>84</v>
      </c>
      <c r="G51" s="75">
        <f t="shared" si="18"/>
        <v>-392897.7</v>
      </c>
      <c r="H51" s="76">
        <f>+H52</f>
        <v>-392897.7</v>
      </c>
      <c r="I51" s="76">
        <f>+I52</f>
        <v>-392897.7</v>
      </c>
    </row>
    <row r="52" spans="1:9">
      <c r="A52" s="61"/>
      <c r="B52" s="61"/>
      <c r="C52" s="61"/>
      <c r="D52" s="61"/>
      <c r="E52" s="153"/>
      <c r="F52" s="168" t="s">
        <v>19</v>
      </c>
      <c r="G52" s="76">
        <f>+'2'!G13</f>
        <v>-392897.7</v>
      </c>
      <c r="H52" s="76">
        <f>+'2'!H13</f>
        <v>-392897.7</v>
      </c>
      <c r="I52" s="76">
        <f>+'2'!I13</f>
        <v>-392897.7</v>
      </c>
    </row>
    <row r="53" spans="1:9">
      <c r="G53" s="7"/>
      <c r="H53" s="7"/>
    </row>
    <row r="54" spans="1:9">
      <c r="G54" s="7"/>
      <c r="H54" s="7"/>
    </row>
    <row r="55" spans="1:9">
      <c r="G55" s="7"/>
      <c r="H55" s="7"/>
    </row>
    <row r="56" spans="1:9">
      <c r="G56" s="7"/>
      <c r="H56" s="7"/>
    </row>
  </sheetData>
  <mergeCells count="12">
    <mergeCell ref="E43:F43"/>
    <mergeCell ref="G1:H1"/>
    <mergeCell ref="G8:H8"/>
    <mergeCell ref="A9:C9"/>
    <mergeCell ref="D9:E9"/>
    <mergeCell ref="F9:F10"/>
    <mergeCell ref="G2:I2"/>
    <mergeCell ref="G3:I3"/>
    <mergeCell ref="G4:I4"/>
    <mergeCell ref="G9:I9"/>
    <mergeCell ref="G7:I7"/>
    <mergeCell ref="A6:I6"/>
  </mergeCells>
  <pageMargins left="0.7" right="0.7" top="0.75" bottom="0.75" header="0.3" footer="0.3"/>
  <pageSetup orientation="portrait" r:id="rId1"/>
  <ignoredErrors>
    <ignoredError sqref="B35:C40 A14:D20 B43:C52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G15"/>
  <sheetViews>
    <sheetView topLeftCell="A4" zoomScale="90" zoomScaleNormal="90" zoomScaleSheetLayoutView="130" workbookViewId="0">
      <selection activeCell="D12" sqref="D12:E12"/>
    </sheetView>
  </sheetViews>
  <sheetFormatPr defaultColWidth="9.140625" defaultRowHeight="13.5"/>
  <cols>
    <col min="1" max="1" width="11.140625" style="17" customWidth="1"/>
    <col min="2" max="2" width="12.7109375" style="17" customWidth="1"/>
    <col min="3" max="4" width="9.7109375" style="17" customWidth="1"/>
    <col min="5" max="5" width="61.140625" style="17" customWidth="1"/>
    <col min="6" max="6" width="43.85546875" style="17" customWidth="1"/>
    <col min="7" max="7" width="27.140625" style="17" customWidth="1"/>
    <col min="8" max="16384" width="9.140625" style="17"/>
  </cols>
  <sheetData>
    <row r="1" spans="1:1021" ht="17.25">
      <c r="A1" s="7"/>
      <c r="B1" s="7"/>
      <c r="C1" s="7"/>
      <c r="D1" s="7"/>
      <c r="E1" s="7"/>
      <c r="F1" s="16"/>
      <c r="G1" s="30" t="s">
        <v>44</v>
      </c>
    </row>
    <row r="2" spans="1:1021" ht="46.5" customHeight="1">
      <c r="A2" s="7"/>
      <c r="B2" s="7"/>
      <c r="C2" s="18"/>
      <c r="D2" s="18"/>
      <c r="E2" s="7"/>
      <c r="F2" s="221" t="s">
        <v>99</v>
      </c>
      <c r="G2" s="221"/>
    </row>
    <row r="3" spans="1:1021" ht="56.25" customHeight="1">
      <c r="A3" s="199" t="s">
        <v>106</v>
      </c>
      <c r="B3" s="199"/>
      <c r="C3" s="199"/>
      <c r="D3" s="199"/>
      <c r="E3" s="199"/>
      <c r="F3" s="199"/>
      <c r="G3" s="199"/>
    </row>
    <row r="4" spans="1:1021" ht="51" customHeight="1" thickBot="1">
      <c r="A4" s="7"/>
      <c r="B4" s="19"/>
      <c r="C4" s="19"/>
      <c r="D4" s="19"/>
      <c r="E4" s="19"/>
      <c r="F4" s="19"/>
      <c r="G4" s="33" t="s">
        <v>62</v>
      </c>
    </row>
    <row r="5" spans="1:1021" ht="17.25">
      <c r="A5" s="222" t="s">
        <v>45</v>
      </c>
      <c r="B5" s="223"/>
      <c r="C5" s="223" t="s">
        <v>46</v>
      </c>
      <c r="D5" s="223"/>
      <c r="E5" s="223"/>
      <c r="F5" s="223" t="s">
        <v>47</v>
      </c>
      <c r="G5" s="89" t="s">
        <v>48</v>
      </c>
    </row>
    <row r="6" spans="1:1021" ht="14.25" customHeight="1">
      <c r="A6" s="224"/>
      <c r="B6" s="225"/>
      <c r="C6" s="225"/>
      <c r="D6" s="225"/>
      <c r="E6" s="225"/>
      <c r="F6" s="225"/>
      <c r="G6" s="226" t="s">
        <v>49</v>
      </c>
    </row>
    <row r="7" spans="1:1021" ht="75.75" customHeight="1">
      <c r="A7" s="111" t="s">
        <v>0</v>
      </c>
      <c r="B7" s="112" t="s">
        <v>1</v>
      </c>
      <c r="C7" s="225"/>
      <c r="D7" s="225"/>
      <c r="E7" s="225"/>
      <c r="F7" s="225"/>
      <c r="G7" s="226"/>
    </row>
    <row r="8" spans="1:1021" ht="17.25">
      <c r="A8" s="90">
        <v>1</v>
      </c>
      <c r="B8" s="113">
        <v>2</v>
      </c>
      <c r="C8" s="227">
        <v>3</v>
      </c>
      <c r="D8" s="227"/>
      <c r="E8" s="227"/>
      <c r="F8" s="113">
        <v>4</v>
      </c>
      <c r="G8" s="91">
        <v>5</v>
      </c>
    </row>
    <row r="9" spans="1:1021" ht="27" customHeight="1">
      <c r="A9" s="232" t="s">
        <v>76</v>
      </c>
      <c r="B9" s="233"/>
      <c r="C9" s="233"/>
      <c r="D9" s="233"/>
      <c r="E9" s="233"/>
      <c r="F9" s="233"/>
      <c r="G9" s="92">
        <f>G10</f>
        <v>392897.66359946667</v>
      </c>
    </row>
    <row r="10" spans="1:1021" s="21" customFormat="1" ht="48.75" customHeight="1">
      <c r="A10" s="154">
        <v>1168</v>
      </c>
      <c r="B10" s="228" t="s">
        <v>63</v>
      </c>
      <c r="C10" s="228"/>
      <c r="D10" s="228"/>
      <c r="E10" s="228"/>
      <c r="F10" s="155"/>
      <c r="G10" s="156">
        <f>G11</f>
        <v>392897.66359946667</v>
      </c>
      <c r="AMG10" s="17"/>
    </row>
    <row r="11" spans="1:1021" ht="72" customHeight="1">
      <c r="A11" s="234"/>
      <c r="B11" s="82">
        <v>11005</v>
      </c>
      <c r="C11" s="229" t="s">
        <v>96</v>
      </c>
      <c r="D11" s="230"/>
      <c r="E11" s="231"/>
      <c r="F11" s="83" t="s">
        <v>76</v>
      </c>
      <c r="G11" s="156">
        <f>G13</f>
        <v>392897.66359946667</v>
      </c>
    </row>
    <row r="12" spans="1:1021" ht="53.45" customHeight="1">
      <c r="A12" s="235"/>
      <c r="B12" s="157"/>
      <c r="D12" s="237" t="s">
        <v>100</v>
      </c>
      <c r="E12" s="238"/>
      <c r="F12" s="158"/>
      <c r="G12" s="159"/>
    </row>
    <row r="13" spans="1:1021" ht="67.900000000000006" customHeight="1">
      <c r="A13" s="235"/>
      <c r="B13" s="108"/>
      <c r="C13" s="109"/>
      <c r="D13" s="160"/>
      <c r="E13" s="110" t="s">
        <v>165</v>
      </c>
      <c r="F13" s="158"/>
      <c r="G13" s="156">
        <f>G14+G15</f>
        <v>392897.66359946667</v>
      </c>
    </row>
    <row r="14" spans="1:1021" ht="61.9" customHeight="1">
      <c r="A14" s="235"/>
      <c r="B14" s="219"/>
      <c r="C14" s="216"/>
      <c r="D14" s="217"/>
      <c r="E14" s="215" t="s">
        <v>163</v>
      </c>
      <c r="F14" s="110" t="s">
        <v>115</v>
      </c>
      <c r="G14" s="156">
        <f>+'1'!F49</f>
        <v>242133.98359946665</v>
      </c>
    </row>
    <row r="15" spans="1:1021" ht="43.15" customHeight="1">
      <c r="A15" s="236"/>
      <c r="B15" s="220"/>
      <c r="C15" s="216"/>
      <c r="D15" s="218"/>
      <c r="E15" s="215"/>
      <c r="F15" s="110" t="s">
        <v>114</v>
      </c>
      <c r="G15" s="156">
        <f>+'1'!F22</f>
        <v>150763.68</v>
      </c>
    </row>
  </sheetData>
  <mergeCells count="16">
    <mergeCell ref="E14:E15"/>
    <mergeCell ref="C14:C15"/>
    <mergeCell ref="D14:D15"/>
    <mergeCell ref="B14:B15"/>
    <mergeCell ref="F2:G2"/>
    <mergeCell ref="A3:G3"/>
    <mergeCell ref="A5:B6"/>
    <mergeCell ref="C5:E7"/>
    <mergeCell ref="F5:F7"/>
    <mergeCell ref="G6:G7"/>
    <mergeCell ref="C8:E8"/>
    <mergeCell ref="B10:E10"/>
    <mergeCell ref="C11:E11"/>
    <mergeCell ref="A9:F9"/>
    <mergeCell ref="A11:A15"/>
    <mergeCell ref="D12:E12"/>
  </mergeCells>
  <pageMargins left="0.26" right="0.3" top="0.75" bottom="0.75" header="0.3" footer="0.3"/>
  <pageSetup paperSize="9" scale="9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C20"/>
  <sheetViews>
    <sheetView topLeftCell="A7" zoomScaleNormal="100" zoomScaleSheetLayoutView="100" zoomScalePageLayoutView="120" workbookViewId="0">
      <selection activeCell="B14" sqref="B14"/>
    </sheetView>
  </sheetViews>
  <sheetFormatPr defaultColWidth="9.140625" defaultRowHeight="17.25"/>
  <cols>
    <col min="1" max="1" width="7.42578125" style="95" customWidth="1"/>
    <col min="2" max="2" width="17.7109375" style="95" customWidth="1"/>
    <col min="3" max="3" width="13.28515625" style="95" customWidth="1"/>
    <col min="4" max="4" width="19.140625" style="95" customWidth="1"/>
    <col min="5" max="5" width="14.42578125" style="95" customWidth="1"/>
    <col min="6" max="6" width="13" style="95" customWidth="1"/>
    <col min="7" max="7" width="10.42578125" style="95" customWidth="1"/>
    <col min="8" max="8" width="17.7109375" style="95" customWidth="1"/>
    <col min="9" max="9" width="31.85546875" style="95" customWidth="1"/>
    <col min="10" max="10" width="15.85546875" style="95" customWidth="1"/>
    <col min="11" max="11" width="15.7109375" style="95" bestFit="1" customWidth="1"/>
    <col min="12" max="12" width="15.85546875" style="95" customWidth="1"/>
    <col min="13" max="1011" width="9.140625" style="95"/>
    <col min="1012" max="1016" width="11.5703125" style="105" customWidth="1"/>
    <col min="1017" max="16384" width="9.140625" style="105"/>
  </cols>
  <sheetData>
    <row r="1" spans="1:1014" s="96" customFormat="1" ht="23.25" customHeight="1">
      <c r="A1" s="94"/>
      <c r="B1" s="95"/>
      <c r="C1" s="95"/>
      <c r="D1" s="94"/>
      <c r="E1" s="94"/>
      <c r="F1" s="94"/>
      <c r="G1" s="94"/>
      <c r="H1" s="94"/>
      <c r="I1" s="94"/>
      <c r="J1" s="249" t="s">
        <v>104</v>
      </c>
      <c r="K1" s="249"/>
      <c r="L1" s="249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  <c r="AC1" s="94"/>
      <c r="AD1" s="94"/>
      <c r="AE1" s="94"/>
      <c r="AF1" s="94"/>
      <c r="AG1" s="94"/>
      <c r="AH1" s="94"/>
      <c r="AI1" s="94"/>
      <c r="AJ1" s="94"/>
      <c r="AK1" s="94"/>
      <c r="AL1" s="94"/>
      <c r="AM1" s="94"/>
      <c r="AN1" s="94"/>
      <c r="AO1" s="94"/>
      <c r="AP1" s="94"/>
      <c r="AQ1" s="94"/>
      <c r="AR1" s="94"/>
      <c r="AS1" s="94"/>
      <c r="AT1" s="94"/>
      <c r="AU1" s="94"/>
      <c r="AV1" s="94"/>
      <c r="AW1" s="94"/>
      <c r="AX1" s="94"/>
      <c r="AY1" s="94"/>
      <c r="AZ1" s="94"/>
      <c r="BA1" s="94"/>
      <c r="BB1" s="94"/>
      <c r="BC1" s="94"/>
      <c r="BD1" s="94"/>
      <c r="BE1" s="94"/>
      <c r="BF1" s="94"/>
      <c r="BG1" s="94"/>
      <c r="BH1" s="94"/>
      <c r="BI1" s="94"/>
      <c r="BJ1" s="94"/>
      <c r="BK1" s="94"/>
      <c r="BL1" s="94"/>
      <c r="BM1" s="94"/>
      <c r="BN1" s="94"/>
      <c r="BO1" s="94"/>
      <c r="BP1" s="94"/>
      <c r="BQ1" s="94"/>
      <c r="BR1" s="94"/>
      <c r="BS1" s="94"/>
      <c r="BT1" s="94"/>
      <c r="BU1" s="94"/>
      <c r="BV1" s="94"/>
      <c r="BW1" s="94"/>
      <c r="BX1" s="94"/>
      <c r="BY1" s="94"/>
      <c r="BZ1" s="94"/>
      <c r="CA1" s="94"/>
      <c r="CB1" s="94"/>
      <c r="CC1" s="94"/>
      <c r="CD1" s="94"/>
      <c r="CE1" s="94"/>
      <c r="CF1" s="94"/>
      <c r="CG1" s="94"/>
      <c r="CH1" s="94"/>
      <c r="CI1" s="94"/>
      <c r="CJ1" s="94"/>
      <c r="CK1" s="94"/>
      <c r="CL1" s="94"/>
      <c r="CM1" s="94"/>
      <c r="CN1" s="94"/>
      <c r="CO1" s="94"/>
      <c r="CP1" s="94"/>
      <c r="CQ1" s="94"/>
      <c r="CR1" s="94"/>
      <c r="CS1" s="94"/>
      <c r="CT1" s="94"/>
      <c r="CU1" s="94"/>
      <c r="CV1" s="94"/>
      <c r="CW1" s="94"/>
      <c r="CX1" s="94"/>
      <c r="CY1" s="94"/>
      <c r="CZ1" s="94"/>
      <c r="DA1" s="94"/>
      <c r="DB1" s="94"/>
      <c r="DC1" s="94"/>
      <c r="DD1" s="94"/>
      <c r="DE1" s="94"/>
      <c r="DF1" s="94"/>
      <c r="DG1" s="94"/>
      <c r="DH1" s="94"/>
      <c r="DI1" s="94"/>
      <c r="DJ1" s="94"/>
      <c r="DK1" s="94"/>
      <c r="DL1" s="94"/>
      <c r="DM1" s="94"/>
      <c r="DN1" s="94"/>
      <c r="DO1" s="94"/>
      <c r="DP1" s="94"/>
      <c r="DQ1" s="94"/>
      <c r="DR1" s="94"/>
      <c r="DS1" s="94"/>
      <c r="DT1" s="94"/>
      <c r="DU1" s="94"/>
      <c r="DV1" s="94"/>
      <c r="DW1" s="94"/>
      <c r="DX1" s="94"/>
      <c r="DY1" s="94"/>
      <c r="DZ1" s="94"/>
      <c r="EA1" s="94"/>
      <c r="EB1" s="94"/>
      <c r="EC1" s="94"/>
      <c r="ED1" s="94"/>
      <c r="EE1" s="94"/>
      <c r="EF1" s="94"/>
      <c r="EG1" s="94"/>
      <c r="EH1" s="94"/>
      <c r="EI1" s="94"/>
      <c r="EJ1" s="94"/>
      <c r="EK1" s="94"/>
      <c r="EL1" s="94"/>
      <c r="EM1" s="94"/>
      <c r="EN1" s="94"/>
      <c r="EO1" s="94"/>
      <c r="EP1" s="94"/>
      <c r="EQ1" s="94"/>
      <c r="ER1" s="94"/>
      <c r="ES1" s="94"/>
      <c r="ET1" s="94"/>
      <c r="EU1" s="94"/>
      <c r="EV1" s="94"/>
      <c r="EW1" s="94"/>
      <c r="EX1" s="94"/>
      <c r="EY1" s="94"/>
      <c r="EZ1" s="94"/>
      <c r="FA1" s="94"/>
      <c r="FB1" s="94"/>
      <c r="FC1" s="94"/>
      <c r="FD1" s="94"/>
      <c r="FE1" s="94"/>
      <c r="FF1" s="94"/>
      <c r="FG1" s="94"/>
      <c r="FH1" s="94"/>
      <c r="FI1" s="94"/>
      <c r="FJ1" s="94"/>
      <c r="FK1" s="94"/>
      <c r="FL1" s="94"/>
      <c r="FM1" s="94"/>
      <c r="FN1" s="94"/>
      <c r="FO1" s="94"/>
      <c r="FP1" s="94"/>
      <c r="FQ1" s="94"/>
      <c r="FR1" s="94"/>
      <c r="FS1" s="94"/>
      <c r="FT1" s="94"/>
      <c r="FU1" s="94"/>
      <c r="FV1" s="94"/>
      <c r="FW1" s="94"/>
      <c r="FX1" s="94"/>
      <c r="FY1" s="94"/>
      <c r="FZ1" s="94"/>
      <c r="GA1" s="94"/>
      <c r="GB1" s="94"/>
      <c r="GC1" s="94"/>
      <c r="GD1" s="94"/>
      <c r="GE1" s="94"/>
      <c r="GF1" s="94"/>
      <c r="GG1" s="94"/>
      <c r="GH1" s="94"/>
      <c r="GI1" s="94"/>
      <c r="GJ1" s="94"/>
      <c r="GK1" s="94"/>
      <c r="GL1" s="94"/>
      <c r="GM1" s="94"/>
      <c r="GN1" s="94"/>
      <c r="GO1" s="94"/>
      <c r="GP1" s="94"/>
      <c r="GQ1" s="94"/>
      <c r="GR1" s="94"/>
      <c r="GS1" s="94"/>
      <c r="GT1" s="94"/>
      <c r="GU1" s="94"/>
      <c r="GV1" s="94"/>
      <c r="GW1" s="94"/>
      <c r="GX1" s="94"/>
      <c r="GY1" s="94"/>
      <c r="GZ1" s="94"/>
      <c r="HA1" s="94"/>
      <c r="HB1" s="94"/>
      <c r="HC1" s="94"/>
      <c r="HD1" s="94"/>
      <c r="HE1" s="94"/>
      <c r="HF1" s="94"/>
      <c r="HG1" s="94"/>
      <c r="HH1" s="94"/>
      <c r="HI1" s="94"/>
      <c r="HJ1" s="94"/>
      <c r="HK1" s="94"/>
      <c r="HL1" s="94"/>
      <c r="HM1" s="94"/>
      <c r="HN1" s="94"/>
      <c r="HO1" s="94"/>
      <c r="HP1" s="94"/>
      <c r="HQ1" s="94"/>
      <c r="HR1" s="94"/>
      <c r="HS1" s="94"/>
      <c r="HT1" s="94"/>
      <c r="HU1" s="94"/>
      <c r="HV1" s="94"/>
      <c r="HW1" s="94"/>
      <c r="HX1" s="94"/>
      <c r="HY1" s="94"/>
      <c r="HZ1" s="94"/>
      <c r="IA1" s="94"/>
      <c r="IB1" s="94"/>
      <c r="IC1" s="94"/>
      <c r="ID1" s="94"/>
      <c r="IE1" s="94"/>
      <c r="IF1" s="94"/>
      <c r="IG1" s="94"/>
      <c r="IH1" s="94"/>
      <c r="II1" s="94"/>
      <c r="IJ1" s="94"/>
      <c r="IK1" s="94"/>
      <c r="IL1" s="94"/>
      <c r="IM1" s="94"/>
      <c r="IN1" s="94"/>
      <c r="IO1" s="94"/>
      <c r="IP1" s="94"/>
      <c r="IQ1" s="94"/>
      <c r="IR1" s="94"/>
      <c r="IS1" s="94"/>
      <c r="IT1" s="94"/>
      <c r="IU1" s="94"/>
      <c r="IV1" s="94"/>
      <c r="IW1" s="94"/>
      <c r="IX1" s="94"/>
      <c r="IY1" s="94"/>
      <c r="IZ1" s="94"/>
      <c r="JA1" s="94"/>
      <c r="JB1" s="94"/>
      <c r="JC1" s="94"/>
      <c r="JD1" s="94"/>
      <c r="JE1" s="94"/>
      <c r="JF1" s="94"/>
      <c r="JG1" s="94"/>
      <c r="JH1" s="94"/>
      <c r="JI1" s="94"/>
      <c r="JJ1" s="94"/>
      <c r="JK1" s="94"/>
      <c r="JL1" s="94"/>
      <c r="JM1" s="94"/>
      <c r="JN1" s="94"/>
      <c r="JO1" s="94"/>
      <c r="JP1" s="94"/>
      <c r="JQ1" s="94"/>
      <c r="JR1" s="94"/>
      <c r="JS1" s="94"/>
      <c r="JT1" s="94"/>
      <c r="JU1" s="94"/>
      <c r="JV1" s="94"/>
      <c r="JW1" s="94"/>
      <c r="JX1" s="94"/>
      <c r="JY1" s="94"/>
      <c r="JZ1" s="94"/>
      <c r="KA1" s="94"/>
      <c r="KB1" s="94"/>
      <c r="KC1" s="94"/>
      <c r="KD1" s="94"/>
      <c r="KE1" s="94"/>
      <c r="KF1" s="94"/>
      <c r="KG1" s="94"/>
      <c r="KH1" s="94"/>
      <c r="KI1" s="94"/>
      <c r="KJ1" s="94"/>
      <c r="KK1" s="94"/>
      <c r="KL1" s="94"/>
      <c r="KM1" s="94"/>
      <c r="KN1" s="94"/>
      <c r="KO1" s="94"/>
      <c r="KP1" s="94"/>
      <c r="KQ1" s="94"/>
      <c r="KR1" s="94"/>
      <c r="KS1" s="94"/>
      <c r="KT1" s="94"/>
      <c r="KU1" s="94"/>
      <c r="KV1" s="94"/>
      <c r="KW1" s="94"/>
      <c r="KX1" s="94"/>
      <c r="KY1" s="94"/>
      <c r="KZ1" s="94"/>
      <c r="LA1" s="94"/>
      <c r="LB1" s="94"/>
      <c r="LC1" s="94"/>
      <c r="LD1" s="94"/>
      <c r="LE1" s="94"/>
      <c r="LF1" s="94"/>
      <c r="LG1" s="94"/>
      <c r="LH1" s="94"/>
      <c r="LI1" s="94"/>
      <c r="LJ1" s="94"/>
      <c r="LK1" s="94"/>
      <c r="LL1" s="94"/>
      <c r="LM1" s="94"/>
      <c r="LN1" s="94"/>
      <c r="LO1" s="94"/>
      <c r="LP1" s="94"/>
      <c r="LQ1" s="94"/>
      <c r="LR1" s="94"/>
      <c r="LS1" s="94"/>
      <c r="LT1" s="94"/>
      <c r="LU1" s="94"/>
      <c r="LV1" s="94"/>
      <c r="LW1" s="94"/>
      <c r="LX1" s="94"/>
      <c r="LY1" s="94"/>
      <c r="LZ1" s="94"/>
      <c r="MA1" s="94"/>
      <c r="MB1" s="94"/>
      <c r="MC1" s="94"/>
      <c r="MD1" s="94"/>
      <c r="ME1" s="94"/>
      <c r="MF1" s="94"/>
      <c r="MG1" s="94"/>
      <c r="MH1" s="94"/>
      <c r="MI1" s="94"/>
      <c r="MJ1" s="94"/>
      <c r="MK1" s="94"/>
      <c r="ML1" s="94"/>
      <c r="MM1" s="94"/>
      <c r="MN1" s="94"/>
      <c r="MO1" s="94"/>
      <c r="MP1" s="94"/>
      <c r="MQ1" s="94"/>
      <c r="MR1" s="94"/>
      <c r="MS1" s="94"/>
      <c r="MT1" s="94"/>
      <c r="MU1" s="94"/>
      <c r="MV1" s="94"/>
      <c r="MW1" s="94"/>
      <c r="MX1" s="94"/>
      <c r="MY1" s="94"/>
      <c r="MZ1" s="94"/>
      <c r="NA1" s="94"/>
      <c r="NB1" s="94"/>
      <c r="NC1" s="94"/>
      <c r="ND1" s="94"/>
      <c r="NE1" s="94"/>
      <c r="NF1" s="94"/>
      <c r="NG1" s="94"/>
      <c r="NH1" s="94"/>
      <c r="NI1" s="94"/>
      <c r="NJ1" s="94"/>
      <c r="NK1" s="94"/>
      <c r="NL1" s="94"/>
      <c r="NM1" s="94"/>
      <c r="NN1" s="94"/>
      <c r="NO1" s="94"/>
      <c r="NP1" s="94"/>
      <c r="NQ1" s="94"/>
      <c r="NR1" s="94"/>
      <c r="NS1" s="94"/>
      <c r="NT1" s="94"/>
      <c r="NU1" s="94"/>
      <c r="NV1" s="94"/>
      <c r="NW1" s="94"/>
      <c r="NX1" s="94"/>
      <c r="NY1" s="94"/>
      <c r="NZ1" s="94"/>
      <c r="OA1" s="94"/>
      <c r="OB1" s="94"/>
      <c r="OC1" s="94"/>
      <c r="OD1" s="94"/>
      <c r="OE1" s="94"/>
      <c r="OF1" s="94"/>
      <c r="OG1" s="94"/>
      <c r="OH1" s="94"/>
      <c r="OI1" s="94"/>
      <c r="OJ1" s="94"/>
      <c r="OK1" s="94"/>
      <c r="OL1" s="94"/>
      <c r="OM1" s="94"/>
      <c r="ON1" s="94"/>
      <c r="OO1" s="94"/>
      <c r="OP1" s="94"/>
      <c r="OQ1" s="94"/>
      <c r="OR1" s="94"/>
      <c r="OS1" s="94"/>
      <c r="OT1" s="94"/>
      <c r="OU1" s="94"/>
      <c r="OV1" s="94"/>
      <c r="OW1" s="94"/>
      <c r="OX1" s="94"/>
      <c r="OY1" s="94"/>
      <c r="OZ1" s="94"/>
      <c r="PA1" s="94"/>
      <c r="PB1" s="94"/>
      <c r="PC1" s="94"/>
      <c r="PD1" s="94"/>
      <c r="PE1" s="94"/>
      <c r="PF1" s="94"/>
      <c r="PG1" s="94"/>
      <c r="PH1" s="94"/>
      <c r="PI1" s="94"/>
      <c r="PJ1" s="94"/>
      <c r="PK1" s="94"/>
      <c r="PL1" s="94"/>
      <c r="PM1" s="94"/>
      <c r="PN1" s="94"/>
      <c r="PO1" s="94"/>
      <c r="PP1" s="94"/>
      <c r="PQ1" s="94"/>
      <c r="PR1" s="94"/>
      <c r="PS1" s="94"/>
      <c r="PT1" s="94"/>
      <c r="PU1" s="94"/>
      <c r="PV1" s="94"/>
      <c r="PW1" s="94"/>
      <c r="PX1" s="94"/>
      <c r="PY1" s="94"/>
      <c r="PZ1" s="94"/>
      <c r="QA1" s="94"/>
      <c r="QB1" s="94"/>
      <c r="QC1" s="94"/>
      <c r="QD1" s="94"/>
      <c r="QE1" s="94"/>
      <c r="QF1" s="94"/>
      <c r="QG1" s="94"/>
      <c r="QH1" s="94"/>
      <c r="QI1" s="94"/>
      <c r="QJ1" s="94"/>
      <c r="QK1" s="94"/>
      <c r="QL1" s="94"/>
      <c r="QM1" s="94"/>
      <c r="QN1" s="94"/>
      <c r="QO1" s="94"/>
      <c r="QP1" s="94"/>
      <c r="QQ1" s="94"/>
      <c r="QR1" s="94"/>
      <c r="QS1" s="94"/>
      <c r="QT1" s="94"/>
      <c r="QU1" s="94"/>
      <c r="QV1" s="94"/>
      <c r="QW1" s="94"/>
      <c r="QX1" s="94"/>
      <c r="QY1" s="94"/>
      <c r="QZ1" s="94"/>
      <c r="RA1" s="94"/>
      <c r="RB1" s="94"/>
      <c r="RC1" s="94"/>
      <c r="RD1" s="94"/>
      <c r="RE1" s="94"/>
      <c r="RF1" s="94"/>
      <c r="RG1" s="94"/>
      <c r="RH1" s="94"/>
      <c r="RI1" s="94"/>
      <c r="RJ1" s="94"/>
      <c r="RK1" s="94"/>
      <c r="RL1" s="94"/>
      <c r="RM1" s="94"/>
      <c r="RN1" s="94"/>
      <c r="RO1" s="94"/>
      <c r="RP1" s="94"/>
      <c r="RQ1" s="94"/>
      <c r="RR1" s="94"/>
      <c r="RS1" s="94"/>
      <c r="RT1" s="94"/>
      <c r="RU1" s="94"/>
      <c r="RV1" s="94"/>
      <c r="RW1" s="94"/>
      <c r="RX1" s="94"/>
      <c r="RY1" s="94"/>
      <c r="RZ1" s="94"/>
      <c r="SA1" s="94"/>
      <c r="SB1" s="94"/>
      <c r="SC1" s="94"/>
      <c r="SD1" s="94"/>
      <c r="SE1" s="94"/>
      <c r="SF1" s="94"/>
      <c r="SG1" s="94"/>
      <c r="SH1" s="94"/>
      <c r="SI1" s="94"/>
      <c r="SJ1" s="94"/>
      <c r="SK1" s="94"/>
      <c r="SL1" s="94"/>
      <c r="SM1" s="94"/>
      <c r="SN1" s="94"/>
      <c r="SO1" s="94"/>
      <c r="SP1" s="94"/>
      <c r="SQ1" s="94"/>
      <c r="SR1" s="94"/>
      <c r="SS1" s="94"/>
      <c r="ST1" s="94"/>
      <c r="SU1" s="94"/>
      <c r="SV1" s="94"/>
      <c r="SW1" s="94"/>
      <c r="SX1" s="94"/>
      <c r="SY1" s="94"/>
      <c r="SZ1" s="94"/>
      <c r="TA1" s="94"/>
      <c r="TB1" s="94"/>
      <c r="TC1" s="94"/>
      <c r="TD1" s="94"/>
      <c r="TE1" s="94"/>
      <c r="TF1" s="94"/>
      <c r="TG1" s="94"/>
      <c r="TH1" s="94"/>
      <c r="TI1" s="94"/>
      <c r="TJ1" s="94"/>
      <c r="TK1" s="94"/>
      <c r="TL1" s="94"/>
      <c r="TM1" s="94"/>
      <c r="TN1" s="94"/>
      <c r="TO1" s="94"/>
      <c r="TP1" s="94"/>
      <c r="TQ1" s="94"/>
      <c r="TR1" s="94"/>
      <c r="TS1" s="94"/>
      <c r="TT1" s="94"/>
      <c r="TU1" s="94"/>
      <c r="TV1" s="94"/>
      <c r="TW1" s="94"/>
      <c r="TX1" s="94"/>
      <c r="TY1" s="94"/>
      <c r="TZ1" s="94"/>
      <c r="UA1" s="94"/>
      <c r="UB1" s="94"/>
      <c r="UC1" s="94"/>
      <c r="UD1" s="94"/>
      <c r="UE1" s="94"/>
      <c r="UF1" s="94"/>
      <c r="UG1" s="94"/>
      <c r="UH1" s="94"/>
      <c r="UI1" s="94"/>
      <c r="UJ1" s="94"/>
      <c r="UK1" s="94"/>
      <c r="UL1" s="94"/>
      <c r="UM1" s="94"/>
      <c r="UN1" s="94"/>
      <c r="UO1" s="94"/>
      <c r="UP1" s="94"/>
      <c r="UQ1" s="94"/>
      <c r="UR1" s="94"/>
      <c r="US1" s="94"/>
      <c r="UT1" s="94"/>
      <c r="UU1" s="94"/>
      <c r="UV1" s="94"/>
      <c r="UW1" s="94"/>
      <c r="UX1" s="94"/>
      <c r="UY1" s="94"/>
      <c r="UZ1" s="94"/>
      <c r="VA1" s="94"/>
      <c r="VB1" s="94"/>
      <c r="VC1" s="94"/>
      <c r="VD1" s="94"/>
      <c r="VE1" s="94"/>
      <c r="VF1" s="94"/>
      <c r="VG1" s="94"/>
      <c r="VH1" s="94"/>
      <c r="VI1" s="94"/>
      <c r="VJ1" s="94"/>
      <c r="VK1" s="94"/>
      <c r="VL1" s="94"/>
      <c r="VM1" s="94"/>
      <c r="VN1" s="94"/>
      <c r="VO1" s="94"/>
      <c r="VP1" s="94"/>
      <c r="VQ1" s="94"/>
      <c r="VR1" s="94"/>
      <c r="VS1" s="94"/>
      <c r="VT1" s="94"/>
      <c r="VU1" s="94"/>
      <c r="VV1" s="94"/>
      <c r="VW1" s="94"/>
      <c r="VX1" s="94"/>
      <c r="VY1" s="94"/>
      <c r="VZ1" s="94"/>
      <c r="WA1" s="94"/>
      <c r="WB1" s="94"/>
      <c r="WC1" s="94"/>
      <c r="WD1" s="94"/>
      <c r="WE1" s="94"/>
      <c r="WF1" s="94"/>
      <c r="WG1" s="94"/>
      <c r="WH1" s="94"/>
      <c r="WI1" s="94"/>
      <c r="WJ1" s="94"/>
      <c r="WK1" s="94"/>
      <c r="WL1" s="94"/>
      <c r="WM1" s="94"/>
      <c r="WN1" s="94"/>
      <c r="WO1" s="94"/>
      <c r="WP1" s="94"/>
      <c r="WQ1" s="94"/>
      <c r="WR1" s="94"/>
      <c r="WS1" s="94"/>
      <c r="WT1" s="94"/>
      <c r="WU1" s="94"/>
      <c r="WV1" s="94"/>
      <c r="WW1" s="94"/>
      <c r="WX1" s="94"/>
      <c r="WY1" s="94"/>
      <c r="WZ1" s="94"/>
      <c r="XA1" s="94"/>
      <c r="XB1" s="94"/>
      <c r="XC1" s="94"/>
      <c r="XD1" s="94"/>
      <c r="XE1" s="94"/>
      <c r="XF1" s="94"/>
      <c r="XG1" s="94"/>
      <c r="XH1" s="94"/>
      <c r="XI1" s="94"/>
      <c r="XJ1" s="94"/>
      <c r="XK1" s="94"/>
      <c r="XL1" s="94"/>
      <c r="XM1" s="94"/>
      <c r="XN1" s="94"/>
      <c r="XO1" s="94"/>
      <c r="XP1" s="94"/>
      <c r="XQ1" s="94"/>
      <c r="XR1" s="94"/>
      <c r="XS1" s="94"/>
      <c r="XT1" s="94"/>
      <c r="XU1" s="94"/>
      <c r="XV1" s="94"/>
      <c r="XW1" s="94"/>
      <c r="XX1" s="94"/>
      <c r="XY1" s="94"/>
      <c r="XZ1" s="94"/>
      <c r="YA1" s="94"/>
      <c r="YB1" s="94"/>
      <c r="YC1" s="94"/>
      <c r="YD1" s="94"/>
      <c r="YE1" s="94"/>
      <c r="YF1" s="94"/>
      <c r="YG1" s="94"/>
      <c r="YH1" s="94"/>
      <c r="YI1" s="94"/>
      <c r="YJ1" s="94"/>
      <c r="YK1" s="94"/>
      <c r="YL1" s="94"/>
      <c r="YM1" s="94"/>
      <c r="YN1" s="94"/>
      <c r="YO1" s="94"/>
      <c r="YP1" s="94"/>
      <c r="YQ1" s="94"/>
      <c r="YR1" s="94"/>
      <c r="YS1" s="94"/>
      <c r="YT1" s="94"/>
      <c r="YU1" s="94"/>
      <c r="YV1" s="94"/>
      <c r="YW1" s="94"/>
      <c r="YX1" s="94"/>
      <c r="YY1" s="94"/>
      <c r="YZ1" s="94"/>
      <c r="ZA1" s="94"/>
      <c r="ZB1" s="94"/>
      <c r="ZC1" s="94"/>
      <c r="ZD1" s="94"/>
      <c r="ZE1" s="94"/>
      <c r="ZF1" s="94"/>
      <c r="ZG1" s="94"/>
      <c r="ZH1" s="94"/>
      <c r="ZI1" s="94"/>
      <c r="ZJ1" s="94"/>
      <c r="ZK1" s="94"/>
      <c r="ZL1" s="94"/>
      <c r="ZM1" s="94"/>
      <c r="ZN1" s="94"/>
      <c r="ZO1" s="94"/>
      <c r="ZP1" s="94"/>
      <c r="ZQ1" s="94"/>
      <c r="ZR1" s="94"/>
      <c r="ZS1" s="94"/>
      <c r="ZT1" s="94"/>
      <c r="ZU1" s="94"/>
      <c r="ZV1" s="94"/>
      <c r="ZW1" s="94"/>
      <c r="ZX1" s="94"/>
      <c r="ZY1" s="94"/>
      <c r="ZZ1" s="94"/>
      <c r="AAA1" s="94"/>
      <c r="AAB1" s="94"/>
      <c r="AAC1" s="94"/>
      <c r="AAD1" s="94"/>
      <c r="AAE1" s="94"/>
      <c r="AAF1" s="94"/>
      <c r="AAG1" s="94"/>
      <c r="AAH1" s="94"/>
      <c r="AAI1" s="94"/>
      <c r="AAJ1" s="94"/>
      <c r="AAK1" s="94"/>
      <c r="AAL1" s="94"/>
      <c r="AAM1" s="94"/>
      <c r="AAN1" s="94"/>
      <c r="AAO1" s="94"/>
      <c r="AAP1" s="94"/>
      <c r="AAQ1" s="94"/>
      <c r="AAR1" s="94"/>
      <c r="AAS1" s="94"/>
      <c r="AAT1" s="94"/>
      <c r="AAU1" s="94"/>
      <c r="AAV1" s="94"/>
      <c r="AAW1" s="94"/>
      <c r="AAX1" s="94"/>
      <c r="AAY1" s="94"/>
      <c r="AAZ1" s="94"/>
      <c r="ABA1" s="94"/>
      <c r="ABB1" s="94"/>
      <c r="ABC1" s="94"/>
      <c r="ABD1" s="94"/>
      <c r="ABE1" s="94"/>
      <c r="ABF1" s="94"/>
      <c r="ABG1" s="94"/>
      <c r="ABH1" s="94"/>
      <c r="ABI1" s="94"/>
      <c r="ABJ1" s="94"/>
      <c r="ABK1" s="94"/>
      <c r="ABL1" s="94"/>
      <c r="ABM1" s="94"/>
      <c r="ABN1" s="94"/>
      <c r="ABO1" s="94"/>
      <c r="ABP1" s="94"/>
      <c r="ABQ1" s="94"/>
      <c r="ABR1" s="94"/>
      <c r="ABS1" s="94"/>
      <c r="ABT1" s="94"/>
      <c r="ABU1" s="94"/>
      <c r="ABV1" s="94"/>
      <c r="ABW1" s="94"/>
      <c r="ABX1" s="94"/>
      <c r="ABY1" s="94"/>
      <c r="ABZ1" s="94"/>
      <c r="ACA1" s="94"/>
      <c r="ACB1" s="94"/>
      <c r="ACC1" s="94"/>
      <c r="ACD1" s="94"/>
      <c r="ACE1" s="94"/>
      <c r="ACF1" s="94"/>
      <c r="ACG1" s="94"/>
      <c r="ACH1" s="94"/>
      <c r="ACI1" s="94"/>
      <c r="ACJ1" s="94"/>
      <c r="ACK1" s="94"/>
      <c r="ACL1" s="94"/>
      <c r="ACM1" s="94"/>
      <c r="ACN1" s="94"/>
      <c r="ACO1" s="94"/>
      <c r="ACP1" s="94"/>
      <c r="ACQ1" s="94"/>
      <c r="ACR1" s="94"/>
      <c r="ACS1" s="94"/>
      <c r="ACT1" s="94"/>
      <c r="ACU1" s="94"/>
      <c r="ACV1" s="94"/>
      <c r="ACW1" s="94"/>
      <c r="ACX1" s="94"/>
      <c r="ACY1" s="94"/>
      <c r="ACZ1" s="94"/>
      <c r="ADA1" s="94"/>
      <c r="ADB1" s="94"/>
      <c r="ADC1" s="94"/>
      <c r="ADD1" s="94"/>
      <c r="ADE1" s="94"/>
      <c r="ADF1" s="94"/>
      <c r="ADG1" s="94"/>
      <c r="ADH1" s="94"/>
      <c r="ADI1" s="94"/>
      <c r="ADJ1" s="94"/>
      <c r="ADK1" s="94"/>
      <c r="ADL1" s="94"/>
      <c r="ADM1" s="94"/>
      <c r="ADN1" s="94"/>
      <c r="ADO1" s="94"/>
      <c r="ADP1" s="94"/>
      <c r="ADQ1" s="94"/>
      <c r="ADR1" s="94"/>
      <c r="ADS1" s="94"/>
      <c r="ADT1" s="94"/>
      <c r="ADU1" s="94"/>
      <c r="ADV1" s="94"/>
      <c r="ADW1" s="94"/>
      <c r="ADX1" s="94"/>
      <c r="ADY1" s="94"/>
      <c r="ADZ1" s="94"/>
      <c r="AEA1" s="94"/>
      <c r="AEB1" s="94"/>
      <c r="AEC1" s="94"/>
      <c r="AED1" s="94"/>
      <c r="AEE1" s="94"/>
      <c r="AEF1" s="94"/>
      <c r="AEG1" s="94"/>
      <c r="AEH1" s="94"/>
      <c r="AEI1" s="94"/>
      <c r="AEJ1" s="94"/>
      <c r="AEK1" s="94"/>
      <c r="AEL1" s="94"/>
      <c r="AEM1" s="94"/>
      <c r="AEN1" s="94"/>
      <c r="AEO1" s="94"/>
      <c r="AEP1" s="94"/>
      <c r="AEQ1" s="94"/>
      <c r="AER1" s="94"/>
      <c r="AES1" s="94"/>
      <c r="AET1" s="94"/>
      <c r="AEU1" s="94"/>
      <c r="AEV1" s="94"/>
      <c r="AEW1" s="94"/>
      <c r="AEX1" s="94"/>
      <c r="AEY1" s="94"/>
      <c r="AEZ1" s="94"/>
      <c r="AFA1" s="94"/>
      <c r="AFB1" s="94"/>
      <c r="AFC1" s="94"/>
      <c r="AFD1" s="94"/>
      <c r="AFE1" s="94"/>
      <c r="AFF1" s="94"/>
      <c r="AFG1" s="94"/>
      <c r="AFH1" s="94"/>
      <c r="AFI1" s="94"/>
      <c r="AFJ1" s="94"/>
      <c r="AFK1" s="94"/>
      <c r="AFL1" s="94"/>
      <c r="AFM1" s="94"/>
      <c r="AFN1" s="94"/>
      <c r="AFO1" s="94"/>
      <c r="AFP1" s="94"/>
      <c r="AFQ1" s="94"/>
      <c r="AFR1" s="94"/>
      <c r="AFS1" s="94"/>
      <c r="AFT1" s="94"/>
      <c r="AFU1" s="94"/>
      <c r="AFV1" s="94"/>
      <c r="AFW1" s="94"/>
      <c r="AFX1" s="94"/>
      <c r="AFY1" s="94"/>
      <c r="AFZ1" s="94"/>
      <c r="AGA1" s="94"/>
      <c r="AGB1" s="94"/>
      <c r="AGC1" s="94"/>
      <c r="AGD1" s="94"/>
      <c r="AGE1" s="94"/>
      <c r="AGF1" s="94"/>
      <c r="AGG1" s="94"/>
      <c r="AGH1" s="94"/>
      <c r="AGI1" s="94"/>
      <c r="AGJ1" s="94"/>
      <c r="AGK1" s="94"/>
      <c r="AGL1" s="94"/>
      <c r="AGM1" s="94"/>
      <c r="AGN1" s="94"/>
      <c r="AGO1" s="94"/>
      <c r="AGP1" s="94"/>
      <c r="AGQ1" s="94"/>
      <c r="AGR1" s="94"/>
      <c r="AGS1" s="94"/>
      <c r="AGT1" s="94"/>
      <c r="AGU1" s="94"/>
      <c r="AGV1" s="94"/>
      <c r="AGW1" s="94"/>
      <c r="AGX1" s="94"/>
      <c r="AGY1" s="94"/>
      <c r="AGZ1" s="94"/>
      <c r="AHA1" s="94"/>
      <c r="AHB1" s="94"/>
      <c r="AHC1" s="94"/>
      <c r="AHD1" s="94"/>
      <c r="AHE1" s="94"/>
      <c r="AHF1" s="94"/>
      <c r="AHG1" s="94"/>
      <c r="AHH1" s="94"/>
      <c r="AHI1" s="94"/>
      <c r="AHJ1" s="94"/>
      <c r="AHK1" s="94"/>
      <c r="AHL1" s="94"/>
      <c r="AHM1" s="94"/>
      <c r="AHN1" s="94"/>
      <c r="AHO1" s="94"/>
      <c r="AHP1" s="94"/>
      <c r="AHQ1" s="94"/>
      <c r="AHR1" s="94"/>
      <c r="AHS1" s="94"/>
      <c r="AHT1" s="94"/>
      <c r="AHU1" s="94"/>
      <c r="AHV1" s="94"/>
      <c r="AHW1" s="94"/>
      <c r="AHX1" s="94"/>
      <c r="AHY1" s="94"/>
      <c r="AHZ1" s="94"/>
      <c r="AIA1" s="94"/>
      <c r="AIB1" s="94"/>
      <c r="AIC1" s="94"/>
      <c r="AID1" s="94"/>
      <c r="AIE1" s="94"/>
      <c r="AIF1" s="94"/>
      <c r="AIG1" s="94"/>
      <c r="AIH1" s="94"/>
      <c r="AII1" s="94"/>
      <c r="AIJ1" s="94"/>
      <c r="AIK1" s="94"/>
      <c r="AIL1" s="94"/>
      <c r="AIM1" s="94"/>
      <c r="AIN1" s="94"/>
      <c r="AIO1" s="94"/>
      <c r="AIP1" s="94"/>
      <c r="AIQ1" s="94"/>
      <c r="AIR1" s="94"/>
      <c r="AIS1" s="94"/>
      <c r="AIT1" s="94"/>
      <c r="AIU1" s="94"/>
      <c r="AIV1" s="94"/>
      <c r="AIW1" s="94"/>
      <c r="AIX1" s="94"/>
      <c r="AIY1" s="94"/>
      <c r="AIZ1" s="94"/>
      <c r="AJA1" s="94"/>
      <c r="AJB1" s="94"/>
      <c r="AJC1" s="94"/>
      <c r="AJD1" s="94"/>
      <c r="AJE1" s="94"/>
      <c r="AJF1" s="94"/>
      <c r="AJG1" s="94"/>
      <c r="AJH1" s="94"/>
      <c r="AJI1" s="94"/>
      <c r="AJJ1" s="94"/>
      <c r="AJK1" s="94"/>
      <c r="AJL1" s="94"/>
      <c r="AJM1" s="94"/>
      <c r="AJN1" s="94"/>
      <c r="AJO1" s="94"/>
      <c r="AJP1" s="94"/>
      <c r="AJQ1" s="94"/>
      <c r="AJR1" s="94"/>
      <c r="AJS1" s="94"/>
      <c r="AJT1" s="94"/>
      <c r="AJU1" s="94"/>
      <c r="AJV1" s="94"/>
      <c r="AJW1" s="94"/>
      <c r="AJX1" s="94"/>
      <c r="AJY1" s="94"/>
      <c r="AJZ1" s="94"/>
      <c r="AKA1" s="94"/>
      <c r="AKB1" s="94"/>
      <c r="AKC1" s="94"/>
      <c r="AKD1" s="94"/>
      <c r="AKE1" s="94"/>
      <c r="AKF1" s="94"/>
      <c r="AKG1" s="94"/>
      <c r="AKH1" s="94"/>
      <c r="AKI1" s="94"/>
      <c r="AKJ1" s="94"/>
      <c r="AKK1" s="94"/>
      <c r="AKL1" s="94"/>
      <c r="AKM1" s="94"/>
      <c r="AKN1" s="94"/>
      <c r="AKO1" s="94"/>
      <c r="AKP1" s="94"/>
      <c r="AKQ1" s="94"/>
      <c r="AKR1" s="94"/>
      <c r="AKS1" s="94"/>
      <c r="AKT1" s="94"/>
      <c r="AKU1" s="94"/>
      <c r="AKV1" s="94"/>
      <c r="AKW1" s="94"/>
      <c r="AKX1" s="94"/>
      <c r="AKY1" s="94"/>
      <c r="AKZ1" s="94"/>
      <c r="ALA1" s="94"/>
      <c r="ALB1" s="94"/>
      <c r="ALC1" s="94"/>
      <c r="ALD1" s="94"/>
      <c r="ALE1" s="94"/>
      <c r="ALF1" s="94"/>
      <c r="ALG1" s="94"/>
      <c r="ALH1" s="94"/>
      <c r="ALI1" s="94"/>
      <c r="ALJ1" s="94"/>
      <c r="ALK1" s="94"/>
      <c r="ALL1" s="94"/>
      <c r="ALM1" s="94"/>
      <c r="ALN1" s="94"/>
      <c r="ALO1" s="94"/>
      <c r="ALP1" s="94"/>
      <c r="ALQ1" s="94"/>
      <c r="ALR1" s="94"/>
      <c r="ALS1" s="94"/>
      <c r="ALT1" s="94"/>
      <c r="ALU1" s="94"/>
      <c r="ALV1" s="94"/>
      <c r="ALW1" s="94"/>
    </row>
    <row r="2" spans="1:1014" s="96" customFormat="1" ht="38.25" customHeight="1">
      <c r="A2" s="94"/>
      <c r="B2" s="95"/>
      <c r="C2" s="95"/>
      <c r="D2" s="94"/>
      <c r="E2" s="94"/>
      <c r="F2" s="94"/>
      <c r="G2" s="94"/>
      <c r="H2" s="94"/>
      <c r="I2" s="94"/>
      <c r="J2" s="250" t="s">
        <v>99</v>
      </c>
      <c r="K2" s="250"/>
      <c r="L2" s="250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  <c r="X2" s="94"/>
      <c r="Y2" s="94"/>
      <c r="Z2" s="94"/>
      <c r="AA2" s="94"/>
      <c r="AB2" s="94"/>
      <c r="AC2" s="94"/>
      <c r="AD2" s="94"/>
      <c r="AE2" s="94"/>
      <c r="AF2" s="94"/>
      <c r="AG2" s="94"/>
      <c r="AH2" s="94"/>
      <c r="AI2" s="94"/>
      <c r="AJ2" s="94"/>
      <c r="AK2" s="94"/>
      <c r="AL2" s="94"/>
      <c r="AM2" s="94"/>
      <c r="AN2" s="94"/>
      <c r="AO2" s="94"/>
      <c r="AP2" s="94"/>
      <c r="AQ2" s="94"/>
      <c r="AR2" s="94"/>
      <c r="AS2" s="94"/>
      <c r="AT2" s="94"/>
      <c r="AU2" s="94"/>
      <c r="AV2" s="94"/>
      <c r="AW2" s="94"/>
      <c r="AX2" s="94"/>
      <c r="AY2" s="94"/>
      <c r="AZ2" s="94"/>
      <c r="BA2" s="94"/>
      <c r="BB2" s="94"/>
      <c r="BC2" s="94"/>
      <c r="BD2" s="94"/>
      <c r="BE2" s="94"/>
      <c r="BF2" s="94"/>
      <c r="BG2" s="94"/>
      <c r="BH2" s="94"/>
      <c r="BI2" s="94"/>
      <c r="BJ2" s="94"/>
      <c r="BK2" s="94"/>
      <c r="BL2" s="94"/>
      <c r="BM2" s="94"/>
      <c r="BN2" s="94"/>
      <c r="BO2" s="94"/>
      <c r="BP2" s="94"/>
      <c r="BQ2" s="94"/>
      <c r="BR2" s="94"/>
      <c r="BS2" s="94"/>
      <c r="BT2" s="94"/>
      <c r="BU2" s="94"/>
      <c r="BV2" s="94"/>
      <c r="BW2" s="94"/>
      <c r="BX2" s="94"/>
      <c r="BY2" s="94"/>
      <c r="BZ2" s="94"/>
      <c r="CA2" s="94"/>
      <c r="CB2" s="94"/>
      <c r="CC2" s="94"/>
      <c r="CD2" s="94"/>
      <c r="CE2" s="94"/>
      <c r="CF2" s="94"/>
      <c r="CG2" s="94"/>
      <c r="CH2" s="94"/>
      <c r="CI2" s="94"/>
      <c r="CJ2" s="94"/>
      <c r="CK2" s="94"/>
      <c r="CL2" s="94"/>
      <c r="CM2" s="94"/>
      <c r="CN2" s="94"/>
      <c r="CO2" s="94"/>
      <c r="CP2" s="94"/>
      <c r="CQ2" s="94"/>
      <c r="CR2" s="94"/>
      <c r="CS2" s="94"/>
      <c r="CT2" s="94"/>
      <c r="CU2" s="94"/>
      <c r="CV2" s="94"/>
      <c r="CW2" s="94"/>
      <c r="CX2" s="94"/>
      <c r="CY2" s="94"/>
      <c r="CZ2" s="94"/>
      <c r="DA2" s="94"/>
      <c r="DB2" s="94"/>
      <c r="DC2" s="94"/>
      <c r="DD2" s="94"/>
      <c r="DE2" s="94"/>
      <c r="DF2" s="94"/>
      <c r="DG2" s="94"/>
      <c r="DH2" s="94"/>
      <c r="DI2" s="94"/>
      <c r="DJ2" s="94"/>
      <c r="DK2" s="94"/>
      <c r="DL2" s="94"/>
      <c r="DM2" s="94"/>
      <c r="DN2" s="94"/>
      <c r="DO2" s="94"/>
      <c r="DP2" s="94"/>
      <c r="DQ2" s="94"/>
      <c r="DR2" s="94"/>
      <c r="DS2" s="94"/>
      <c r="DT2" s="94"/>
      <c r="DU2" s="94"/>
      <c r="DV2" s="94"/>
      <c r="DW2" s="94"/>
      <c r="DX2" s="94"/>
      <c r="DY2" s="94"/>
      <c r="DZ2" s="94"/>
      <c r="EA2" s="94"/>
      <c r="EB2" s="94"/>
      <c r="EC2" s="94"/>
      <c r="ED2" s="94"/>
      <c r="EE2" s="94"/>
      <c r="EF2" s="94"/>
      <c r="EG2" s="94"/>
      <c r="EH2" s="94"/>
      <c r="EI2" s="94"/>
      <c r="EJ2" s="94"/>
      <c r="EK2" s="94"/>
      <c r="EL2" s="94"/>
      <c r="EM2" s="94"/>
      <c r="EN2" s="94"/>
      <c r="EO2" s="94"/>
      <c r="EP2" s="94"/>
      <c r="EQ2" s="94"/>
      <c r="ER2" s="94"/>
      <c r="ES2" s="94"/>
      <c r="ET2" s="94"/>
      <c r="EU2" s="94"/>
      <c r="EV2" s="94"/>
      <c r="EW2" s="94"/>
      <c r="EX2" s="94"/>
      <c r="EY2" s="94"/>
      <c r="EZ2" s="94"/>
      <c r="FA2" s="94"/>
      <c r="FB2" s="94"/>
      <c r="FC2" s="94"/>
      <c r="FD2" s="94"/>
      <c r="FE2" s="94"/>
      <c r="FF2" s="94"/>
      <c r="FG2" s="94"/>
      <c r="FH2" s="94"/>
      <c r="FI2" s="94"/>
      <c r="FJ2" s="94"/>
      <c r="FK2" s="94"/>
      <c r="FL2" s="94"/>
      <c r="FM2" s="94"/>
      <c r="FN2" s="94"/>
      <c r="FO2" s="94"/>
      <c r="FP2" s="94"/>
      <c r="FQ2" s="94"/>
      <c r="FR2" s="94"/>
      <c r="FS2" s="94"/>
      <c r="FT2" s="94"/>
      <c r="FU2" s="94"/>
      <c r="FV2" s="94"/>
      <c r="FW2" s="94"/>
      <c r="FX2" s="94"/>
      <c r="FY2" s="94"/>
      <c r="FZ2" s="94"/>
      <c r="GA2" s="94"/>
      <c r="GB2" s="94"/>
      <c r="GC2" s="94"/>
      <c r="GD2" s="94"/>
      <c r="GE2" s="94"/>
      <c r="GF2" s="94"/>
      <c r="GG2" s="94"/>
      <c r="GH2" s="94"/>
      <c r="GI2" s="94"/>
      <c r="GJ2" s="94"/>
      <c r="GK2" s="94"/>
      <c r="GL2" s="94"/>
      <c r="GM2" s="94"/>
      <c r="GN2" s="94"/>
      <c r="GO2" s="94"/>
      <c r="GP2" s="94"/>
      <c r="GQ2" s="94"/>
      <c r="GR2" s="94"/>
      <c r="GS2" s="94"/>
      <c r="GT2" s="94"/>
      <c r="GU2" s="94"/>
      <c r="GV2" s="94"/>
      <c r="GW2" s="94"/>
      <c r="GX2" s="94"/>
      <c r="GY2" s="94"/>
      <c r="GZ2" s="94"/>
      <c r="HA2" s="94"/>
      <c r="HB2" s="94"/>
      <c r="HC2" s="94"/>
      <c r="HD2" s="94"/>
      <c r="HE2" s="94"/>
      <c r="HF2" s="94"/>
      <c r="HG2" s="94"/>
      <c r="HH2" s="94"/>
      <c r="HI2" s="94"/>
      <c r="HJ2" s="94"/>
      <c r="HK2" s="94"/>
      <c r="HL2" s="94"/>
      <c r="HM2" s="94"/>
      <c r="HN2" s="94"/>
      <c r="HO2" s="94"/>
      <c r="HP2" s="94"/>
      <c r="HQ2" s="94"/>
      <c r="HR2" s="94"/>
      <c r="HS2" s="94"/>
      <c r="HT2" s="94"/>
      <c r="HU2" s="94"/>
      <c r="HV2" s="94"/>
      <c r="HW2" s="94"/>
      <c r="HX2" s="94"/>
      <c r="HY2" s="94"/>
      <c r="HZ2" s="94"/>
      <c r="IA2" s="94"/>
      <c r="IB2" s="94"/>
      <c r="IC2" s="94"/>
      <c r="ID2" s="94"/>
      <c r="IE2" s="94"/>
      <c r="IF2" s="94"/>
      <c r="IG2" s="94"/>
      <c r="IH2" s="94"/>
      <c r="II2" s="94"/>
      <c r="IJ2" s="94"/>
      <c r="IK2" s="94"/>
      <c r="IL2" s="94"/>
      <c r="IM2" s="94"/>
      <c r="IN2" s="94"/>
      <c r="IO2" s="94"/>
      <c r="IP2" s="94"/>
      <c r="IQ2" s="94"/>
      <c r="IR2" s="94"/>
      <c r="IS2" s="94"/>
      <c r="IT2" s="94"/>
      <c r="IU2" s="94"/>
      <c r="IV2" s="94"/>
      <c r="IW2" s="94"/>
      <c r="IX2" s="94"/>
      <c r="IY2" s="94"/>
      <c r="IZ2" s="94"/>
      <c r="JA2" s="94"/>
      <c r="JB2" s="94"/>
      <c r="JC2" s="94"/>
      <c r="JD2" s="94"/>
      <c r="JE2" s="94"/>
      <c r="JF2" s="94"/>
      <c r="JG2" s="94"/>
      <c r="JH2" s="94"/>
      <c r="JI2" s="94"/>
      <c r="JJ2" s="94"/>
      <c r="JK2" s="94"/>
      <c r="JL2" s="94"/>
      <c r="JM2" s="94"/>
      <c r="JN2" s="94"/>
      <c r="JO2" s="94"/>
      <c r="JP2" s="94"/>
      <c r="JQ2" s="94"/>
      <c r="JR2" s="94"/>
      <c r="JS2" s="94"/>
      <c r="JT2" s="94"/>
      <c r="JU2" s="94"/>
      <c r="JV2" s="94"/>
      <c r="JW2" s="94"/>
      <c r="JX2" s="94"/>
      <c r="JY2" s="94"/>
      <c r="JZ2" s="94"/>
      <c r="KA2" s="94"/>
      <c r="KB2" s="94"/>
      <c r="KC2" s="94"/>
      <c r="KD2" s="94"/>
      <c r="KE2" s="94"/>
      <c r="KF2" s="94"/>
      <c r="KG2" s="94"/>
      <c r="KH2" s="94"/>
      <c r="KI2" s="94"/>
      <c r="KJ2" s="94"/>
      <c r="KK2" s="94"/>
      <c r="KL2" s="94"/>
      <c r="KM2" s="94"/>
      <c r="KN2" s="94"/>
      <c r="KO2" s="94"/>
      <c r="KP2" s="94"/>
      <c r="KQ2" s="94"/>
      <c r="KR2" s="94"/>
      <c r="KS2" s="94"/>
      <c r="KT2" s="94"/>
      <c r="KU2" s="94"/>
      <c r="KV2" s="94"/>
      <c r="KW2" s="94"/>
      <c r="KX2" s="94"/>
      <c r="KY2" s="94"/>
      <c r="KZ2" s="94"/>
      <c r="LA2" s="94"/>
      <c r="LB2" s="94"/>
      <c r="LC2" s="94"/>
      <c r="LD2" s="94"/>
      <c r="LE2" s="94"/>
      <c r="LF2" s="94"/>
      <c r="LG2" s="94"/>
      <c r="LH2" s="94"/>
      <c r="LI2" s="94"/>
      <c r="LJ2" s="94"/>
      <c r="LK2" s="94"/>
      <c r="LL2" s="94"/>
      <c r="LM2" s="94"/>
      <c r="LN2" s="94"/>
      <c r="LO2" s="94"/>
      <c r="LP2" s="94"/>
      <c r="LQ2" s="94"/>
      <c r="LR2" s="94"/>
      <c r="LS2" s="94"/>
      <c r="LT2" s="94"/>
      <c r="LU2" s="94"/>
      <c r="LV2" s="94"/>
      <c r="LW2" s="94"/>
      <c r="LX2" s="94"/>
      <c r="LY2" s="94"/>
      <c r="LZ2" s="94"/>
      <c r="MA2" s="94"/>
      <c r="MB2" s="94"/>
      <c r="MC2" s="94"/>
      <c r="MD2" s="94"/>
      <c r="ME2" s="94"/>
      <c r="MF2" s="94"/>
      <c r="MG2" s="94"/>
      <c r="MH2" s="94"/>
      <c r="MI2" s="94"/>
      <c r="MJ2" s="94"/>
      <c r="MK2" s="94"/>
      <c r="ML2" s="94"/>
      <c r="MM2" s="94"/>
      <c r="MN2" s="94"/>
      <c r="MO2" s="94"/>
      <c r="MP2" s="94"/>
      <c r="MQ2" s="94"/>
      <c r="MR2" s="94"/>
      <c r="MS2" s="94"/>
      <c r="MT2" s="94"/>
      <c r="MU2" s="94"/>
      <c r="MV2" s="94"/>
      <c r="MW2" s="94"/>
      <c r="MX2" s="94"/>
      <c r="MY2" s="94"/>
      <c r="MZ2" s="94"/>
      <c r="NA2" s="94"/>
      <c r="NB2" s="94"/>
      <c r="NC2" s="94"/>
      <c r="ND2" s="94"/>
      <c r="NE2" s="94"/>
      <c r="NF2" s="94"/>
      <c r="NG2" s="94"/>
      <c r="NH2" s="94"/>
      <c r="NI2" s="94"/>
      <c r="NJ2" s="94"/>
      <c r="NK2" s="94"/>
      <c r="NL2" s="94"/>
      <c r="NM2" s="94"/>
      <c r="NN2" s="94"/>
      <c r="NO2" s="94"/>
      <c r="NP2" s="94"/>
      <c r="NQ2" s="94"/>
      <c r="NR2" s="94"/>
      <c r="NS2" s="94"/>
      <c r="NT2" s="94"/>
      <c r="NU2" s="94"/>
      <c r="NV2" s="94"/>
      <c r="NW2" s="94"/>
      <c r="NX2" s="94"/>
      <c r="NY2" s="94"/>
      <c r="NZ2" s="94"/>
      <c r="OA2" s="94"/>
      <c r="OB2" s="94"/>
      <c r="OC2" s="94"/>
      <c r="OD2" s="94"/>
      <c r="OE2" s="94"/>
      <c r="OF2" s="94"/>
      <c r="OG2" s="94"/>
      <c r="OH2" s="94"/>
      <c r="OI2" s="94"/>
      <c r="OJ2" s="94"/>
      <c r="OK2" s="94"/>
      <c r="OL2" s="94"/>
      <c r="OM2" s="94"/>
      <c r="ON2" s="94"/>
      <c r="OO2" s="94"/>
      <c r="OP2" s="94"/>
      <c r="OQ2" s="94"/>
      <c r="OR2" s="94"/>
      <c r="OS2" s="94"/>
      <c r="OT2" s="94"/>
      <c r="OU2" s="94"/>
      <c r="OV2" s="94"/>
      <c r="OW2" s="94"/>
      <c r="OX2" s="94"/>
      <c r="OY2" s="94"/>
      <c r="OZ2" s="94"/>
      <c r="PA2" s="94"/>
      <c r="PB2" s="94"/>
      <c r="PC2" s="94"/>
      <c r="PD2" s="94"/>
      <c r="PE2" s="94"/>
      <c r="PF2" s="94"/>
      <c r="PG2" s="94"/>
      <c r="PH2" s="94"/>
      <c r="PI2" s="94"/>
      <c r="PJ2" s="94"/>
      <c r="PK2" s="94"/>
      <c r="PL2" s="94"/>
      <c r="PM2" s="94"/>
      <c r="PN2" s="94"/>
      <c r="PO2" s="94"/>
      <c r="PP2" s="94"/>
      <c r="PQ2" s="94"/>
      <c r="PR2" s="94"/>
      <c r="PS2" s="94"/>
      <c r="PT2" s="94"/>
      <c r="PU2" s="94"/>
      <c r="PV2" s="94"/>
      <c r="PW2" s="94"/>
      <c r="PX2" s="94"/>
      <c r="PY2" s="94"/>
      <c r="PZ2" s="94"/>
      <c r="QA2" s="94"/>
      <c r="QB2" s="94"/>
      <c r="QC2" s="94"/>
      <c r="QD2" s="94"/>
      <c r="QE2" s="94"/>
      <c r="QF2" s="94"/>
      <c r="QG2" s="94"/>
      <c r="QH2" s="94"/>
      <c r="QI2" s="94"/>
      <c r="QJ2" s="94"/>
      <c r="QK2" s="94"/>
      <c r="QL2" s="94"/>
      <c r="QM2" s="94"/>
      <c r="QN2" s="94"/>
      <c r="QO2" s="94"/>
      <c r="QP2" s="94"/>
      <c r="QQ2" s="94"/>
      <c r="QR2" s="94"/>
      <c r="QS2" s="94"/>
      <c r="QT2" s="94"/>
      <c r="QU2" s="94"/>
      <c r="QV2" s="94"/>
      <c r="QW2" s="94"/>
      <c r="QX2" s="94"/>
      <c r="QY2" s="94"/>
      <c r="QZ2" s="94"/>
      <c r="RA2" s="94"/>
      <c r="RB2" s="94"/>
      <c r="RC2" s="94"/>
      <c r="RD2" s="94"/>
      <c r="RE2" s="94"/>
      <c r="RF2" s="94"/>
      <c r="RG2" s="94"/>
      <c r="RH2" s="94"/>
      <c r="RI2" s="94"/>
      <c r="RJ2" s="94"/>
      <c r="RK2" s="94"/>
      <c r="RL2" s="94"/>
      <c r="RM2" s="94"/>
      <c r="RN2" s="94"/>
      <c r="RO2" s="94"/>
      <c r="RP2" s="94"/>
      <c r="RQ2" s="94"/>
      <c r="RR2" s="94"/>
      <c r="RS2" s="94"/>
      <c r="RT2" s="94"/>
      <c r="RU2" s="94"/>
      <c r="RV2" s="94"/>
      <c r="RW2" s="94"/>
      <c r="RX2" s="94"/>
      <c r="RY2" s="94"/>
      <c r="RZ2" s="94"/>
      <c r="SA2" s="94"/>
      <c r="SB2" s="94"/>
      <c r="SC2" s="94"/>
      <c r="SD2" s="94"/>
      <c r="SE2" s="94"/>
      <c r="SF2" s="94"/>
      <c r="SG2" s="94"/>
      <c r="SH2" s="94"/>
      <c r="SI2" s="94"/>
      <c r="SJ2" s="94"/>
      <c r="SK2" s="94"/>
      <c r="SL2" s="94"/>
      <c r="SM2" s="94"/>
      <c r="SN2" s="94"/>
      <c r="SO2" s="94"/>
      <c r="SP2" s="94"/>
      <c r="SQ2" s="94"/>
      <c r="SR2" s="94"/>
      <c r="SS2" s="94"/>
      <c r="ST2" s="94"/>
      <c r="SU2" s="94"/>
      <c r="SV2" s="94"/>
      <c r="SW2" s="94"/>
      <c r="SX2" s="94"/>
      <c r="SY2" s="94"/>
      <c r="SZ2" s="94"/>
      <c r="TA2" s="94"/>
      <c r="TB2" s="94"/>
      <c r="TC2" s="94"/>
      <c r="TD2" s="94"/>
      <c r="TE2" s="94"/>
      <c r="TF2" s="94"/>
      <c r="TG2" s="94"/>
      <c r="TH2" s="94"/>
      <c r="TI2" s="94"/>
      <c r="TJ2" s="94"/>
      <c r="TK2" s="94"/>
      <c r="TL2" s="94"/>
      <c r="TM2" s="94"/>
      <c r="TN2" s="94"/>
      <c r="TO2" s="94"/>
      <c r="TP2" s="94"/>
      <c r="TQ2" s="94"/>
      <c r="TR2" s="94"/>
      <c r="TS2" s="94"/>
      <c r="TT2" s="94"/>
      <c r="TU2" s="94"/>
      <c r="TV2" s="94"/>
      <c r="TW2" s="94"/>
      <c r="TX2" s="94"/>
      <c r="TY2" s="94"/>
      <c r="TZ2" s="94"/>
      <c r="UA2" s="94"/>
      <c r="UB2" s="94"/>
      <c r="UC2" s="94"/>
      <c r="UD2" s="94"/>
      <c r="UE2" s="94"/>
      <c r="UF2" s="94"/>
      <c r="UG2" s="94"/>
      <c r="UH2" s="94"/>
      <c r="UI2" s="94"/>
      <c r="UJ2" s="94"/>
      <c r="UK2" s="94"/>
      <c r="UL2" s="94"/>
      <c r="UM2" s="94"/>
      <c r="UN2" s="94"/>
      <c r="UO2" s="94"/>
      <c r="UP2" s="94"/>
      <c r="UQ2" s="94"/>
      <c r="UR2" s="94"/>
      <c r="US2" s="94"/>
      <c r="UT2" s="94"/>
      <c r="UU2" s="94"/>
      <c r="UV2" s="94"/>
      <c r="UW2" s="94"/>
      <c r="UX2" s="94"/>
      <c r="UY2" s="94"/>
      <c r="UZ2" s="94"/>
      <c r="VA2" s="94"/>
      <c r="VB2" s="94"/>
      <c r="VC2" s="94"/>
      <c r="VD2" s="94"/>
      <c r="VE2" s="94"/>
      <c r="VF2" s="94"/>
      <c r="VG2" s="94"/>
      <c r="VH2" s="94"/>
      <c r="VI2" s="94"/>
      <c r="VJ2" s="94"/>
      <c r="VK2" s="94"/>
      <c r="VL2" s="94"/>
      <c r="VM2" s="94"/>
      <c r="VN2" s="94"/>
      <c r="VO2" s="94"/>
      <c r="VP2" s="94"/>
      <c r="VQ2" s="94"/>
      <c r="VR2" s="94"/>
      <c r="VS2" s="94"/>
      <c r="VT2" s="94"/>
      <c r="VU2" s="94"/>
      <c r="VV2" s="94"/>
      <c r="VW2" s="94"/>
      <c r="VX2" s="94"/>
      <c r="VY2" s="94"/>
      <c r="VZ2" s="94"/>
      <c r="WA2" s="94"/>
      <c r="WB2" s="94"/>
      <c r="WC2" s="94"/>
      <c r="WD2" s="94"/>
      <c r="WE2" s="94"/>
      <c r="WF2" s="94"/>
      <c r="WG2" s="94"/>
      <c r="WH2" s="94"/>
      <c r="WI2" s="94"/>
      <c r="WJ2" s="94"/>
      <c r="WK2" s="94"/>
      <c r="WL2" s="94"/>
      <c r="WM2" s="94"/>
      <c r="WN2" s="94"/>
      <c r="WO2" s="94"/>
      <c r="WP2" s="94"/>
      <c r="WQ2" s="94"/>
      <c r="WR2" s="94"/>
      <c r="WS2" s="94"/>
      <c r="WT2" s="94"/>
      <c r="WU2" s="94"/>
      <c r="WV2" s="94"/>
      <c r="WW2" s="94"/>
      <c r="WX2" s="94"/>
      <c r="WY2" s="94"/>
      <c r="WZ2" s="94"/>
      <c r="XA2" s="94"/>
      <c r="XB2" s="94"/>
      <c r="XC2" s="94"/>
      <c r="XD2" s="94"/>
      <c r="XE2" s="94"/>
      <c r="XF2" s="94"/>
      <c r="XG2" s="94"/>
      <c r="XH2" s="94"/>
      <c r="XI2" s="94"/>
      <c r="XJ2" s="94"/>
      <c r="XK2" s="94"/>
      <c r="XL2" s="94"/>
      <c r="XM2" s="94"/>
      <c r="XN2" s="94"/>
      <c r="XO2" s="94"/>
      <c r="XP2" s="94"/>
      <c r="XQ2" s="94"/>
      <c r="XR2" s="94"/>
      <c r="XS2" s="94"/>
      <c r="XT2" s="94"/>
      <c r="XU2" s="94"/>
      <c r="XV2" s="94"/>
      <c r="XW2" s="94"/>
      <c r="XX2" s="94"/>
      <c r="XY2" s="94"/>
      <c r="XZ2" s="94"/>
      <c r="YA2" s="94"/>
      <c r="YB2" s="94"/>
      <c r="YC2" s="94"/>
      <c r="YD2" s="94"/>
      <c r="YE2" s="94"/>
      <c r="YF2" s="94"/>
      <c r="YG2" s="94"/>
      <c r="YH2" s="94"/>
      <c r="YI2" s="94"/>
      <c r="YJ2" s="94"/>
      <c r="YK2" s="94"/>
      <c r="YL2" s="94"/>
      <c r="YM2" s="94"/>
      <c r="YN2" s="94"/>
      <c r="YO2" s="94"/>
      <c r="YP2" s="94"/>
      <c r="YQ2" s="94"/>
      <c r="YR2" s="94"/>
      <c r="YS2" s="94"/>
      <c r="YT2" s="94"/>
      <c r="YU2" s="94"/>
      <c r="YV2" s="94"/>
      <c r="YW2" s="94"/>
      <c r="YX2" s="94"/>
      <c r="YY2" s="94"/>
      <c r="YZ2" s="94"/>
      <c r="ZA2" s="94"/>
      <c r="ZB2" s="94"/>
      <c r="ZC2" s="94"/>
      <c r="ZD2" s="94"/>
      <c r="ZE2" s="94"/>
      <c r="ZF2" s="94"/>
      <c r="ZG2" s="94"/>
      <c r="ZH2" s="94"/>
      <c r="ZI2" s="94"/>
      <c r="ZJ2" s="94"/>
      <c r="ZK2" s="94"/>
      <c r="ZL2" s="94"/>
      <c r="ZM2" s="94"/>
      <c r="ZN2" s="94"/>
      <c r="ZO2" s="94"/>
      <c r="ZP2" s="94"/>
      <c r="ZQ2" s="94"/>
      <c r="ZR2" s="94"/>
      <c r="ZS2" s="94"/>
      <c r="ZT2" s="94"/>
      <c r="ZU2" s="94"/>
      <c r="ZV2" s="94"/>
      <c r="ZW2" s="94"/>
      <c r="ZX2" s="94"/>
      <c r="ZY2" s="94"/>
      <c r="ZZ2" s="94"/>
      <c r="AAA2" s="94"/>
      <c r="AAB2" s="94"/>
      <c r="AAC2" s="94"/>
      <c r="AAD2" s="94"/>
      <c r="AAE2" s="94"/>
      <c r="AAF2" s="94"/>
      <c r="AAG2" s="94"/>
      <c r="AAH2" s="94"/>
      <c r="AAI2" s="94"/>
      <c r="AAJ2" s="94"/>
      <c r="AAK2" s="94"/>
      <c r="AAL2" s="94"/>
      <c r="AAM2" s="94"/>
      <c r="AAN2" s="94"/>
      <c r="AAO2" s="94"/>
      <c r="AAP2" s="94"/>
      <c r="AAQ2" s="94"/>
      <c r="AAR2" s="94"/>
      <c r="AAS2" s="94"/>
      <c r="AAT2" s="94"/>
      <c r="AAU2" s="94"/>
      <c r="AAV2" s="94"/>
      <c r="AAW2" s="94"/>
      <c r="AAX2" s="94"/>
      <c r="AAY2" s="94"/>
      <c r="AAZ2" s="94"/>
      <c r="ABA2" s="94"/>
      <c r="ABB2" s="94"/>
      <c r="ABC2" s="94"/>
      <c r="ABD2" s="94"/>
      <c r="ABE2" s="94"/>
      <c r="ABF2" s="94"/>
      <c r="ABG2" s="94"/>
      <c r="ABH2" s="94"/>
      <c r="ABI2" s="94"/>
      <c r="ABJ2" s="94"/>
      <c r="ABK2" s="94"/>
      <c r="ABL2" s="94"/>
      <c r="ABM2" s="94"/>
      <c r="ABN2" s="94"/>
      <c r="ABO2" s="94"/>
      <c r="ABP2" s="94"/>
      <c r="ABQ2" s="94"/>
      <c r="ABR2" s="94"/>
      <c r="ABS2" s="94"/>
      <c r="ABT2" s="94"/>
      <c r="ABU2" s="94"/>
      <c r="ABV2" s="94"/>
      <c r="ABW2" s="94"/>
      <c r="ABX2" s="94"/>
      <c r="ABY2" s="94"/>
      <c r="ABZ2" s="94"/>
      <c r="ACA2" s="94"/>
      <c r="ACB2" s="94"/>
      <c r="ACC2" s="94"/>
      <c r="ACD2" s="94"/>
      <c r="ACE2" s="94"/>
      <c r="ACF2" s="94"/>
      <c r="ACG2" s="94"/>
      <c r="ACH2" s="94"/>
      <c r="ACI2" s="94"/>
      <c r="ACJ2" s="94"/>
      <c r="ACK2" s="94"/>
      <c r="ACL2" s="94"/>
      <c r="ACM2" s="94"/>
      <c r="ACN2" s="94"/>
      <c r="ACO2" s="94"/>
      <c r="ACP2" s="94"/>
      <c r="ACQ2" s="94"/>
      <c r="ACR2" s="94"/>
      <c r="ACS2" s="94"/>
      <c r="ACT2" s="94"/>
      <c r="ACU2" s="94"/>
      <c r="ACV2" s="94"/>
      <c r="ACW2" s="94"/>
      <c r="ACX2" s="94"/>
      <c r="ACY2" s="94"/>
      <c r="ACZ2" s="94"/>
      <c r="ADA2" s="94"/>
      <c r="ADB2" s="94"/>
      <c r="ADC2" s="94"/>
      <c r="ADD2" s="94"/>
      <c r="ADE2" s="94"/>
      <c r="ADF2" s="94"/>
      <c r="ADG2" s="94"/>
      <c r="ADH2" s="94"/>
      <c r="ADI2" s="94"/>
      <c r="ADJ2" s="94"/>
      <c r="ADK2" s="94"/>
      <c r="ADL2" s="94"/>
      <c r="ADM2" s="94"/>
      <c r="ADN2" s="94"/>
      <c r="ADO2" s="94"/>
      <c r="ADP2" s="94"/>
      <c r="ADQ2" s="94"/>
      <c r="ADR2" s="94"/>
      <c r="ADS2" s="94"/>
      <c r="ADT2" s="94"/>
      <c r="ADU2" s="94"/>
      <c r="ADV2" s="94"/>
      <c r="ADW2" s="94"/>
      <c r="ADX2" s="94"/>
      <c r="ADY2" s="94"/>
      <c r="ADZ2" s="94"/>
      <c r="AEA2" s="94"/>
      <c r="AEB2" s="94"/>
      <c r="AEC2" s="94"/>
      <c r="AED2" s="94"/>
      <c r="AEE2" s="94"/>
      <c r="AEF2" s="94"/>
      <c r="AEG2" s="94"/>
      <c r="AEH2" s="94"/>
      <c r="AEI2" s="94"/>
      <c r="AEJ2" s="94"/>
      <c r="AEK2" s="94"/>
      <c r="AEL2" s="94"/>
      <c r="AEM2" s="94"/>
      <c r="AEN2" s="94"/>
      <c r="AEO2" s="94"/>
      <c r="AEP2" s="94"/>
      <c r="AEQ2" s="94"/>
      <c r="AER2" s="94"/>
      <c r="AES2" s="94"/>
      <c r="AET2" s="94"/>
      <c r="AEU2" s="94"/>
      <c r="AEV2" s="94"/>
      <c r="AEW2" s="94"/>
      <c r="AEX2" s="94"/>
      <c r="AEY2" s="94"/>
      <c r="AEZ2" s="94"/>
      <c r="AFA2" s="94"/>
      <c r="AFB2" s="94"/>
      <c r="AFC2" s="94"/>
      <c r="AFD2" s="94"/>
      <c r="AFE2" s="94"/>
      <c r="AFF2" s="94"/>
      <c r="AFG2" s="94"/>
      <c r="AFH2" s="94"/>
      <c r="AFI2" s="94"/>
      <c r="AFJ2" s="94"/>
      <c r="AFK2" s="94"/>
      <c r="AFL2" s="94"/>
      <c r="AFM2" s="94"/>
      <c r="AFN2" s="94"/>
      <c r="AFO2" s="94"/>
      <c r="AFP2" s="94"/>
      <c r="AFQ2" s="94"/>
      <c r="AFR2" s="94"/>
      <c r="AFS2" s="94"/>
      <c r="AFT2" s="94"/>
      <c r="AFU2" s="94"/>
      <c r="AFV2" s="94"/>
      <c r="AFW2" s="94"/>
      <c r="AFX2" s="94"/>
      <c r="AFY2" s="94"/>
      <c r="AFZ2" s="94"/>
      <c r="AGA2" s="94"/>
      <c r="AGB2" s="94"/>
      <c r="AGC2" s="94"/>
      <c r="AGD2" s="94"/>
      <c r="AGE2" s="94"/>
      <c r="AGF2" s="94"/>
      <c r="AGG2" s="94"/>
      <c r="AGH2" s="94"/>
      <c r="AGI2" s="94"/>
      <c r="AGJ2" s="94"/>
      <c r="AGK2" s="94"/>
      <c r="AGL2" s="94"/>
      <c r="AGM2" s="94"/>
      <c r="AGN2" s="94"/>
      <c r="AGO2" s="94"/>
      <c r="AGP2" s="94"/>
      <c r="AGQ2" s="94"/>
      <c r="AGR2" s="94"/>
      <c r="AGS2" s="94"/>
      <c r="AGT2" s="94"/>
      <c r="AGU2" s="94"/>
      <c r="AGV2" s="94"/>
      <c r="AGW2" s="94"/>
      <c r="AGX2" s="94"/>
      <c r="AGY2" s="94"/>
      <c r="AGZ2" s="94"/>
      <c r="AHA2" s="94"/>
      <c r="AHB2" s="94"/>
      <c r="AHC2" s="94"/>
      <c r="AHD2" s="94"/>
      <c r="AHE2" s="94"/>
      <c r="AHF2" s="94"/>
      <c r="AHG2" s="94"/>
      <c r="AHH2" s="94"/>
      <c r="AHI2" s="94"/>
      <c r="AHJ2" s="94"/>
      <c r="AHK2" s="94"/>
      <c r="AHL2" s="94"/>
      <c r="AHM2" s="94"/>
      <c r="AHN2" s="94"/>
      <c r="AHO2" s="94"/>
      <c r="AHP2" s="94"/>
      <c r="AHQ2" s="94"/>
      <c r="AHR2" s="94"/>
      <c r="AHS2" s="94"/>
      <c r="AHT2" s="94"/>
      <c r="AHU2" s="94"/>
      <c r="AHV2" s="94"/>
      <c r="AHW2" s="94"/>
      <c r="AHX2" s="94"/>
      <c r="AHY2" s="94"/>
      <c r="AHZ2" s="94"/>
      <c r="AIA2" s="94"/>
      <c r="AIB2" s="94"/>
      <c r="AIC2" s="94"/>
      <c r="AID2" s="94"/>
      <c r="AIE2" s="94"/>
      <c r="AIF2" s="94"/>
      <c r="AIG2" s="94"/>
      <c r="AIH2" s="94"/>
      <c r="AII2" s="94"/>
      <c r="AIJ2" s="94"/>
      <c r="AIK2" s="94"/>
      <c r="AIL2" s="94"/>
      <c r="AIM2" s="94"/>
      <c r="AIN2" s="94"/>
      <c r="AIO2" s="94"/>
      <c r="AIP2" s="94"/>
      <c r="AIQ2" s="94"/>
      <c r="AIR2" s="94"/>
      <c r="AIS2" s="94"/>
      <c r="AIT2" s="94"/>
      <c r="AIU2" s="94"/>
      <c r="AIV2" s="94"/>
      <c r="AIW2" s="94"/>
      <c r="AIX2" s="94"/>
      <c r="AIY2" s="94"/>
      <c r="AIZ2" s="94"/>
      <c r="AJA2" s="94"/>
      <c r="AJB2" s="94"/>
      <c r="AJC2" s="94"/>
      <c r="AJD2" s="94"/>
      <c r="AJE2" s="94"/>
      <c r="AJF2" s="94"/>
      <c r="AJG2" s="94"/>
      <c r="AJH2" s="94"/>
      <c r="AJI2" s="94"/>
      <c r="AJJ2" s="94"/>
      <c r="AJK2" s="94"/>
      <c r="AJL2" s="94"/>
      <c r="AJM2" s="94"/>
      <c r="AJN2" s="94"/>
      <c r="AJO2" s="94"/>
      <c r="AJP2" s="94"/>
      <c r="AJQ2" s="94"/>
      <c r="AJR2" s="94"/>
      <c r="AJS2" s="94"/>
      <c r="AJT2" s="94"/>
      <c r="AJU2" s="94"/>
      <c r="AJV2" s="94"/>
      <c r="AJW2" s="94"/>
      <c r="AJX2" s="94"/>
      <c r="AJY2" s="94"/>
      <c r="AJZ2" s="94"/>
      <c r="AKA2" s="94"/>
      <c r="AKB2" s="94"/>
      <c r="AKC2" s="94"/>
      <c r="AKD2" s="94"/>
      <c r="AKE2" s="94"/>
      <c r="AKF2" s="94"/>
      <c r="AKG2" s="94"/>
      <c r="AKH2" s="94"/>
      <c r="AKI2" s="94"/>
      <c r="AKJ2" s="94"/>
      <c r="AKK2" s="94"/>
      <c r="AKL2" s="94"/>
      <c r="AKM2" s="94"/>
      <c r="AKN2" s="94"/>
      <c r="AKO2" s="94"/>
      <c r="AKP2" s="94"/>
      <c r="AKQ2" s="94"/>
      <c r="AKR2" s="94"/>
      <c r="AKS2" s="94"/>
      <c r="AKT2" s="94"/>
      <c r="AKU2" s="94"/>
      <c r="AKV2" s="94"/>
      <c r="AKW2" s="94"/>
      <c r="AKX2" s="94"/>
      <c r="AKY2" s="94"/>
      <c r="AKZ2" s="94"/>
      <c r="ALA2" s="94"/>
      <c r="ALB2" s="94"/>
      <c r="ALC2" s="94"/>
      <c r="ALD2" s="94"/>
      <c r="ALE2" s="94"/>
      <c r="ALF2" s="94"/>
      <c r="ALG2" s="94"/>
      <c r="ALH2" s="94"/>
      <c r="ALI2" s="94"/>
      <c r="ALJ2" s="94"/>
      <c r="ALK2" s="94"/>
      <c r="ALL2" s="94"/>
      <c r="ALM2" s="94"/>
      <c r="ALN2" s="94"/>
      <c r="ALO2" s="94"/>
      <c r="ALP2" s="94"/>
      <c r="ALQ2" s="94"/>
      <c r="ALR2" s="94"/>
      <c r="ALS2" s="94"/>
      <c r="ALT2" s="94"/>
      <c r="ALU2" s="94"/>
      <c r="ALV2" s="94"/>
      <c r="ALW2" s="94"/>
    </row>
    <row r="3" spans="1:1014" s="96" customFormat="1" ht="54" customHeight="1">
      <c r="A3" s="199" t="s">
        <v>107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94"/>
      <c r="N3" s="94"/>
      <c r="O3" s="94"/>
      <c r="P3" s="94"/>
      <c r="Q3" s="94"/>
      <c r="R3" s="94"/>
      <c r="S3" s="94"/>
      <c r="T3" s="94"/>
      <c r="U3" s="94"/>
      <c r="V3" s="94"/>
      <c r="W3" s="94"/>
      <c r="X3" s="94"/>
      <c r="Y3" s="94"/>
      <c r="Z3" s="94"/>
      <c r="AA3" s="94"/>
      <c r="AB3" s="94"/>
      <c r="AC3" s="94"/>
      <c r="AD3" s="94"/>
      <c r="AE3" s="94"/>
      <c r="AF3" s="94"/>
      <c r="AG3" s="94"/>
      <c r="AH3" s="94"/>
      <c r="AI3" s="94"/>
      <c r="AJ3" s="94"/>
      <c r="AK3" s="94"/>
      <c r="AL3" s="94"/>
      <c r="AM3" s="94"/>
      <c r="AN3" s="94"/>
      <c r="AO3" s="94"/>
      <c r="AP3" s="94"/>
      <c r="AQ3" s="94"/>
      <c r="AR3" s="94"/>
      <c r="AS3" s="94"/>
      <c r="AT3" s="94"/>
      <c r="AU3" s="94"/>
      <c r="AV3" s="94"/>
      <c r="AW3" s="94"/>
      <c r="AX3" s="94"/>
      <c r="AY3" s="94"/>
      <c r="AZ3" s="94"/>
      <c r="BA3" s="94"/>
      <c r="BB3" s="94"/>
      <c r="BC3" s="94"/>
      <c r="BD3" s="94"/>
      <c r="BE3" s="94"/>
      <c r="BF3" s="94"/>
      <c r="BG3" s="94"/>
      <c r="BH3" s="94"/>
      <c r="BI3" s="94"/>
      <c r="BJ3" s="94"/>
      <c r="BK3" s="94"/>
      <c r="BL3" s="94"/>
      <c r="BM3" s="94"/>
      <c r="BN3" s="94"/>
      <c r="BO3" s="94"/>
      <c r="BP3" s="94"/>
      <c r="BQ3" s="94"/>
      <c r="BR3" s="94"/>
      <c r="BS3" s="94"/>
      <c r="BT3" s="94"/>
      <c r="BU3" s="94"/>
      <c r="BV3" s="94"/>
      <c r="BW3" s="94"/>
      <c r="BX3" s="94"/>
      <c r="BY3" s="94"/>
      <c r="BZ3" s="94"/>
      <c r="CA3" s="94"/>
      <c r="CB3" s="94"/>
      <c r="CC3" s="94"/>
      <c r="CD3" s="94"/>
      <c r="CE3" s="94"/>
      <c r="CF3" s="94"/>
      <c r="CG3" s="94"/>
      <c r="CH3" s="94"/>
      <c r="CI3" s="94"/>
      <c r="CJ3" s="94"/>
      <c r="CK3" s="94"/>
      <c r="CL3" s="94"/>
      <c r="CM3" s="94"/>
      <c r="CN3" s="94"/>
      <c r="CO3" s="94"/>
      <c r="CP3" s="94"/>
      <c r="CQ3" s="94"/>
      <c r="CR3" s="94"/>
      <c r="CS3" s="94"/>
      <c r="CT3" s="94"/>
      <c r="CU3" s="94"/>
      <c r="CV3" s="94"/>
      <c r="CW3" s="94"/>
      <c r="CX3" s="94"/>
      <c r="CY3" s="94"/>
      <c r="CZ3" s="94"/>
      <c r="DA3" s="94"/>
      <c r="DB3" s="94"/>
      <c r="DC3" s="94"/>
      <c r="DD3" s="94"/>
      <c r="DE3" s="94"/>
      <c r="DF3" s="94"/>
      <c r="DG3" s="94"/>
      <c r="DH3" s="94"/>
      <c r="DI3" s="94"/>
      <c r="DJ3" s="94"/>
      <c r="DK3" s="94"/>
      <c r="DL3" s="94"/>
      <c r="DM3" s="94"/>
      <c r="DN3" s="94"/>
      <c r="DO3" s="94"/>
      <c r="DP3" s="94"/>
      <c r="DQ3" s="94"/>
      <c r="DR3" s="94"/>
      <c r="DS3" s="94"/>
      <c r="DT3" s="94"/>
      <c r="DU3" s="94"/>
      <c r="DV3" s="94"/>
      <c r="DW3" s="94"/>
      <c r="DX3" s="94"/>
      <c r="DY3" s="94"/>
      <c r="DZ3" s="94"/>
      <c r="EA3" s="94"/>
      <c r="EB3" s="94"/>
      <c r="EC3" s="94"/>
      <c r="ED3" s="94"/>
      <c r="EE3" s="94"/>
      <c r="EF3" s="94"/>
      <c r="EG3" s="94"/>
      <c r="EH3" s="94"/>
      <c r="EI3" s="94"/>
      <c r="EJ3" s="94"/>
      <c r="EK3" s="94"/>
      <c r="EL3" s="94"/>
      <c r="EM3" s="94"/>
      <c r="EN3" s="94"/>
      <c r="EO3" s="94"/>
      <c r="EP3" s="94"/>
      <c r="EQ3" s="94"/>
      <c r="ER3" s="94"/>
      <c r="ES3" s="94"/>
      <c r="ET3" s="94"/>
      <c r="EU3" s="94"/>
      <c r="EV3" s="94"/>
      <c r="EW3" s="94"/>
      <c r="EX3" s="94"/>
      <c r="EY3" s="94"/>
      <c r="EZ3" s="94"/>
      <c r="FA3" s="94"/>
      <c r="FB3" s="94"/>
      <c r="FC3" s="94"/>
      <c r="FD3" s="94"/>
      <c r="FE3" s="94"/>
      <c r="FF3" s="94"/>
      <c r="FG3" s="94"/>
      <c r="FH3" s="94"/>
      <c r="FI3" s="94"/>
      <c r="FJ3" s="94"/>
      <c r="FK3" s="94"/>
      <c r="FL3" s="94"/>
      <c r="FM3" s="94"/>
      <c r="FN3" s="94"/>
      <c r="FO3" s="94"/>
      <c r="FP3" s="94"/>
      <c r="FQ3" s="94"/>
      <c r="FR3" s="94"/>
      <c r="FS3" s="94"/>
      <c r="FT3" s="94"/>
      <c r="FU3" s="94"/>
      <c r="FV3" s="94"/>
      <c r="FW3" s="94"/>
      <c r="FX3" s="94"/>
      <c r="FY3" s="94"/>
      <c r="FZ3" s="94"/>
      <c r="GA3" s="94"/>
      <c r="GB3" s="94"/>
      <c r="GC3" s="94"/>
      <c r="GD3" s="94"/>
      <c r="GE3" s="94"/>
      <c r="GF3" s="94"/>
      <c r="GG3" s="94"/>
      <c r="GH3" s="94"/>
      <c r="GI3" s="94"/>
      <c r="GJ3" s="94"/>
      <c r="GK3" s="94"/>
      <c r="GL3" s="94"/>
      <c r="GM3" s="94"/>
      <c r="GN3" s="94"/>
      <c r="GO3" s="94"/>
      <c r="GP3" s="94"/>
      <c r="GQ3" s="94"/>
      <c r="GR3" s="94"/>
      <c r="GS3" s="94"/>
      <c r="GT3" s="94"/>
      <c r="GU3" s="94"/>
      <c r="GV3" s="94"/>
      <c r="GW3" s="94"/>
      <c r="GX3" s="94"/>
      <c r="GY3" s="94"/>
      <c r="GZ3" s="94"/>
      <c r="HA3" s="94"/>
      <c r="HB3" s="94"/>
      <c r="HC3" s="94"/>
      <c r="HD3" s="94"/>
      <c r="HE3" s="94"/>
      <c r="HF3" s="94"/>
      <c r="HG3" s="94"/>
      <c r="HH3" s="94"/>
      <c r="HI3" s="94"/>
      <c r="HJ3" s="94"/>
      <c r="HK3" s="94"/>
      <c r="HL3" s="94"/>
      <c r="HM3" s="94"/>
      <c r="HN3" s="94"/>
      <c r="HO3" s="94"/>
      <c r="HP3" s="94"/>
      <c r="HQ3" s="94"/>
      <c r="HR3" s="94"/>
      <c r="HS3" s="94"/>
      <c r="HT3" s="94"/>
      <c r="HU3" s="94"/>
      <c r="HV3" s="94"/>
      <c r="HW3" s="94"/>
      <c r="HX3" s="94"/>
      <c r="HY3" s="94"/>
      <c r="HZ3" s="94"/>
      <c r="IA3" s="94"/>
      <c r="IB3" s="94"/>
      <c r="IC3" s="94"/>
      <c r="ID3" s="94"/>
      <c r="IE3" s="94"/>
      <c r="IF3" s="94"/>
      <c r="IG3" s="94"/>
      <c r="IH3" s="94"/>
      <c r="II3" s="94"/>
      <c r="IJ3" s="94"/>
      <c r="IK3" s="94"/>
      <c r="IL3" s="94"/>
      <c r="IM3" s="94"/>
      <c r="IN3" s="94"/>
      <c r="IO3" s="94"/>
      <c r="IP3" s="94"/>
      <c r="IQ3" s="94"/>
      <c r="IR3" s="94"/>
      <c r="IS3" s="94"/>
      <c r="IT3" s="94"/>
      <c r="IU3" s="94"/>
      <c r="IV3" s="94"/>
      <c r="IW3" s="94"/>
      <c r="IX3" s="94"/>
      <c r="IY3" s="94"/>
      <c r="IZ3" s="94"/>
      <c r="JA3" s="94"/>
      <c r="JB3" s="94"/>
      <c r="JC3" s="94"/>
      <c r="JD3" s="94"/>
      <c r="JE3" s="94"/>
      <c r="JF3" s="94"/>
      <c r="JG3" s="94"/>
      <c r="JH3" s="94"/>
      <c r="JI3" s="94"/>
      <c r="JJ3" s="94"/>
      <c r="JK3" s="94"/>
      <c r="JL3" s="94"/>
      <c r="JM3" s="94"/>
      <c r="JN3" s="94"/>
      <c r="JO3" s="94"/>
      <c r="JP3" s="94"/>
      <c r="JQ3" s="94"/>
      <c r="JR3" s="94"/>
      <c r="JS3" s="94"/>
      <c r="JT3" s="94"/>
      <c r="JU3" s="94"/>
      <c r="JV3" s="94"/>
      <c r="JW3" s="94"/>
      <c r="JX3" s="94"/>
      <c r="JY3" s="94"/>
      <c r="JZ3" s="94"/>
      <c r="KA3" s="94"/>
      <c r="KB3" s="94"/>
      <c r="KC3" s="94"/>
      <c r="KD3" s="94"/>
      <c r="KE3" s="94"/>
      <c r="KF3" s="94"/>
      <c r="KG3" s="94"/>
      <c r="KH3" s="94"/>
      <c r="KI3" s="94"/>
      <c r="KJ3" s="94"/>
      <c r="KK3" s="94"/>
      <c r="KL3" s="94"/>
      <c r="KM3" s="94"/>
      <c r="KN3" s="94"/>
      <c r="KO3" s="94"/>
      <c r="KP3" s="94"/>
      <c r="KQ3" s="94"/>
      <c r="KR3" s="94"/>
      <c r="KS3" s="94"/>
      <c r="KT3" s="94"/>
      <c r="KU3" s="94"/>
      <c r="KV3" s="94"/>
      <c r="KW3" s="94"/>
      <c r="KX3" s="94"/>
      <c r="KY3" s="94"/>
      <c r="KZ3" s="94"/>
      <c r="LA3" s="94"/>
      <c r="LB3" s="94"/>
      <c r="LC3" s="94"/>
      <c r="LD3" s="94"/>
      <c r="LE3" s="94"/>
      <c r="LF3" s="94"/>
      <c r="LG3" s="94"/>
      <c r="LH3" s="94"/>
      <c r="LI3" s="94"/>
      <c r="LJ3" s="94"/>
      <c r="LK3" s="94"/>
      <c r="LL3" s="94"/>
      <c r="LM3" s="94"/>
      <c r="LN3" s="94"/>
      <c r="LO3" s="94"/>
      <c r="LP3" s="94"/>
      <c r="LQ3" s="94"/>
      <c r="LR3" s="94"/>
      <c r="LS3" s="94"/>
      <c r="LT3" s="94"/>
      <c r="LU3" s="94"/>
      <c r="LV3" s="94"/>
      <c r="LW3" s="94"/>
      <c r="LX3" s="94"/>
      <c r="LY3" s="94"/>
      <c r="LZ3" s="94"/>
      <c r="MA3" s="94"/>
      <c r="MB3" s="94"/>
      <c r="MC3" s="94"/>
      <c r="MD3" s="94"/>
      <c r="ME3" s="94"/>
      <c r="MF3" s="94"/>
      <c r="MG3" s="94"/>
      <c r="MH3" s="94"/>
      <c r="MI3" s="94"/>
      <c r="MJ3" s="94"/>
      <c r="MK3" s="94"/>
      <c r="ML3" s="94"/>
      <c r="MM3" s="94"/>
      <c r="MN3" s="94"/>
      <c r="MO3" s="94"/>
      <c r="MP3" s="94"/>
      <c r="MQ3" s="94"/>
      <c r="MR3" s="94"/>
      <c r="MS3" s="94"/>
      <c r="MT3" s="94"/>
      <c r="MU3" s="94"/>
      <c r="MV3" s="94"/>
      <c r="MW3" s="94"/>
      <c r="MX3" s="94"/>
      <c r="MY3" s="94"/>
      <c r="MZ3" s="94"/>
      <c r="NA3" s="94"/>
      <c r="NB3" s="94"/>
      <c r="NC3" s="94"/>
      <c r="ND3" s="94"/>
      <c r="NE3" s="94"/>
      <c r="NF3" s="94"/>
      <c r="NG3" s="94"/>
      <c r="NH3" s="94"/>
      <c r="NI3" s="94"/>
      <c r="NJ3" s="94"/>
      <c r="NK3" s="94"/>
      <c r="NL3" s="94"/>
      <c r="NM3" s="94"/>
      <c r="NN3" s="94"/>
      <c r="NO3" s="94"/>
      <c r="NP3" s="94"/>
      <c r="NQ3" s="94"/>
      <c r="NR3" s="94"/>
      <c r="NS3" s="94"/>
      <c r="NT3" s="94"/>
      <c r="NU3" s="94"/>
      <c r="NV3" s="94"/>
      <c r="NW3" s="94"/>
      <c r="NX3" s="94"/>
      <c r="NY3" s="94"/>
      <c r="NZ3" s="94"/>
      <c r="OA3" s="94"/>
      <c r="OB3" s="94"/>
      <c r="OC3" s="94"/>
      <c r="OD3" s="94"/>
      <c r="OE3" s="94"/>
      <c r="OF3" s="94"/>
      <c r="OG3" s="94"/>
      <c r="OH3" s="94"/>
      <c r="OI3" s="94"/>
      <c r="OJ3" s="94"/>
      <c r="OK3" s="94"/>
      <c r="OL3" s="94"/>
      <c r="OM3" s="94"/>
      <c r="ON3" s="94"/>
      <c r="OO3" s="94"/>
      <c r="OP3" s="94"/>
      <c r="OQ3" s="94"/>
      <c r="OR3" s="94"/>
      <c r="OS3" s="94"/>
      <c r="OT3" s="94"/>
      <c r="OU3" s="94"/>
      <c r="OV3" s="94"/>
      <c r="OW3" s="94"/>
      <c r="OX3" s="94"/>
      <c r="OY3" s="94"/>
      <c r="OZ3" s="94"/>
      <c r="PA3" s="94"/>
      <c r="PB3" s="94"/>
      <c r="PC3" s="94"/>
      <c r="PD3" s="94"/>
      <c r="PE3" s="94"/>
      <c r="PF3" s="94"/>
      <c r="PG3" s="94"/>
      <c r="PH3" s="94"/>
      <c r="PI3" s="94"/>
      <c r="PJ3" s="94"/>
      <c r="PK3" s="94"/>
      <c r="PL3" s="94"/>
      <c r="PM3" s="94"/>
      <c r="PN3" s="94"/>
      <c r="PO3" s="94"/>
      <c r="PP3" s="94"/>
      <c r="PQ3" s="94"/>
      <c r="PR3" s="94"/>
      <c r="PS3" s="94"/>
      <c r="PT3" s="94"/>
      <c r="PU3" s="94"/>
      <c r="PV3" s="94"/>
      <c r="PW3" s="94"/>
      <c r="PX3" s="94"/>
      <c r="PY3" s="94"/>
      <c r="PZ3" s="94"/>
      <c r="QA3" s="94"/>
      <c r="QB3" s="94"/>
      <c r="QC3" s="94"/>
      <c r="QD3" s="94"/>
      <c r="QE3" s="94"/>
      <c r="QF3" s="94"/>
      <c r="QG3" s="94"/>
      <c r="QH3" s="94"/>
      <c r="QI3" s="94"/>
      <c r="QJ3" s="94"/>
      <c r="QK3" s="94"/>
      <c r="QL3" s="94"/>
      <c r="QM3" s="94"/>
      <c r="QN3" s="94"/>
      <c r="QO3" s="94"/>
      <c r="QP3" s="94"/>
      <c r="QQ3" s="94"/>
      <c r="QR3" s="94"/>
      <c r="QS3" s="94"/>
      <c r="QT3" s="94"/>
      <c r="QU3" s="94"/>
      <c r="QV3" s="94"/>
      <c r="QW3" s="94"/>
      <c r="QX3" s="94"/>
      <c r="QY3" s="94"/>
      <c r="QZ3" s="94"/>
      <c r="RA3" s="94"/>
      <c r="RB3" s="94"/>
      <c r="RC3" s="94"/>
      <c r="RD3" s="94"/>
      <c r="RE3" s="94"/>
      <c r="RF3" s="94"/>
      <c r="RG3" s="94"/>
      <c r="RH3" s="94"/>
      <c r="RI3" s="94"/>
      <c r="RJ3" s="94"/>
      <c r="RK3" s="94"/>
      <c r="RL3" s="94"/>
      <c r="RM3" s="94"/>
      <c r="RN3" s="94"/>
      <c r="RO3" s="94"/>
      <c r="RP3" s="94"/>
      <c r="RQ3" s="94"/>
      <c r="RR3" s="94"/>
      <c r="RS3" s="94"/>
      <c r="RT3" s="94"/>
      <c r="RU3" s="94"/>
      <c r="RV3" s="94"/>
      <c r="RW3" s="94"/>
      <c r="RX3" s="94"/>
      <c r="RY3" s="94"/>
      <c r="RZ3" s="94"/>
      <c r="SA3" s="94"/>
      <c r="SB3" s="94"/>
      <c r="SC3" s="94"/>
      <c r="SD3" s="94"/>
      <c r="SE3" s="94"/>
      <c r="SF3" s="94"/>
      <c r="SG3" s="94"/>
      <c r="SH3" s="94"/>
      <c r="SI3" s="94"/>
      <c r="SJ3" s="94"/>
      <c r="SK3" s="94"/>
      <c r="SL3" s="94"/>
      <c r="SM3" s="94"/>
      <c r="SN3" s="94"/>
      <c r="SO3" s="94"/>
      <c r="SP3" s="94"/>
      <c r="SQ3" s="94"/>
      <c r="SR3" s="94"/>
      <c r="SS3" s="94"/>
      <c r="ST3" s="94"/>
      <c r="SU3" s="94"/>
      <c r="SV3" s="94"/>
      <c r="SW3" s="94"/>
      <c r="SX3" s="94"/>
      <c r="SY3" s="94"/>
      <c r="SZ3" s="94"/>
      <c r="TA3" s="94"/>
      <c r="TB3" s="94"/>
      <c r="TC3" s="94"/>
      <c r="TD3" s="94"/>
      <c r="TE3" s="94"/>
      <c r="TF3" s="94"/>
      <c r="TG3" s="94"/>
      <c r="TH3" s="94"/>
      <c r="TI3" s="94"/>
      <c r="TJ3" s="94"/>
      <c r="TK3" s="94"/>
      <c r="TL3" s="94"/>
      <c r="TM3" s="94"/>
      <c r="TN3" s="94"/>
      <c r="TO3" s="94"/>
      <c r="TP3" s="94"/>
      <c r="TQ3" s="94"/>
      <c r="TR3" s="94"/>
      <c r="TS3" s="94"/>
      <c r="TT3" s="94"/>
      <c r="TU3" s="94"/>
      <c r="TV3" s="94"/>
      <c r="TW3" s="94"/>
      <c r="TX3" s="94"/>
      <c r="TY3" s="94"/>
      <c r="TZ3" s="94"/>
      <c r="UA3" s="94"/>
      <c r="UB3" s="94"/>
      <c r="UC3" s="94"/>
      <c r="UD3" s="94"/>
      <c r="UE3" s="94"/>
      <c r="UF3" s="94"/>
      <c r="UG3" s="94"/>
      <c r="UH3" s="94"/>
      <c r="UI3" s="94"/>
      <c r="UJ3" s="94"/>
      <c r="UK3" s="94"/>
      <c r="UL3" s="94"/>
      <c r="UM3" s="94"/>
      <c r="UN3" s="94"/>
      <c r="UO3" s="94"/>
      <c r="UP3" s="94"/>
      <c r="UQ3" s="94"/>
      <c r="UR3" s="94"/>
      <c r="US3" s="94"/>
      <c r="UT3" s="94"/>
      <c r="UU3" s="94"/>
      <c r="UV3" s="94"/>
      <c r="UW3" s="94"/>
      <c r="UX3" s="94"/>
      <c r="UY3" s="94"/>
      <c r="UZ3" s="94"/>
      <c r="VA3" s="94"/>
      <c r="VB3" s="94"/>
      <c r="VC3" s="94"/>
      <c r="VD3" s="94"/>
      <c r="VE3" s="94"/>
      <c r="VF3" s="94"/>
      <c r="VG3" s="94"/>
      <c r="VH3" s="94"/>
      <c r="VI3" s="94"/>
      <c r="VJ3" s="94"/>
      <c r="VK3" s="94"/>
      <c r="VL3" s="94"/>
      <c r="VM3" s="94"/>
      <c r="VN3" s="94"/>
      <c r="VO3" s="94"/>
      <c r="VP3" s="94"/>
      <c r="VQ3" s="94"/>
      <c r="VR3" s="94"/>
      <c r="VS3" s="94"/>
      <c r="VT3" s="94"/>
      <c r="VU3" s="94"/>
      <c r="VV3" s="94"/>
      <c r="VW3" s="94"/>
      <c r="VX3" s="94"/>
      <c r="VY3" s="94"/>
      <c r="VZ3" s="94"/>
      <c r="WA3" s="94"/>
      <c r="WB3" s="94"/>
      <c r="WC3" s="94"/>
      <c r="WD3" s="94"/>
      <c r="WE3" s="94"/>
      <c r="WF3" s="94"/>
      <c r="WG3" s="94"/>
      <c r="WH3" s="94"/>
      <c r="WI3" s="94"/>
      <c r="WJ3" s="94"/>
      <c r="WK3" s="94"/>
      <c r="WL3" s="94"/>
      <c r="WM3" s="94"/>
      <c r="WN3" s="94"/>
      <c r="WO3" s="94"/>
      <c r="WP3" s="94"/>
      <c r="WQ3" s="94"/>
      <c r="WR3" s="94"/>
      <c r="WS3" s="94"/>
      <c r="WT3" s="94"/>
      <c r="WU3" s="94"/>
      <c r="WV3" s="94"/>
      <c r="WW3" s="94"/>
      <c r="WX3" s="94"/>
      <c r="WY3" s="94"/>
      <c r="WZ3" s="94"/>
      <c r="XA3" s="94"/>
      <c r="XB3" s="94"/>
      <c r="XC3" s="94"/>
      <c r="XD3" s="94"/>
      <c r="XE3" s="94"/>
      <c r="XF3" s="94"/>
      <c r="XG3" s="94"/>
      <c r="XH3" s="94"/>
      <c r="XI3" s="94"/>
      <c r="XJ3" s="94"/>
      <c r="XK3" s="94"/>
      <c r="XL3" s="94"/>
      <c r="XM3" s="94"/>
      <c r="XN3" s="94"/>
      <c r="XO3" s="94"/>
      <c r="XP3" s="94"/>
      <c r="XQ3" s="94"/>
      <c r="XR3" s="94"/>
      <c r="XS3" s="94"/>
      <c r="XT3" s="94"/>
      <c r="XU3" s="94"/>
      <c r="XV3" s="94"/>
      <c r="XW3" s="94"/>
      <c r="XX3" s="94"/>
      <c r="XY3" s="94"/>
      <c r="XZ3" s="94"/>
      <c r="YA3" s="94"/>
      <c r="YB3" s="94"/>
      <c r="YC3" s="94"/>
      <c r="YD3" s="94"/>
      <c r="YE3" s="94"/>
      <c r="YF3" s="94"/>
      <c r="YG3" s="94"/>
      <c r="YH3" s="94"/>
      <c r="YI3" s="94"/>
      <c r="YJ3" s="94"/>
      <c r="YK3" s="94"/>
      <c r="YL3" s="94"/>
      <c r="YM3" s="94"/>
      <c r="YN3" s="94"/>
      <c r="YO3" s="94"/>
      <c r="YP3" s="94"/>
      <c r="YQ3" s="94"/>
      <c r="YR3" s="94"/>
      <c r="YS3" s="94"/>
      <c r="YT3" s="94"/>
      <c r="YU3" s="94"/>
      <c r="YV3" s="94"/>
      <c r="YW3" s="94"/>
      <c r="YX3" s="94"/>
      <c r="YY3" s="94"/>
      <c r="YZ3" s="94"/>
      <c r="ZA3" s="94"/>
      <c r="ZB3" s="94"/>
      <c r="ZC3" s="94"/>
      <c r="ZD3" s="94"/>
      <c r="ZE3" s="94"/>
      <c r="ZF3" s="94"/>
      <c r="ZG3" s="94"/>
      <c r="ZH3" s="94"/>
      <c r="ZI3" s="94"/>
      <c r="ZJ3" s="94"/>
      <c r="ZK3" s="94"/>
      <c r="ZL3" s="94"/>
      <c r="ZM3" s="94"/>
      <c r="ZN3" s="94"/>
      <c r="ZO3" s="94"/>
      <c r="ZP3" s="94"/>
      <c r="ZQ3" s="94"/>
      <c r="ZR3" s="94"/>
      <c r="ZS3" s="94"/>
      <c r="ZT3" s="94"/>
      <c r="ZU3" s="94"/>
      <c r="ZV3" s="94"/>
      <c r="ZW3" s="94"/>
      <c r="ZX3" s="94"/>
      <c r="ZY3" s="94"/>
      <c r="ZZ3" s="94"/>
      <c r="AAA3" s="94"/>
      <c r="AAB3" s="94"/>
      <c r="AAC3" s="94"/>
      <c r="AAD3" s="94"/>
      <c r="AAE3" s="94"/>
      <c r="AAF3" s="94"/>
      <c r="AAG3" s="94"/>
      <c r="AAH3" s="94"/>
      <c r="AAI3" s="94"/>
      <c r="AAJ3" s="94"/>
      <c r="AAK3" s="94"/>
      <c r="AAL3" s="94"/>
      <c r="AAM3" s="94"/>
      <c r="AAN3" s="94"/>
      <c r="AAO3" s="94"/>
      <c r="AAP3" s="94"/>
      <c r="AAQ3" s="94"/>
      <c r="AAR3" s="94"/>
      <c r="AAS3" s="94"/>
      <c r="AAT3" s="94"/>
      <c r="AAU3" s="94"/>
      <c r="AAV3" s="94"/>
      <c r="AAW3" s="94"/>
      <c r="AAX3" s="94"/>
      <c r="AAY3" s="94"/>
      <c r="AAZ3" s="94"/>
      <c r="ABA3" s="94"/>
      <c r="ABB3" s="94"/>
      <c r="ABC3" s="94"/>
      <c r="ABD3" s="94"/>
      <c r="ABE3" s="94"/>
      <c r="ABF3" s="94"/>
      <c r="ABG3" s="94"/>
      <c r="ABH3" s="94"/>
      <c r="ABI3" s="94"/>
      <c r="ABJ3" s="94"/>
      <c r="ABK3" s="94"/>
      <c r="ABL3" s="94"/>
      <c r="ABM3" s="94"/>
      <c r="ABN3" s="94"/>
      <c r="ABO3" s="94"/>
      <c r="ABP3" s="94"/>
      <c r="ABQ3" s="94"/>
      <c r="ABR3" s="94"/>
      <c r="ABS3" s="94"/>
      <c r="ABT3" s="94"/>
      <c r="ABU3" s="94"/>
      <c r="ABV3" s="94"/>
      <c r="ABW3" s="94"/>
      <c r="ABX3" s="94"/>
      <c r="ABY3" s="94"/>
      <c r="ABZ3" s="94"/>
      <c r="ACA3" s="94"/>
      <c r="ACB3" s="94"/>
      <c r="ACC3" s="94"/>
      <c r="ACD3" s="94"/>
      <c r="ACE3" s="94"/>
      <c r="ACF3" s="94"/>
      <c r="ACG3" s="94"/>
      <c r="ACH3" s="94"/>
      <c r="ACI3" s="94"/>
      <c r="ACJ3" s="94"/>
      <c r="ACK3" s="94"/>
      <c r="ACL3" s="94"/>
      <c r="ACM3" s="94"/>
      <c r="ACN3" s="94"/>
      <c r="ACO3" s="94"/>
      <c r="ACP3" s="94"/>
      <c r="ACQ3" s="94"/>
      <c r="ACR3" s="94"/>
      <c r="ACS3" s="94"/>
      <c r="ACT3" s="94"/>
      <c r="ACU3" s="94"/>
      <c r="ACV3" s="94"/>
      <c r="ACW3" s="94"/>
      <c r="ACX3" s="94"/>
      <c r="ACY3" s="94"/>
      <c r="ACZ3" s="94"/>
      <c r="ADA3" s="94"/>
      <c r="ADB3" s="94"/>
      <c r="ADC3" s="94"/>
      <c r="ADD3" s="94"/>
      <c r="ADE3" s="94"/>
      <c r="ADF3" s="94"/>
      <c r="ADG3" s="94"/>
      <c r="ADH3" s="94"/>
      <c r="ADI3" s="94"/>
      <c r="ADJ3" s="94"/>
      <c r="ADK3" s="94"/>
      <c r="ADL3" s="94"/>
      <c r="ADM3" s="94"/>
      <c r="ADN3" s="94"/>
      <c r="ADO3" s="94"/>
      <c r="ADP3" s="94"/>
      <c r="ADQ3" s="94"/>
      <c r="ADR3" s="94"/>
      <c r="ADS3" s="94"/>
      <c r="ADT3" s="94"/>
      <c r="ADU3" s="94"/>
      <c r="ADV3" s="94"/>
      <c r="ADW3" s="94"/>
      <c r="ADX3" s="94"/>
      <c r="ADY3" s="94"/>
      <c r="ADZ3" s="94"/>
      <c r="AEA3" s="94"/>
      <c r="AEB3" s="94"/>
      <c r="AEC3" s="94"/>
      <c r="AED3" s="94"/>
      <c r="AEE3" s="94"/>
      <c r="AEF3" s="94"/>
      <c r="AEG3" s="94"/>
      <c r="AEH3" s="94"/>
      <c r="AEI3" s="94"/>
      <c r="AEJ3" s="94"/>
      <c r="AEK3" s="94"/>
      <c r="AEL3" s="94"/>
      <c r="AEM3" s="94"/>
      <c r="AEN3" s="94"/>
      <c r="AEO3" s="94"/>
      <c r="AEP3" s="94"/>
      <c r="AEQ3" s="94"/>
      <c r="AER3" s="94"/>
      <c r="AES3" s="94"/>
      <c r="AET3" s="94"/>
      <c r="AEU3" s="94"/>
      <c r="AEV3" s="94"/>
      <c r="AEW3" s="94"/>
      <c r="AEX3" s="94"/>
      <c r="AEY3" s="94"/>
      <c r="AEZ3" s="94"/>
      <c r="AFA3" s="94"/>
      <c r="AFB3" s="94"/>
      <c r="AFC3" s="94"/>
      <c r="AFD3" s="94"/>
      <c r="AFE3" s="94"/>
      <c r="AFF3" s="94"/>
      <c r="AFG3" s="94"/>
      <c r="AFH3" s="94"/>
      <c r="AFI3" s="94"/>
      <c r="AFJ3" s="94"/>
      <c r="AFK3" s="94"/>
      <c r="AFL3" s="94"/>
      <c r="AFM3" s="94"/>
      <c r="AFN3" s="94"/>
      <c r="AFO3" s="94"/>
      <c r="AFP3" s="94"/>
      <c r="AFQ3" s="94"/>
      <c r="AFR3" s="94"/>
      <c r="AFS3" s="94"/>
      <c r="AFT3" s="94"/>
      <c r="AFU3" s="94"/>
      <c r="AFV3" s="94"/>
      <c r="AFW3" s="94"/>
      <c r="AFX3" s="94"/>
      <c r="AFY3" s="94"/>
      <c r="AFZ3" s="94"/>
      <c r="AGA3" s="94"/>
      <c r="AGB3" s="94"/>
      <c r="AGC3" s="94"/>
      <c r="AGD3" s="94"/>
      <c r="AGE3" s="94"/>
      <c r="AGF3" s="94"/>
      <c r="AGG3" s="94"/>
      <c r="AGH3" s="94"/>
      <c r="AGI3" s="94"/>
      <c r="AGJ3" s="94"/>
      <c r="AGK3" s="94"/>
      <c r="AGL3" s="94"/>
      <c r="AGM3" s="94"/>
      <c r="AGN3" s="94"/>
      <c r="AGO3" s="94"/>
      <c r="AGP3" s="94"/>
      <c r="AGQ3" s="94"/>
      <c r="AGR3" s="94"/>
      <c r="AGS3" s="94"/>
      <c r="AGT3" s="94"/>
      <c r="AGU3" s="94"/>
      <c r="AGV3" s="94"/>
      <c r="AGW3" s="94"/>
      <c r="AGX3" s="94"/>
      <c r="AGY3" s="94"/>
      <c r="AGZ3" s="94"/>
      <c r="AHA3" s="94"/>
      <c r="AHB3" s="94"/>
      <c r="AHC3" s="94"/>
      <c r="AHD3" s="94"/>
      <c r="AHE3" s="94"/>
      <c r="AHF3" s="94"/>
      <c r="AHG3" s="94"/>
      <c r="AHH3" s="94"/>
      <c r="AHI3" s="94"/>
      <c r="AHJ3" s="94"/>
      <c r="AHK3" s="94"/>
      <c r="AHL3" s="94"/>
      <c r="AHM3" s="94"/>
      <c r="AHN3" s="94"/>
      <c r="AHO3" s="94"/>
      <c r="AHP3" s="94"/>
      <c r="AHQ3" s="94"/>
      <c r="AHR3" s="94"/>
      <c r="AHS3" s="94"/>
      <c r="AHT3" s="94"/>
      <c r="AHU3" s="94"/>
      <c r="AHV3" s="94"/>
      <c r="AHW3" s="94"/>
      <c r="AHX3" s="94"/>
      <c r="AHY3" s="94"/>
      <c r="AHZ3" s="94"/>
      <c r="AIA3" s="94"/>
      <c r="AIB3" s="94"/>
      <c r="AIC3" s="94"/>
      <c r="AID3" s="94"/>
      <c r="AIE3" s="94"/>
      <c r="AIF3" s="94"/>
      <c r="AIG3" s="94"/>
      <c r="AIH3" s="94"/>
      <c r="AII3" s="94"/>
      <c r="AIJ3" s="94"/>
      <c r="AIK3" s="94"/>
      <c r="AIL3" s="94"/>
      <c r="AIM3" s="94"/>
      <c r="AIN3" s="94"/>
      <c r="AIO3" s="94"/>
      <c r="AIP3" s="94"/>
      <c r="AIQ3" s="94"/>
      <c r="AIR3" s="94"/>
      <c r="AIS3" s="94"/>
      <c r="AIT3" s="94"/>
      <c r="AIU3" s="94"/>
      <c r="AIV3" s="94"/>
      <c r="AIW3" s="94"/>
      <c r="AIX3" s="94"/>
      <c r="AIY3" s="94"/>
      <c r="AIZ3" s="94"/>
      <c r="AJA3" s="94"/>
      <c r="AJB3" s="94"/>
      <c r="AJC3" s="94"/>
      <c r="AJD3" s="94"/>
      <c r="AJE3" s="94"/>
      <c r="AJF3" s="94"/>
      <c r="AJG3" s="94"/>
      <c r="AJH3" s="94"/>
      <c r="AJI3" s="94"/>
      <c r="AJJ3" s="94"/>
      <c r="AJK3" s="94"/>
      <c r="AJL3" s="94"/>
      <c r="AJM3" s="94"/>
      <c r="AJN3" s="94"/>
      <c r="AJO3" s="94"/>
      <c r="AJP3" s="94"/>
      <c r="AJQ3" s="94"/>
      <c r="AJR3" s="94"/>
      <c r="AJS3" s="94"/>
      <c r="AJT3" s="94"/>
      <c r="AJU3" s="94"/>
      <c r="AJV3" s="94"/>
      <c r="AJW3" s="94"/>
      <c r="AJX3" s="94"/>
      <c r="AJY3" s="94"/>
      <c r="AJZ3" s="94"/>
      <c r="AKA3" s="94"/>
      <c r="AKB3" s="94"/>
      <c r="AKC3" s="94"/>
      <c r="AKD3" s="94"/>
      <c r="AKE3" s="94"/>
      <c r="AKF3" s="94"/>
      <c r="AKG3" s="94"/>
      <c r="AKH3" s="94"/>
      <c r="AKI3" s="94"/>
      <c r="AKJ3" s="94"/>
      <c r="AKK3" s="94"/>
      <c r="AKL3" s="94"/>
      <c r="AKM3" s="94"/>
      <c r="AKN3" s="94"/>
      <c r="AKO3" s="94"/>
      <c r="AKP3" s="94"/>
      <c r="AKQ3" s="94"/>
      <c r="AKR3" s="94"/>
      <c r="AKS3" s="94"/>
      <c r="AKT3" s="94"/>
      <c r="AKU3" s="94"/>
      <c r="AKV3" s="94"/>
      <c r="AKW3" s="94"/>
      <c r="AKX3" s="94"/>
      <c r="AKY3" s="94"/>
      <c r="AKZ3" s="94"/>
      <c r="ALA3" s="94"/>
      <c r="ALB3" s="94"/>
      <c r="ALC3" s="94"/>
      <c r="ALD3" s="94"/>
      <c r="ALE3" s="94"/>
      <c r="ALF3" s="94"/>
      <c r="ALG3" s="94"/>
      <c r="ALH3" s="94"/>
      <c r="ALI3" s="94"/>
      <c r="ALJ3" s="94"/>
      <c r="ALK3" s="94"/>
      <c r="ALL3" s="94"/>
      <c r="ALM3" s="94"/>
      <c r="ALN3" s="94"/>
      <c r="ALO3" s="94"/>
      <c r="ALP3" s="94"/>
      <c r="ALQ3" s="94"/>
      <c r="ALR3" s="94"/>
      <c r="ALS3" s="94"/>
      <c r="ALT3" s="94"/>
      <c r="ALU3" s="94"/>
      <c r="ALV3" s="94"/>
      <c r="ALW3" s="94"/>
    </row>
    <row r="4" spans="1:1014" s="96" customFormat="1" ht="22.5" customHeight="1">
      <c r="A4" s="97"/>
      <c r="B4" s="97"/>
      <c r="C4" s="97"/>
      <c r="D4" s="97"/>
      <c r="E4" s="97"/>
      <c r="F4" s="97"/>
      <c r="G4" s="97"/>
      <c r="H4" s="97"/>
      <c r="I4" s="97"/>
      <c r="J4" s="97"/>
      <c r="K4" s="241" t="s">
        <v>41</v>
      </c>
      <c r="L4" s="241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  <c r="X4" s="94"/>
      <c r="Y4" s="94"/>
      <c r="Z4" s="94"/>
      <c r="AA4" s="94"/>
      <c r="AB4" s="94"/>
      <c r="AC4" s="94"/>
      <c r="AD4" s="94"/>
      <c r="AE4" s="94"/>
      <c r="AF4" s="94"/>
      <c r="AG4" s="94"/>
      <c r="AH4" s="94"/>
      <c r="AI4" s="94"/>
      <c r="AJ4" s="94"/>
      <c r="AK4" s="94"/>
      <c r="AL4" s="94"/>
      <c r="AM4" s="94"/>
      <c r="AN4" s="94"/>
      <c r="AO4" s="94"/>
      <c r="AP4" s="94"/>
      <c r="AQ4" s="94"/>
      <c r="AR4" s="94"/>
      <c r="AS4" s="94"/>
      <c r="AT4" s="94"/>
      <c r="AU4" s="94"/>
      <c r="AV4" s="94"/>
      <c r="AW4" s="94"/>
      <c r="AX4" s="94"/>
      <c r="AY4" s="94"/>
      <c r="AZ4" s="94"/>
      <c r="BA4" s="94"/>
      <c r="BB4" s="94"/>
      <c r="BC4" s="94"/>
      <c r="BD4" s="94"/>
      <c r="BE4" s="94"/>
      <c r="BF4" s="94"/>
      <c r="BG4" s="94"/>
      <c r="BH4" s="94"/>
      <c r="BI4" s="94"/>
      <c r="BJ4" s="94"/>
      <c r="BK4" s="94"/>
      <c r="BL4" s="94"/>
      <c r="BM4" s="94"/>
      <c r="BN4" s="94"/>
      <c r="BO4" s="94"/>
      <c r="BP4" s="94"/>
      <c r="BQ4" s="94"/>
      <c r="BR4" s="94"/>
      <c r="BS4" s="94"/>
      <c r="BT4" s="94"/>
      <c r="BU4" s="94"/>
      <c r="BV4" s="94"/>
      <c r="BW4" s="94"/>
      <c r="BX4" s="94"/>
      <c r="BY4" s="94"/>
      <c r="BZ4" s="94"/>
      <c r="CA4" s="94"/>
      <c r="CB4" s="94"/>
      <c r="CC4" s="94"/>
      <c r="CD4" s="94"/>
      <c r="CE4" s="94"/>
      <c r="CF4" s="94"/>
      <c r="CG4" s="94"/>
      <c r="CH4" s="94"/>
      <c r="CI4" s="94"/>
      <c r="CJ4" s="94"/>
      <c r="CK4" s="94"/>
      <c r="CL4" s="94"/>
      <c r="CM4" s="94"/>
      <c r="CN4" s="94"/>
      <c r="CO4" s="94"/>
      <c r="CP4" s="94"/>
      <c r="CQ4" s="94"/>
      <c r="CR4" s="94"/>
      <c r="CS4" s="94"/>
      <c r="CT4" s="94"/>
      <c r="CU4" s="94"/>
      <c r="CV4" s="94"/>
      <c r="CW4" s="94"/>
      <c r="CX4" s="94"/>
      <c r="CY4" s="94"/>
      <c r="CZ4" s="94"/>
      <c r="DA4" s="94"/>
      <c r="DB4" s="94"/>
      <c r="DC4" s="94"/>
      <c r="DD4" s="94"/>
      <c r="DE4" s="94"/>
      <c r="DF4" s="94"/>
      <c r="DG4" s="94"/>
      <c r="DH4" s="94"/>
      <c r="DI4" s="94"/>
      <c r="DJ4" s="94"/>
      <c r="DK4" s="94"/>
      <c r="DL4" s="94"/>
      <c r="DM4" s="94"/>
      <c r="DN4" s="94"/>
      <c r="DO4" s="94"/>
      <c r="DP4" s="94"/>
      <c r="DQ4" s="94"/>
      <c r="DR4" s="94"/>
      <c r="DS4" s="94"/>
      <c r="DT4" s="94"/>
      <c r="DU4" s="94"/>
      <c r="DV4" s="94"/>
      <c r="DW4" s="94"/>
      <c r="DX4" s="94"/>
      <c r="DY4" s="94"/>
      <c r="DZ4" s="94"/>
      <c r="EA4" s="94"/>
      <c r="EB4" s="94"/>
      <c r="EC4" s="94"/>
      <c r="ED4" s="94"/>
      <c r="EE4" s="94"/>
      <c r="EF4" s="94"/>
      <c r="EG4" s="94"/>
      <c r="EH4" s="94"/>
      <c r="EI4" s="94"/>
      <c r="EJ4" s="94"/>
      <c r="EK4" s="94"/>
      <c r="EL4" s="94"/>
      <c r="EM4" s="94"/>
      <c r="EN4" s="94"/>
      <c r="EO4" s="94"/>
      <c r="EP4" s="94"/>
      <c r="EQ4" s="94"/>
      <c r="ER4" s="94"/>
      <c r="ES4" s="94"/>
      <c r="ET4" s="94"/>
      <c r="EU4" s="94"/>
      <c r="EV4" s="94"/>
      <c r="EW4" s="94"/>
      <c r="EX4" s="94"/>
      <c r="EY4" s="94"/>
      <c r="EZ4" s="94"/>
      <c r="FA4" s="94"/>
      <c r="FB4" s="94"/>
      <c r="FC4" s="94"/>
      <c r="FD4" s="94"/>
      <c r="FE4" s="94"/>
      <c r="FF4" s="94"/>
      <c r="FG4" s="94"/>
      <c r="FH4" s="94"/>
      <c r="FI4" s="94"/>
      <c r="FJ4" s="94"/>
      <c r="FK4" s="94"/>
      <c r="FL4" s="94"/>
      <c r="FM4" s="94"/>
      <c r="FN4" s="94"/>
      <c r="FO4" s="94"/>
      <c r="FP4" s="94"/>
      <c r="FQ4" s="94"/>
      <c r="FR4" s="94"/>
      <c r="FS4" s="94"/>
      <c r="FT4" s="94"/>
      <c r="FU4" s="94"/>
      <c r="FV4" s="94"/>
      <c r="FW4" s="94"/>
      <c r="FX4" s="94"/>
      <c r="FY4" s="94"/>
      <c r="FZ4" s="94"/>
      <c r="GA4" s="94"/>
      <c r="GB4" s="94"/>
      <c r="GC4" s="94"/>
      <c r="GD4" s="94"/>
      <c r="GE4" s="94"/>
      <c r="GF4" s="94"/>
      <c r="GG4" s="94"/>
      <c r="GH4" s="94"/>
      <c r="GI4" s="94"/>
      <c r="GJ4" s="94"/>
      <c r="GK4" s="94"/>
      <c r="GL4" s="94"/>
      <c r="GM4" s="94"/>
      <c r="GN4" s="94"/>
      <c r="GO4" s="94"/>
      <c r="GP4" s="94"/>
      <c r="GQ4" s="94"/>
      <c r="GR4" s="94"/>
      <c r="GS4" s="94"/>
      <c r="GT4" s="94"/>
      <c r="GU4" s="94"/>
      <c r="GV4" s="94"/>
      <c r="GW4" s="94"/>
      <c r="GX4" s="94"/>
      <c r="GY4" s="94"/>
      <c r="GZ4" s="94"/>
      <c r="HA4" s="94"/>
      <c r="HB4" s="94"/>
      <c r="HC4" s="94"/>
      <c r="HD4" s="94"/>
      <c r="HE4" s="94"/>
      <c r="HF4" s="94"/>
      <c r="HG4" s="94"/>
      <c r="HH4" s="94"/>
      <c r="HI4" s="94"/>
      <c r="HJ4" s="94"/>
      <c r="HK4" s="94"/>
      <c r="HL4" s="94"/>
      <c r="HM4" s="94"/>
      <c r="HN4" s="94"/>
      <c r="HO4" s="94"/>
      <c r="HP4" s="94"/>
      <c r="HQ4" s="94"/>
      <c r="HR4" s="94"/>
      <c r="HS4" s="94"/>
      <c r="HT4" s="94"/>
      <c r="HU4" s="94"/>
      <c r="HV4" s="94"/>
      <c r="HW4" s="94"/>
      <c r="HX4" s="94"/>
      <c r="HY4" s="94"/>
      <c r="HZ4" s="94"/>
      <c r="IA4" s="94"/>
      <c r="IB4" s="94"/>
      <c r="IC4" s="94"/>
      <c r="ID4" s="94"/>
      <c r="IE4" s="94"/>
      <c r="IF4" s="94"/>
      <c r="IG4" s="94"/>
      <c r="IH4" s="94"/>
      <c r="II4" s="94"/>
      <c r="IJ4" s="94"/>
      <c r="IK4" s="94"/>
      <c r="IL4" s="94"/>
      <c r="IM4" s="94"/>
      <c r="IN4" s="94"/>
      <c r="IO4" s="94"/>
      <c r="IP4" s="94"/>
      <c r="IQ4" s="94"/>
      <c r="IR4" s="94"/>
      <c r="IS4" s="94"/>
      <c r="IT4" s="94"/>
      <c r="IU4" s="94"/>
      <c r="IV4" s="94"/>
      <c r="IW4" s="94"/>
      <c r="IX4" s="94"/>
      <c r="IY4" s="94"/>
      <c r="IZ4" s="94"/>
      <c r="JA4" s="94"/>
      <c r="JB4" s="94"/>
      <c r="JC4" s="94"/>
      <c r="JD4" s="94"/>
      <c r="JE4" s="94"/>
      <c r="JF4" s="94"/>
      <c r="JG4" s="94"/>
      <c r="JH4" s="94"/>
      <c r="JI4" s="94"/>
      <c r="JJ4" s="94"/>
      <c r="JK4" s="94"/>
      <c r="JL4" s="94"/>
      <c r="JM4" s="94"/>
      <c r="JN4" s="94"/>
      <c r="JO4" s="94"/>
      <c r="JP4" s="94"/>
      <c r="JQ4" s="94"/>
      <c r="JR4" s="94"/>
      <c r="JS4" s="94"/>
      <c r="JT4" s="94"/>
      <c r="JU4" s="94"/>
      <c r="JV4" s="94"/>
      <c r="JW4" s="94"/>
      <c r="JX4" s="94"/>
      <c r="JY4" s="94"/>
      <c r="JZ4" s="94"/>
      <c r="KA4" s="94"/>
      <c r="KB4" s="94"/>
      <c r="KC4" s="94"/>
      <c r="KD4" s="94"/>
      <c r="KE4" s="94"/>
      <c r="KF4" s="94"/>
      <c r="KG4" s="94"/>
      <c r="KH4" s="94"/>
      <c r="KI4" s="94"/>
      <c r="KJ4" s="94"/>
      <c r="KK4" s="94"/>
      <c r="KL4" s="94"/>
      <c r="KM4" s="94"/>
      <c r="KN4" s="94"/>
      <c r="KO4" s="94"/>
      <c r="KP4" s="94"/>
      <c r="KQ4" s="94"/>
      <c r="KR4" s="94"/>
      <c r="KS4" s="94"/>
      <c r="KT4" s="94"/>
      <c r="KU4" s="94"/>
      <c r="KV4" s="94"/>
      <c r="KW4" s="94"/>
      <c r="KX4" s="94"/>
      <c r="KY4" s="94"/>
      <c r="KZ4" s="94"/>
      <c r="LA4" s="94"/>
      <c r="LB4" s="94"/>
      <c r="LC4" s="94"/>
      <c r="LD4" s="94"/>
      <c r="LE4" s="94"/>
      <c r="LF4" s="94"/>
      <c r="LG4" s="94"/>
      <c r="LH4" s="94"/>
      <c r="LI4" s="94"/>
      <c r="LJ4" s="94"/>
      <c r="LK4" s="94"/>
      <c r="LL4" s="94"/>
      <c r="LM4" s="94"/>
      <c r="LN4" s="94"/>
      <c r="LO4" s="94"/>
      <c r="LP4" s="94"/>
      <c r="LQ4" s="94"/>
      <c r="LR4" s="94"/>
      <c r="LS4" s="94"/>
      <c r="LT4" s="94"/>
      <c r="LU4" s="94"/>
      <c r="LV4" s="94"/>
      <c r="LW4" s="94"/>
      <c r="LX4" s="94"/>
      <c r="LY4" s="94"/>
      <c r="LZ4" s="94"/>
      <c r="MA4" s="94"/>
      <c r="MB4" s="94"/>
      <c r="MC4" s="94"/>
      <c r="MD4" s="94"/>
      <c r="ME4" s="94"/>
      <c r="MF4" s="94"/>
      <c r="MG4" s="94"/>
      <c r="MH4" s="94"/>
      <c r="MI4" s="94"/>
      <c r="MJ4" s="94"/>
      <c r="MK4" s="94"/>
      <c r="ML4" s="94"/>
      <c r="MM4" s="94"/>
      <c r="MN4" s="94"/>
      <c r="MO4" s="94"/>
      <c r="MP4" s="94"/>
      <c r="MQ4" s="94"/>
      <c r="MR4" s="94"/>
      <c r="MS4" s="94"/>
      <c r="MT4" s="94"/>
      <c r="MU4" s="94"/>
      <c r="MV4" s="94"/>
      <c r="MW4" s="94"/>
      <c r="MX4" s="94"/>
      <c r="MY4" s="94"/>
      <c r="MZ4" s="94"/>
      <c r="NA4" s="94"/>
      <c r="NB4" s="94"/>
      <c r="NC4" s="94"/>
      <c r="ND4" s="94"/>
      <c r="NE4" s="94"/>
      <c r="NF4" s="94"/>
      <c r="NG4" s="94"/>
      <c r="NH4" s="94"/>
      <c r="NI4" s="94"/>
      <c r="NJ4" s="94"/>
      <c r="NK4" s="94"/>
      <c r="NL4" s="94"/>
      <c r="NM4" s="94"/>
      <c r="NN4" s="94"/>
      <c r="NO4" s="94"/>
      <c r="NP4" s="94"/>
      <c r="NQ4" s="94"/>
      <c r="NR4" s="94"/>
      <c r="NS4" s="94"/>
      <c r="NT4" s="94"/>
      <c r="NU4" s="94"/>
      <c r="NV4" s="94"/>
      <c r="NW4" s="94"/>
      <c r="NX4" s="94"/>
      <c r="NY4" s="94"/>
      <c r="NZ4" s="94"/>
      <c r="OA4" s="94"/>
      <c r="OB4" s="94"/>
      <c r="OC4" s="94"/>
      <c r="OD4" s="94"/>
      <c r="OE4" s="94"/>
      <c r="OF4" s="94"/>
      <c r="OG4" s="94"/>
      <c r="OH4" s="94"/>
      <c r="OI4" s="94"/>
      <c r="OJ4" s="94"/>
      <c r="OK4" s="94"/>
      <c r="OL4" s="94"/>
      <c r="OM4" s="94"/>
      <c r="ON4" s="94"/>
      <c r="OO4" s="94"/>
      <c r="OP4" s="94"/>
      <c r="OQ4" s="94"/>
      <c r="OR4" s="94"/>
      <c r="OS4" s="94"/>
      <c r="OT4" s="94"/>
      <c r="OU4" s="94"/>
      <c r="OV4" s="94"/>
      <c r="OW4" s="94"/>
      <c r="OX4" s="94"/>
      <c r="OY4" s="94"/>
      <c r="OZ4" s="94"/>
      <c r="PA4" s="94"/>
      <c r="PB4" s="94"/>
      <c r="PC4" s="94"/>
      <c r="PD4" s="94"/>
      <c r="PE4" s="94"/>
      <c r="PF4" s="94"/>
      <c r="PG4" s="94"/>
      <c r="PH4" s="94"/>
      <c r="PI4" s="94"/>
      <c r="PJ4" s="94"/>
      <c r="PK4" s="94"/>
      <c r="PL4" s="94"/>
      <c r="PM4" s="94"/>
      <c r="PN4" s="94"/>
      <c r="PO4" s="94"/>
      <c r="PP4" s="94"/>
      <c r="PQ4" s="94"/>
      <c r="PR4" s="94"/>
      <c r="PS4" s="94"/>
      <c r="PT4" s="94"/>
      <c r="PU4" s="94"/>
      <c r="PV4" s="94"/>
      <c r="PW4" s="94"/>
      <c r="PX4" s="94"/>
      <c r="PY4" s="94"/>
      <c r="PZ4" s="94"/>
      <c r="QA4" s="94"/>
      <c r="QB4" s="94"/>
      <c r="QC4" s="94"/>
      <c r="QD4" s="94"/>
      <c r="QE4" s="94"/>
      <c r="QF4" s="94"/>
      <c r="QG4" s="94"/>
      <c r="QH4" s="94"/>
      <c r="QI4" s="94"/>
      <c r="QJ4" s="94"/>
      <c r="QK4" s="94"/>
      <c r="QL4" s="94"/>
      <c r="QM4" s="94"/>
      <c r="QN4" s="94"/>
      <c r="QO4" s="94"/>
      <c r="QP4" s="94"/>
      <c r="QQ4" s="94"/>
      <c r="QR4" s="94"/>
      <c r="QS4" s="94"/>
      <c r="QT4" s="94"/>
      <c r="QU4" s="94"/>
      <c r="QV4" s="94"/>
      <c r="QW4" s="94"/>
      <c r="QX4" s="94"/>
      <c r="QY4" s="94"/>
      <c r="QZ4" s="94"/>
      <c r="RA4" s="94"/>
      <c r="RB4" s="94"/>
      <c r="RC4" s="94"/>
      <c r="RD4" s="94"/>
      <c r="RE4" s="94"/>
      <c r="RF4" s="94"/>
      <c r="RG4" s="94"/>
      <c r="RH4" s="94"/>
      <c r="RI4" s="94"/>
      <c r="RJ4" s="94"/>
      <c r="RK4" s="94"/>
      <c r="RL4" s="94"/>
      <c r="RM4" s="94"/>
      <c r="RN4" s="94"/>
      <c r="RO4" s="94"/>
      <c r="RP4" s="94"/>
      <c r="RQ4" s="94"/>
      <c r="RR4" s="94"/>
      <c r="RS4" s="94"/>
      <c r="RT4" s="94"/>
      <c r="RU4" s="94"/>
      <c r="RV4" s="94"/>
      <c r="RW4" s="94"/>
      <c r="RX4" s="94"/>
      <c r="RY4" s="94"/>
      <c r="RZ4" s="94"/>
      <c r="SA4" s="94"/>
      <c r="SB4" s="94"/>
      <c r="SC4" s="94"/>
      <c r="SD4" s="94"/>
      <c r="SE4" s="94"/>
      <c r="SF4" s="94"/>
      <c r="SG4" s="94"/>
      <c r="SH4" s="94"/>
      <c r="SI4" s="94"/>
      <c r="SJ4" s="94"/>
      <c r="SK4" s="94"/>
      <c r="SL4" s="94"/>
      <c r="SM4" s="94"/>
      <c r="SN4" s="94"/>
      <c r="SO4" s="94"/>
      <c r="SP4" s="94"/>
      <c r="SQ4" s="94"/>
      <c r="SR4" s="94"/>
      <c r="SS4" s="94"/>
      <c r="ST4" s="94"/>
      <c r="SU4" s="94"/>
      <c r="SV4" s="94"/>
      <c r="SW4" s="94"/>
      <c r="SX4" s="94"/>
      <c r="SY4" s="94"/>
      <c r="SZ4" s="94"/>
      <c r="TA4" s="94"/>
      <c r="TB4" s="94"/>
      <c r="TC4" s="94"/>
      <c r="TD4" s="94"/>
      <c r="TE4" s="94"/>
      <c r="TF4" s="94"/>
      <c r="TG4" s="94"/>
      <c r="TH4" s="94"/>
      <c r="TI4" s="94"/>
      <c r="TJ4" s="94"/>
      <c r="TK4" s="94"/>
      <c r="TL4" s="94"/>
      <c r="TM4" s="94"/>
      <c r="TN4" s="94"/>
      <c r="TO4" s="94"/>
      <c r="TP4" s="94"/>
      <c r="TQ4" s="94"/>
      <c r="TR4" s="94"/>
      <c r="TS4" s="94"/>
      <c r="TT4" s="94"/>
      <c r="TU4" s="94"/>
      <c r="TV4" s="94"/>
      <c r="TW4" s="94"/>
      <c r="TX4" s="94"/>
      <c r="TY4" s="94"/>
      <c r="TZ4" s="94"/>
      <c r="UA4" s="94"/>
      <c r="UB4" s="94"/>
      <c r="UC4" s="94"/>
      <c r="UD4" s="94"/>
      <c r="UE4" s="94"/>
      <c r="UF4" s="94"/>
      <c r="UG4" s="94"/>
      <c r="UH4" s="94"/>
      <c r="UI4" s="94"/>
      <c r="UJ4" s="94"/>
      <c r="UK4" s="94"/>
      <c r="UL4" s="94"/>
      <c r="UM4" s="94"/>
      <c r="UN4" s="94"/>
      <c r="UO4" s="94"/>
      <c r="UP4" s="94"/>
      <c r="UQ4" s="94"/>
      <c r="UR4" s="94"/>
      <c r="US4" s="94"/>
      <c r="UT4" s="94"/>
      <c r="UU4" s="94"/>
      <c r="UV4" s="94"/>
      <c r="UW4" s="94"/>
      <c r="UX4" s="94"/>
      <c r="UY4" s="94"/>
      <c r="UZ4" s="94"/>
      <c r="VA4" s="94"/>
      <c r="VB4" s="94"/>
      <c r="VC4" s="94"/>
      <c r="VD4" s="94"/>
      <c r="VE4" s="94"/>
      <c r="VF4" s="94"/>
      <c r="VG4" s="94"/>
      <c r="VH4" s="94"/>
      <c r="VI4" s="94"/>
      <c r="VJ4" s="94"/>
      <c r="VK4" s="94"/>
      <c r="VL4" s="94"/>
      <c r="VM4" s="94"/>
      <c r="VN4" s="94"/>
      <c r="VO4" s="94"/>
      <c r="VP4" s="94"/>
      <c r="VQ4" s="94"/>
      <c r="VR4" s="94"/>
      <c r="VS4" s="94"/>
      <c r="VT4" s="94"/>
      <c r="VU4" s="94"/>
      <c r="VV4" s="94"/>
      <c r="VW4" s="94"/>
      <c r="VX4" s="94"/>
      <c r="VY4" s="94"/>
      <c r="VZ4" s="94"/>
      <c r="WA4" s="94"/>
      <c r="WB4" s="94"/>
      <c r="WC4" s="94"/>
      <c r="WD4" s="94"/>
      <c r="WE4" s="94"/>
      <c r="WF4" s="94"/>
      <c r="WG4" s="94"/>
      <c r="WH4" s="94"/>
      <c r="WI4" s="94"/>
      <c r="WJ4" s="94"/>
      <c r="WK4" s="94"/>
      <c r="WL4" s="94"/>
      <c r="WM4" s="94"/>
      <c r="WN4" s="94"/>
      <c r="WO4" s="94"/>
      <c r="WP4" s="94"/>
      <c r="WQ4" s="94"/>
      <c r="WR4" s="94"/>
      <c r="WS4" s="94"/>
      <c r="WT4" s="94"/>
      <c r="WU4" s="94"/>
      <c r="WV4" s="94"/>
      <c r="WW4" s="94"/>
      <c r="WX4" s="94"/>
      <c r="WY4" s="94"/>
      <c r="WZ4" s="94"/>
      <c r="XA4" s="94"/>
      <c r="XB4" s="94"/>
      <c r="XC4" s="94"/>
      <c r="XD4" s="94"/>
      <c r="XE4" s="94"/>
      <c r="XF4" s="94"/>
      <c r="XG4" s="94"/>
      <c r="XH4" s="94"/>
      <c r="XI4" s="94"/>
      <c r="XJ4" s="94"/>
      <c r="XK4" s="94"/>
      <c r="XL4" s="94"/>
      <c r="XM4" s="94"/>
      <c r="XN4" s="94"/>
      <c r="XO4" s="94"/>
      <c r="XP4" s="94"/>
      <c r="XQ4" s="94"/>
      <c r="XR4" s="94"/>
      <c r="XS4" s="94"/>
      <c r="XT4" s="94"/>
      <c r="XU4" s="94"/>
      <c r="XV4" s="94"/>
      <c r="XW4" s="94"/>
      <c r="XX4" s="94"/>
      <c r="XY4" s="94"/>
      <c r="XZ4" s="94"/>
      <c r="YA4" s="94"/>
      <c r="YB4" s="94"/>
      <c r="YC4" s="94"/>
      <c r="YD4" s="94"/>
      <c r="YE4" s="94"/>
      <c r="YF4" s="94"/>
      <c r="YG4" s="94"/>
      <c r="YH4" s="94"/>
      <c r="YI4" s="94"/>
      <c r="YJ4" s="94"/>
      <c r="YK4" s="94"/>
      <c r="YL4" s="94"/>
      <c r="YM4" s="94"/>
      <c r="YN4" s="94"/>
      <c r="YO4" s="94"/>
      <c r="YP4" s="94"/>
      <c r="YQ4" s="94"/>
      <c r="YR4" s="94"/>
      <c r="YS4" s="94"/>
      <c r="YT4" s="94"/>
      <c r="YU4" s="94"/>
      <c r="YV4" s="94"/>
      <c r="YW4" s="94"/>
      <c r="YX4" s="94"/>
      <c r="YY4" s="94"/>
      <c r="YZ4" s="94"/>
      <c r="ZA4" s="94"/>
      <c r="ZB4" s="94"/>
      <c r="ZC4" s="94"/>
      <c r="ZD4" s="94"/>
      <c r="ZE4" s="94"/>
      <c r="ZF4" s="94"/>
      <c r="ZG4" s="94"/>
      <c r="ZH4" s="94"/>
      <c r="ZI4" s="94"/>
      <c r="ZJ4" s="94"/>
      <c r="ZK4" s="94"/>
      <c r="ZL4" s="94"/>
      <c r="ZM4" s="94"/>
      <c r="ZN4" s="94"/>
      <c r="ZO4" s="94"/>
      <c r="ZP4" s="94"/>
      <c r="ZQ4" s="94"/>
      <c r="ZR4" s="94"/>
      <c r="ZS4" s="94"/>
      <c r="ZT4" s="94"/>
      <c r="ZU4" s="94"/>
      <c r="ZV4" s="94"/>
      <c r="ZW4" s="94"/>
      <c r="ZX4" s="94"/>
      <c r="ZY4" s="94"/>
      <c r="ZZ4" s="94"/>
      <c r="AAA4" s="94"/>
      <c r="AAB4" s="94"/>
      <c r="AAC4" s="94"/>
      <c r="AAD4" s="94"/>
      <c r="AAE4" s="94"/>
      <c r="AAF4" s="94"/>
      <c r="AAG4" s="94"/>
      <c r="AAH4" s="94"/>
      <c r="AAI4" s="94"/>
      <c r="AAJ4" s="94"/>
      <c r="AAK4" s="94"/>
      <c r="AAL4" s="94"/>
      <c r="AAM4" s="94"/>
      <c r="AAN4" s="94"/>
      <c r="AAO4" s="94"/>
      <c r="AAP4" s="94"/>
      <c r="AAQ4" s="94"/>
      <c r="AAR4" s="94"/>
      <c r="AAS4" s="94"/>
      <c r="AAT4" s="94"/>
      <c r="AAU4" s="94"/>
      <c r="AAV4" s="94"/>
      <c r="AAW4" s="94"/>
      <c r="AAX4" s="94"/>
      <c r="AAY4" s="94"/>
      <c r="AAZ4" s="94"/>
      <c r="ABA4" s="94"/>
      <c r="ABB4" s="94"/>
      <c r="ABC4" s="94"/>
      <c r="ABD4" s="94"/>
      <c r="ABE4" s="94"/>
      <c r="ABF4" s="94"/>
      <c r="ABG4" s="94"/>
      <c r="ABH4" s="94"/>
      <c r="ABI4" s="94"/>
      <c r="ABJ4" s="94"/>
      <c r="ABK4" s="94"/>
      <c r="ABL4" s="94"/>
      <c r="ABM4" s="94"/>
      <c r="ABN4" s="94"/>
      <c r="ABO4" s="94"/>
      <c r="ABP4" s="94"/>
      <c r="ABQ4" s="94"/>
      <c r="ABR4" s="94"/>
      <c r="ABS4" s="94"/>
      <c r="ABT4" s="94"/>
      <c r="ABU4" s="94"/>
      <c r="ABV4" s="94"/>
      <c r="ABW4" s="94"/>
      <c r="ABX4" s="94"/>
      <c r="ABY4" s="94"/>
      <c r="ABZ4" s="94"/>
      <c r="ACA4" s="94"/>
      <c r="ACB4" s="94"/>
      <c r="ACC4" s="94"/>
      <c r="ACD4" s="94"/>
      <c r="ACE4" s="94"/>
      <c r="ACF4" s="94"/>
      <c r="ACG4" s="94"/>
      <c r="ACH4" s="94"/>
      <c r="ACI4" s="94"/>
      <c r="ACJ4" s="94"/>
      <c r="ACK4" s="94"/>
      <c r="ACL4" s="94"/>
      <c r="ACM4" s="94"/>
      <c r="ACN4" s="94"/>
      <c r="ACO4" s="94"/>
      <c r="ACP4" s="94"/>
      <c r="ACQ4" s="94"/>
      <c r="ACR4" s="94"/>
      <c r="ACS4" s="94"/>
      <c r="ACT4" s="94"/>
      <c r="ACU4" s="94"/>
      <c r="ACV4" s="94"/>
      <c r="ACW4" s="94"/>
      <c r="ACX4" s="94"/>
      <c r="ACY4" s="94"/>
      <c r="ACZ4" s="94"/>
      <c r="ADA4" s="94"/>
      <c r="ADB4" s="94"/>
      <c r="ADC4" s="94"/>
      <c r="ADD4" s="94"/>
      <c r="ADE4" s="94"/>
      <c r="ADF4" s="94"/>
      <c r="ADG4" s="94"/>
      <c r="ADH4" s="94"/>
      <c r="ADI4" s="94"/>
      <c r="ADJ4" s="94"/>
      <c r="ADK4" s="94"/>
      <c r="ADL4" s="94"/>
      <c r="ADM4" s="94"/>
      <c r="ADN4" s="94"/>
      <c r="ADO4" s="94"/>
      <c r="ADP4" s="94"/>
      <c r="ADQ4" s="94"/>
      <c r="ADR4" s="94"/>
      <c r="ADS4" s="94"/>
      <c r="ADT4" s="94"/>
      <c r="ADU4" s="94"/>
      <c r="ADV4" s="94"/>
      <c r="ADW4" s="94"/>
      <c r="ADX4" s="94"/>
      <c r="ADY4" s="94"/>
      <c r="ADZ4" s="94"/>
      <c r="AEA4" s="94"/>
      <c r="AEB4" s="94"/>
      <c r="AEC4" s="94"/>
      <c r="AED4" s="94"/>
      <c r="AEE4" s="94"/>
      <c r="AEF4" s="94"/>
      <c r="AEG4" s="94"/>
      <c r="AEH4" s="94"/>
      <c r="AEI4" s="94"/>
      <c r="AEJ4" s="94"/>
      <c r="AEK4" s="94"/>
      <c r="AEL4" s="94"/>
      <c r="AEM4" s="94"/>
      <c r="AEN4" s="94"/>
      <c r="AEO4" s="94"/>
      <c r="AEP4" s="94"/>
      <c r="AEQ4" s="94"/>
      <c r="AER4" s="94"/>
      <c r="AES4" s="94"/>
      <c r="AET4" s="94"/>
      <c r="AEU4" s="94"/>
      <c r="AEV4" s="94"/>
      <c r="AEW4" s="94"/>
      <c r="AEX4" s="94"/>
      <c r="AEY4" s="94"/>
      <c r="AEZ4" s="94"/>
      <c r="AFA4" s="94"/>
      <c r="AFB4" s="94"/>
      <c r="AFC4" s="94"/>
      <c r="AFD4" s="94"/>
      <c r="AFE4" s="94"/>
      <c r="AFF4" s="94"/>
      <c r="AFG4" s="94"/>
      <c r="AFH4" s="94"/>
      <c r="AFI4" s="94"/>
      <c r="AFJ4" s="94"/>
      <c r="AFK4" s="94"/>
      <c r="AFL4" s="94"/>
      <c r="AFM4" s="94"/>
      <c r="AFN4" s="94"/>
      <c r="AFO4" s="94"/>
      <c r="AFP4" s="94"/>
      <c r="AFQ4" s="94"/>
      <c r="AFR4" s="94"/>
      <c r="AFS4" s="94"/>
      <c r="AFT4" s="94"/>
      <c r="AFU4" s="94"/>
      <c r="AFV4" s="94"/>
      <c r="AFW4" s="94"/>
      <c r="AFX4" s="94"/>
      <c r="AFY4" s="94"/>
      <c r="AFZ4" s="94"/>
      <c r="AGA4" s="94"/>
      <c r="AGB4" s="94"/>
      <c r="AGC4" s="94"/>
      <c r="AGD4" s="94"/>
      <c r="AGE4" s="94"/>
      <c r="AGF4" s="94"/>
      <c r="AGG4" s="94"/>
      <c r="AGH4" s="94"/>
      <c r="AGI4" s="94"/>
      <c r="AGJ4" s="94"/>
      <c r="AGK4" s="94"/>
      <c r="AGL4" s="94"/>
      <c r="AGM4" s="94"/>
      <c r="AGN4" s="94"/>
      <c r="AGO4" s="94"/>
      <c r="AGP4" s="94"/>
      <c r="AGQ4" s="94"/>
      <c r="AGR4" s="94"/>
      <c r="AGS4" s="94"/>
      <c r="AGT4" s="94"/>
      <c r="AGU4" s="94"/>
      <c r="AGV4" s="94"/>
      <c r="AGW4" s="94"/>
      <c r="AGX4" s="94"/>
      <c r="AGY4" s="94"/>
      <c r="AGZ4" s="94"/>
      <c r="AHA4" s="94"/>
      <c r="AHB4" s="94"/>
      <c r="AHC4" s="94"/>
      <c r="AHD4" s="94"/>
      <c r="AHE4" s="94"/>
      <c r="AHF4" s="94"/>
      <c r="AHG4" s="94"/>
      <c r="AHH4" s="94"/>
      <c r="AHI4" s="94"/>
      <c r="AHJ4" s="94"/>
      <c r="AHK4" s="94"/>
      <c r="AHL4" s="94"/>
      <c r="AHM4" s="94"/>
      <c r="AHN4" s="94"/>
      <c r="AHO4" s="94"/>
      <c r="AHP4" s="94"/>
      <c r="AHQ4" s="94"/>
      <c r="AHR4" s="94"/>
      <c r="AHS4" s="94"/>
      <c r="AHT4" s="94"/>
      <c r="AHU4" s="94"/>
      <c r="AHV4" s="94"/>
      <c r="AHW4" s="94"/>
      <c r="AHX4" s="94"/>
      <c r="AHY4" s="94"/>
      <c r="AHZ4" s="94"/>
      <c r="AIA4" s="94"/>
      <c r="AIB4" s="94"/>
      <c r="AIC4" s="94"/>
      <c r="AID4" s="94"/>
      <c r="AIE4" s="94"/>
      <c r="AIF4" s="94"/>
      <c r="AIG4" s="94"/>
      <c r="AIH4" s="94"/>
      <c r="AII4" s="94"/>
      <c r="AIJ4" s="94"/>
      <c r="AIK4" s="94"/>
      <c r="AIL4" s="94"/>
      <c r="AIM4" s="94"/>
      <c r="AIN4" s="94"/>
      <c r="AIO4" s="94"/>
      <c r="AIP4" s="94"/>
      <c r="AIQ4" s="94"/>
      <c r="AIR4" s="94"/>
      <c r="AIS4" s="94"/>
      <c r="AIT4" s="94"/>
      <c r="AIU4" s="94"/>
      <c r="AIV4" s="94"/>
      <c r="AIW4" s="94"/>
      <c r="AIX4" s="94"/>
      <c r="AIY4" s="94"/>
      <c r="AIZ4" s="94"/>
      <c r="AJA4" s="94"/>
      <c r="AJB4" s="94"/>
      <c r="AJC4" s="94"/>
      <c r="AJD4" s="94"/>
      <c r="AJE4" s="94"/>
      <c r="AJF4" s="94"/>
      <c r="AJG4" s="94"/>
      <c r="AJH4" s="94"/>
      <c r="AJI4" s="94"/>
      <c r="AJJ4" s="94"/>
      <c r="AJK4" s="94"/>
      <c r="AJL4" s="94"/>
      <c r="AJM4" s="94"/>
      <c r="AJN4" s="94"/>
      <c r="AJO4" s="94"/>
      <c r="AJP4" s="94"/>
      <c r="AJQ4" s="94"/>
      <c r="AJR4" s="94"/>
      <c r="AJS4" s="94"/>
      <c r="AJT4" s="94"/>
      <c r="AJU4" s="94"/>
      <c r="AJV4" s="94"/>
      <c r="AJW4" s="94"/>
      <c r="AJX4" s="94"/>
      <c r="AJY4" s="94"/>
      <c r="AJZ4" s="94"/>
      <c r="AKA4" s="94"/>
      <c r="AKB4" s="94"/>
      <c r="AKC4" s="94"/>
      <c r="AKD4" s="94"/>
      <c r="AKE4" s="94"/>
      <c r="AKF4" s="94"/>
      <c r="AKG4" s="94"/>
      <c r="AKH4" s="94"/>
      <c r="AKI4" s="94"/>
      <c r="AKJ4" s="94"/>
      <c r="AKK4" s="94"/>
      <c r="AKL4" s="94"/>
      <c r="AKM4" s="94"/>
      <c r="AKN4" s="94"/>
      <c r="AKO4" s="94"/>
      <c r="AKP4" s="94"/>
      <c r="AKQ4" s="94"/>
      <c r="AKR4" s="94"/>
      <c r="AKS4" s="94"/>
      <c r="AKT4" s="94"/>
      <c r="AKU4" s="94"/>
      <c r="AKV4" s="94"/>
      <c r="AKW4" s="94"/>
      <c r="AKX4" s="94"/>
      <c r="AKY4" s="94"/>
      <c r="AKZ4" s="94"/>
      <c r="ALA4" s="94"/>
      <c r="ALB4" s="94"/>
      <c r="ALC4" s="94"/>
      <c r="ALD4" s="94"/>
      <c r="ALE4" s="94"/>
      <c r="ALF4" s="94"/>
      <c r="ALG4" s="94"/>
      <c r="ALH4" s="94"/>
      <c r="ALI4" s="94"/>
      <c r="ALJ4" s="94"/>
      <c r="ALK4" s="94"/>
      <c r="ALL4" s="94"/>
      <c r="ALM4" s="94"/>
      <c r="ALN4" s="94"/>
      <c r="ALO4" s="94"/>
      <c r="ALP4" s="94"/>
      <c r="ALQ4" s="94"/>
      <c r="ALR4" s="94"/>
      <c r="ALS4" s="94"/>
      <c r="ALT4" s="94"/>
      <c r="ALU4" s="94"/>
      <c r="ALV4" s="94"/>
      <c r="ALW4" s="94"/>
    </row>
    <row r="5" spans="1:1014" s="96" customFormat="1" ht="67.900000000000006" customHeight="1">
      <c r="A5" s="246" t="s">
        <v>28</v>
      </c>
      <c r="B5" s="246" t="s">
        <v>29</v>
      </c>
      <c r="C5" s="246"/>
      <c r="D5" s="246" t="s">
        <v>30</v>
      </c>
      <c r="E5" s="246"/>
      <c r="F5" s="246"/>
      <c r="G5" s="246"/>
      <c r="H5" s="246" t="s">
        <v>31</v>
      </c>
      <c r="I5" s="246" t="s">
        <v>32</v>
      </c>
      <c r="J5" s="246" t="s">
        <v>109</v>
      </c>
      <c r="K5" s="246"/>
      <c r="L5" s="246"/>
      <c r="M5" s="94"/>
      <c r="N5" s="94"/>
      <c r="O5" s="94"/>
      <c r="P5" s="94"/>
      <c r="Q5" s="94"/>
      <c r="R5" s="94"/>
      <c r="S5" s="94"/>
      <c r="T5" s="94"/>
      <c r="U5" s="94"/>
      <c r="V5" s="94"/>
      <c r="W5" s="94"/>
      <c r="X5" s="94"/>
      <c r="Y5" s="94"/>
      <c r="Z5" s="94"/>
      <c r="AA5" s="94"/>
      <c r="AB5" s="94"/>
      <c r="AC5" s="94"/>
      <c r="AD5" s="94"/>
      <c r="AE5" s="94"/>
      <c r="AF5" s="94"/>
      <c r="AG5" s="94"/>
      <c r="AH5" s="94"/>
      <c r="AI5" s="94"/>
      <c r="AJ5" s="94"/>
      <c r="AK5" s="94"/>
      <c r="AL5" s="94"/>
      <c r="AM5" s="94"/>
      <c r="AN5" s="94"/>
      <c r="AO5" s="94"/>
      <c r="AP5" s="94"/>
      <c r="AQ5" s="94"/>
      <c r="AR5" s="94"/>
      <c r="AS5" s="94"/>
      <c r="AT5" s="94"/>
      <c r="AU5" s="94"/>
      <c r="AV5" s="94"/>
      <c r="AW5" s="94"/>
      <c r="AX5" s="94"/>
      <c r="AY5" s="94"/>
      <c r="AZ5" s="94"/>
      <c r="BA5" s="94"/>
      <c r="BB5" s="94"/>
      <c r="BC5" s="94"/>
      <c r="BD5" s="94"/>
      <c r="BE5" s="94"/>
      <c r="BF5" s="94"/>
      <c r="BG5" s="94"/>
      <c r="BH5" s="94"/>
      <c r="BI5" s="94"/>
      <c r="BJ5" s="94"/>
      <c r="BK5" s="94"/>
      <c r="BL5" s="94"/>
      <c r="BM5" s="94"/>
      <c r="BN5" s="94"/>
      <c r="BO5" s="94"/>
      <c r="BP5" s="94"/>
      <c r="BQ5" s="94"/>
      <c r="BR5" s="94"/>
      <c r="BS5" s="94"/>
      <c r="BT5" s="94"/>
      <c r="BU5" s="94"/>
      <c r="BV5" s="94"/>
      <c r="BW5" s="94"/>
      <c r="BX5" s="94"/>
      <c r="BY5" s="94"/>
      <c r="BZ5" s="94"/>
      <c r="CA5" s="94"/>
      <c r="CB5" s="94"/>
      <c r="CC5" s="94"/>
      <c r="CD5" s="94"/>
      <c r="CE5" s="94"/>
      <c r="CF5" s="94"/>
      <c r="CG5" s="94"/>
      <c r="CH5" s="94"/>
      <c r="CI5" s="94"/>
      <c r="CJ5" s="94"/>
      <c r="CK5" s="94"/>
      <c r="CL5" s="94"/>
      <c r="CM5" s="94"/>
      <c r="CN5" s="94"/>
      <c r="CO5" s="94"/>
      <c r="CP5" s="94"/>
      <c r="CQ5" s="94"/>
      <c r="CR5" s="94"/>
      <c r="CS5" s="94"/>
      <c r="CT5" s="94"/>
      <c r="CU5" s="94"/>
      <c r="CV5" s="94"/>
      <c r="CW5" s="94"/>
      <c r="CX5" s="94"/>
      <c r="CY5" s="94"/>
      <c r="CZ5" s="94"/>
      <c r="DA5" s="94"/>
      <c r="DB5" s="94"/>
      <c r="DC5" s="94"/>
      <c r="DD5" s="94"/>
      <c r="DE5" s="94"/>
      <c r="DF5" s="94"/>
      <c r="DG5" s="94"/>
      <c r="DH5" s="94"/>
      <c r="DI5" s="94"/>
      <c r="DJ5" s="94"/>
      <c r="DK5" s="94"/>
      <c r="DL5" s="94"/>
      <c r="DM5" s="94"/>
      <c r="DN5" s="94"/>
      <c r="DO5" s="94"/>
      <c r="DP5" s="94"/>
      <c r="DQ5" s="94"/>
      <c r="DR5" s="94"/>
      <c r="DS5" s="94"/>
      <c r="DT5" s="94"/>
      <c r="DU5" s="94"/>
      <c r="DV5" s="94"/>
      <c r="DW5" s="94"/>
      <c r="DX5" s="94"/>
      <c r="DY5" s="94"/>
      <c r="DZ5" s="94"/>
      <c r="EA5" s="94"/>
      <c r="EB5" s="94"/>
      <c r="EC5" s="94"/>
      <c r="ED5" s="94"/>
      <c r="EE5" s="94"/>
      <c r="EF5" s="94"/>
      <c r="EG5" s="94"/>
      <c r="EH5" s="94"/>
      <c r="EI5" s="94"/>
      <c r="EJ5" s="94"/>
      <c r="EK5" s="94"/>
      <c r="EL5" s="94"/>
      <c r="EM5" s="94"/>
      <c r="EN5" s="94"/>
      <c r="EO5" s="94"/>
      <c r="EP5" s="94"/>
      <c r="EQ5" s="94"/>
      <c r="ER5" s="94"/>
      <c r="ES5" s="94"/>
      <c r="ET5" s="94"/>
      <c r="EU5" s="94"/>
      <c r="EV5" s="94"/>
      <c r="EW5" s="94"/>
      <c r="EX5" s="94"/>
      <c r="EY5" s="94"/>
      <c r="EZ5" s="94"/>
      <c r="FA5" s="94"/>
      <c r="FB5" s="94"/>
      <c r="FC5" s="94"/>
      <c r="FD5" s="94"/>
      <c r="FE5" s="94"/>
      <c r="FF5" s="94"/>
      <c r="FG5" s="94"/>
      <c r="FH5" s="94"/>
      <c r="FI5" s="94"/>
      <c r="FJ5" s="94"/>
      <c r="FK5" s="94"/>
      <c r="FL5" s="94"/>
      <c r="FM5" s="94"/>
      <c r="FN5" s="94"/>
      <c r="FO5" s="94"/>
      <c r="FP5" s="94"/>
      <c r="FQ5" s="94"/>
      <c r="FR5" s="94"/>
      <c r="FS5" s="94"/>
      <c r="FT5" s="94"/>
      <c r="FU5" s="94"/>
      <c r="FV5" s="94"/>
      <c r="FW5" s="94"/>
      <c r="FX5" s="94"/>
      <c r="FY5" s="94"/>
      <c r="FZ5" s="94"/>
      <c r="GA5" s="94"/>
      <c r="GB5" s="94"/>
      <c r="GC5" s="94"/>
      <c r="GD5" s="94"/>
      <c r="GE5" s="94"/>
      <c r="GF5" s="94"/>
      <c r="GG5" s="94"/>
      <c r="GH5" s="94"/>
      <c r="GI5" s="94"/>
      <c r="GJ5" s="94"/>
      <c r="GK5" s="94"/>
      <c r="GL5" s="94"/>
      <c r="GM5" s="94"/>
      <c r="GN5" s="94"/>
      <c r="GO5" s="94"/>
      <c r="GP5" s="94"/>
      <c r="GQ5" s="94"/>
      <c r="GR5" s="94"/>
      <c r="GS5" s="94"/>
      <c r="GT5" s="94"/>
      <c r="GU5" s="94"/>
      <c r="GV5" s="94"/>
      <c r="GW5" s="94"/>
      <c r="GX5" s="94"/>
      <c r="GY5" s="94"/>
      <c r="GZ5" s="94"/>
      <c r="HA5" s="94"/>
      <c r="HB5" s="94"/>
      <c r="HC5" s="94"/>
      <c r="HD5" s="94"/>
      <c r="HE5" s="94"/>
      <c r="HF5" s="94"/>
      <c r="HG5" s="94"/>
      <c r="HH5" s="94"/>
      <c r="HI5" s="94"/>
      <c r="HJ5" s="94"/>
      <c r="HK5" s="94"/>
      <c r="HL5" s="94"/>
      <c r="HM5" s="94"/>
      <c r="HN5" s="94"/>
      <c r="HO5" s="94"/>
      <c r="HP5" s="94"/>
      <c r="HQ5" s="94"/>
      <c r="HR5" s="94"/>
      <c r="HS5" s="94"/>
      <c r="HT5" s="94"/>
      <c r="HU5" s="94"/>
      <c r="HV5" s="94"/>
      <c r="HW5" s="94"/>
      <c r="HX5" s="94"/>
      <c r="HY5" s="94"/>
      <c r="HZ5" s="94"/>
      <c r="IA5" s="94"/>
      <c r="IB5" s="94"/>
      <c r="IC5" s="94"/>
      <c r="ID5" s="94"/>
      <c r="IE5" s="94"/>
      <c r="IF5" s="94"/>
      <c r="IG5" s="94"/>
      <c r="IH5" s="94"/>
      <c r="II5" s="94"/>
      <c r="IJ5" s="94"/>
      <c r="IK5" s="94"/>
      <c r="IL5" s="94"/>
      <c r="IM5" s="94"/>
      <c r="IN5" s="94"/>
      <c r="IO5" s="94"/>
      <c r="IP5" s="94"/>
      <c r="IQ5" s="94"/>
      <c r="IR5" s="94"/>
      <c r="IS5" s="94"/>
      <c r="IT5" s="94"/>
      <c r="IU5" s="94"/>
      <c r="IV5" s="94"/>
      <c r="IW5" s="94"/>
      <c r="IX5" s="94"/>
      <c r="IY5" s="94"/>
      <c r="IZ5" s="94"/>
      <c r="JA5" s="94"/>
      <c r="JB5" s="94"/>
      <c r="JC5" s="94"/>
      <c r="JD5" s="94"/>
      <c r="JE5" s="94"/>
      <c r="JF5" s="94"/>
      <c r="JG5" s="94"/>
      <c r="JH5" s="94"/>
      <c r="JI5" s="94"/>
      <c r="JJ5" s="94"/>
      <c r="JK5" s="94"/>
      <c r="JL5" s="94"/>
      <c r="JM5" s="94"/>
      <c r="JN5" s="94"/>
      <c r="JO5" s="94"/>
      <c r="JP5" s="94"/>
      <c r="JQ5" s="94"/>
      <c r="JR5" s="94"/>
      <c r="JS5" s="94"/>
      <c r="JT5" s="94"/>
      <c r="JU5" s="94"/>
      <c r="JV5" s="94"/>
      <c r="JW5" s="94"/>
      <c r="JX5" s="94"/>
      <c r="JY5" s="94"/>
      <c r="JZ5" s="94"/>
      <c r="KA5" s="94"/>
      <c r="KB5" s="94"/>
      <c r="KC5" s="94"/>
      <c r="KD5" s="94"/>
      <c r="KE5" s="94"/>
      <c r="KF5" s="94"/>
      <c r="KG5" s="94"/>
      <c r="KH5" s="94"/>
      <c r="KI5" s="94"/>
      <c r="KJ5" s="94"/>
      <c r="KK5" s="94"/>
      <c r="KL5" s="94"/>
      <c r="KM5" s="94"/>
      <c r="KN5" s="94"/>
      <c r="KO5" s="94"/>
      <c r="KP5" s="94"/>
      <c r="KQ5" s="94"/>
      <c r="KR5" s="94"/>
      <c r="KS5" s="94"/>
      <c r="KT5" s="94"/>
      <c r="KU5" s="94"/>
      <c r="KV5" s="94"/>
      <c r="KW5" s="94"/>
      <c r="KX5" s="94"/>
      <c r="KY5" s="94"/>
      <c r="KZ5" s="94"/>
      <c r="LA5" s="94"/>
      <c r="LB5" s="94"/>
      <c r="LC5" s="94"/>
      <c r="LD5" s="94"/>
      <c r="LE5" s="94"/>
      <c r="LF5" s="94"/>
      <c r="LG5" s="94"/>
      <c r="LH5" s="94"/>
      <c r="LI5" s="94"/>
      <c r="LJ5" s="94"/>
      <c r="LK5" s="94"/>
      <c r="LL5" s="94"/>
      <c r="LM5" s="94"/>
      <c r="LN5" s="94"/>
      <c r="LO5" s="94"/>
      <c r="LP5" s="94"/>
      <c r="LQ5" s="94"/>
      <c r="LR5" s="94"/>
      <c r="LS5" s="94"/>
      <c r="LT5" s="94"/>
      <c r="LU5" s="94"/>
      <c r="LV5" s="94"/>
      <c r="LW5" s="94"/>
      <c r="LX5" s="94"/>
      <c r="LY5" s="94"/>
      <c r="LZ5" s="94"/>
      <c r="MA5" s="94"/>
      <c r="MB5" s="94"/>
      <c r="MC5" s="94"/>
      <c r="MD5" s="94"/>
      <c r="ME5" s="94"/>
      <c r="MF5" s="94"/>
      <c r="MG5" s="94"/>
      <c r="MH5" s="94"/>
      <c r="MI5" s="94"/>
      <c r="MJ5" s="94"/>
      <c r="MK5" s="94"/>
      <c r="ML5" s="94"/>
      <c r="MM5" s="94"/>
      <c r="MN5" s="94"/>
      <c r="MO5" s="94"/>
      <c r="MP5" s="94"/>
      <c r="MQ5" s="94"/>
      <c r="MR5" s="94"/>
      <c r="MS5" s="94"/>
      <c r="MT5" s="94"/>
      <c r="MU5" s="94"/>
      <c r="MV5" s="94"/>
      <c r="MW5" s="94"/>
      <c r="MX5" s="94"/>
      <c r="MY5" s="94"/>
      <c r="MZ5" s="94"/>
      <c r="NA5" s="94"/>
      <c r="NB5" s="94"/>
      <c r="NC5" s="94"/>
      <c r="ND5" s="94"/>
      <c r="NE5" s="94"/>
      <c r="NF5" s="94"/>
      <c r="NG5" s="94"/>
      <c r="NH5" s="94"/>
      <c r="NI5" s="94"/>
      <c r="NJ5" s="94"/>
      <c r="NK5" s="94"/>
      <c r="NL5" s="94"/>
      <c r="NM5" s="94"/>
      <c r="NN5" s="94"/>
      <c r="NO5" s="94"/>
      <c r="NP5" s="94"/>
      <c r="NQ5" s="94"/>
      <c r="NR5" s="94"/>
      <c r="NS5" s="94"/>
      <c r="NT5" s="94"/>
      <c r="NU5" s="94"/>
      <c r="NV5" s="94"/>
      <c r="NW5" s="94"/>
      <c r="NX5" s="94"/>
      <c r="NY5" s="94"/>
      <c r="NZ5" s="94"/>
      <c r="OA5" s="94"/>
      <c r="OB5" s="94"/>
      <c r="OC5" s="94"/>
      <c r="OD5" s="94"/>
      <c r="OE5" s="94"/>
      <c r="OF5" s="94"/>
      <c r="OG5" s="94"/>
      <c r="OH5" s="94"/>
      <c r="OI5" s="94"/>
      <c r="OJ5" s="94"/>
      <c r="OK5" s="94"/>
      <c r="OL5" s="94"/>
      <c r="OM5" s="94"/>
      <c r="ON5" s="94"/>
      <c r="OO5" s="94"/>
      <c r="OP5" s="94"/>
      <c r="OQ5" s="94"/>
      <c r="OR5" s="94"/>
      <c r="OS5" s="94"/>
      <c r="OT5" s="94"/>
      <c r="OU5" s="94"/>
      <c r="OV5" s="94"/>
      <c r="OW5" s="94"/>
      <c r="OX5" s="94"/>
      <c r="OY5" s="94"/>
      <c r="OZ5" s="94"/>
      <c r="PA5" s="94"/>
      <c r="PB5" s="94"/>
      <c r="PC5" s="94"/>
      <c r="PD5" s="94"/>
      <c r="PE5" s="94"/>
      <c r="PF5" s="94"/>
      <c r="PG5" s="94"/>
      <c r="PH5" s="94"/>
      <c r="PI5" s="94"/>
      <c r="PJ5" s="94"/>
      <c r="PK5" s="94"/>
      <c r="PL5" s="94"/>
      <c r="PM5" s="94"/>
      <c r="PN5" s="94"/>
      <c r="PO5" s="94"/>
      <c r="PP5" s="94"/>
      <c r="PQ5" s="94"/>
      <c r="PR5" s="94"/>
      <c r="PS5" s="94"/>
      <c r="PT5" s="94"/>
      <c r="PU5" s="94"/>
      <c r="PV5" s="94"/>
      <c r="PW5" s="94"/>
      <c r="PX5" s="94"/>
      <c r="PY5" s="94"/>
      <c r="PZ5" s="94"/>
      <c r="QA5" s="94"/>
      <c r="QB5" s="94"/>
      <c r="QC5" s="94"/>
      <c r="QD5" s="94"/>
      <c r="QE5" s="94"/>
      <c r="QF5" s="94"/>
      <c r="QG5" s="94"/>
      <c r="QH5" s="94"/>
      <c r="QI5" s="94"/>
      <c r="QJ5" s="94"/>
      <c r="QK5" s="94"/>
      <c r="QL5" s="94"/>
      <c r="QM5" s="94"/>
      <c r="QN5" s="94"/>
      <c r="QO5" s="94"/>
      <c r="QP5" s="94"/>
      <c r="QQ5" s="94"/>
      <c r="QR5" s="94"/>
      <c r="QS5" s="94"/>
      <c r="QT5" s="94"/>
      <c r="QU5" s="94"/>
      <c r="QV5" s="94"/>
      <c r="QW5" s="94"/>
      <c r="QX5" s="94"/>
      <c r="QY5" s="94"/>
      <c r="QZ5" s="94"/>
      <c r="RA5" s="94"/>
      <c r="RB5" s="94"/>
      <c r="RC5" s="94"/>
      <c r="RD5" s="94"/>
      <c r="RE5" s="94"/>
      <c r="RF5" s="94"/>
      <c r="RG5" s="94"/>
      <c r="RH5" s="94"/>
      <c r="RI5" s="94"/>
      <c r="RJ5" s="94"/>
      <c r="RK5" s="94"/>
      <c r="RL5" s="94"/>
      <c r="RM5" s="94"/>
      <c r="RN5" s="94"/>
      <c r="RO5" s="94"/>
      <c r="RP5" s="94"/>
      <c r="RQ5" s="94"/>
      <c r="RR5" s="94"/>
      <c r="RS5" s="94"/>
      <c r="RT5" s="94"/>
      <c r="RU5" s="94"/>
      <c r="RV5" s="94"/>
      <c r="RW5" s="94"/>
      <c r="RX5" s="94"/>
      <c r="RY5" s="94"/>
      <c r="RZ5" s="94"/>
      <c r="SA5" s="94"/>
      <c r="SB5" s="94"/>
      <c r="SC5" s="94"/>
      <c r="SD5" s="94"/>
      <c r="SE5" s="94"/>
      <c r="SF5" s="94"/>
      <c r="SG5" s="94"/>
      <c r="SH5" s="94"/>
      <c r="SI5" s="94"/>
      <c r="SJ5" s="94"/>
      <c r="SK5" s="94"/>
      <c r="SL5" s="94"/>
      <c r="SM5" s="94"/>
      <c r="SN5" s="94"/>
      <c r="SO5" s="94"/>
      <c r="SP5" s="94"/>
      <c r="SQ5" s="94"/>
      <c r="SR5" s="94"/>
      <c r="SS5" s="94"/>
      <c r="ST5" s="94"/>
      <c r="SU5" s="94"/>
      <c r="SV5" s="94"/>
      <c r="SW5" s="94"/>
      <c r="SX5" s="94"/>
      <c r="SY5" s="94"/>
      <c r="SZ5" s="94"/>
      <c r="TA5" s="94"/>
      <c r="TB5" s="94"/>
      <c r="TC5" s="94"/>
      <c r="TD5" s="94"/>
      <c r="TE5" s="94"/>
      <c r="TF5" s="94"/>
      <c r="TG5" s="94"/>
      <c r="TH5" s="94"/>
      <c r="TI5" s="94"/>
      <c r="TJ5" s="94"/>
      <c r="TK5" s="94"/>
      <c r="TL5" s="94"/>
      <c r="TM5" s="94"/>
      <c r="TN5" s="94"/>
      <c r="TO5" s="94"/>
      <c r="TP5" s="94"/>
      <c r="TQ5" s="94"/>
      <c r="TR5" s="94"/>
      <c r="TS5" s="94"/>
      <c r="TT5" s="94"/>
      <c r="TU5" s="94"/>
      <c r="TV5" s="94"/>
      <c r="TW5" s="94"/>
      <c r="TX5" s="94"/>
      <c r="TY5" s="94"/>
      <c r="TZ5" s="94"/>
      <c r="UA5" s="94"/>
      <c r="UB5" s="94"/>
      <c r="UC5" s="94"/>
      <c r="UD5" s="94"/>
      <c r="UE5" s="94"/>
      <c r="UF5" s="94"/>
      <c r="UG5" s="94"/>
      <c r="UH5" s="94"/>
      <c r="UI5" s="94"/>
      <c r="UJ5" s="94"/>
      <c r="UK5" s="94"/>
      <c r="UL5" s="94"/>
      <c r="UM5" s="94"/>
      <c r="UN5" s="94"/>
      <c r="UO5" s="94"/>
      <c r="UP5" s="94"/>
      <c r="UQ5" s="94"/>
      <c r="UR5" s="94"/>
      <c r="US5" s="94"/>
      <c r="UT5" s="94"/>
      <c r="UU5" s="94"/>
      <c r="UV5" s="94"/>
      <c r="UW5" s="94"/>
      <c r="UX5" s="94"/>
      <c r="UY5" s="94"/>
      <c r="UZ5" s="94"/>
      <c r="VA5" s="94"/>
      <c r="VB5" s="94"/>
      <c r="VC5" s="94"/>
      <c r="VD5" s="94"/>
      <c r="VE5" s="94"/>
      <c r="VF5" s="94"/>
      <c r="VG5" s="94"/>
      <c r="VH5" s="94"/>
      <c r="VI5" s="94"/>
      <c r="VJ5" s="94"/>
      <c r="VK5" s="94"/>
      <c r="VL5" s="94"/>
      <c r="VM5" s="94"/>
      <c r="VN5" s="94"/>
      <c r="VO5" s="94"/>
      <c r="VP5" s="94"/>
      <c r="VQ5" s="94"/>
      <c r="VR5" s="94"/>
      <c r="VS5" s="94"/>
      <c r="VT5" s="94"/>
      <c r="VU5" s="94"/>
      <c r="VV5" s="94"/>
      <c r="VW5" s="94"/>
      <c r="VX5" s="94"/>
      <c r="VY5" s="94"/>
      <c r="VZ5" s="94"/>
      <c r="WA5" s="94"/>
      <c r="WB5" s="94"/>
      <c r="WC5" s="94"/>
      <c r="WD5" s="94"/>
      <c r="WE5" s="94"/>
      <c r="WF5" s="94"/>
      <c r="WG5" s="94"/>
      <c r="WH5" s="94"/>
      <c r="WI5" s="94"/>
      <c r="WJ5" s="94"/>
      <c r="WK5" s="94"/>
      <c r="WL5" s="94"/>
      <c r="WM5" s="94"/>
      <c r="WN5" s="94"/>
      <c r="WO5" s="94"/>
      <c r="WP5" s="94"/>
      <c r="WQ5" s="94"/>
      <c r="WR5" s="94"/>
      <c r="WS5" s="94"/>
      <c r="WT5" s="94"/>
      <c r="WU5" s="94"/>
      <c r="WV5" s="94"/>
      <c r="WW5" s="94"/>
      <c r="WX5" s="94"/>
      <c r="WY5" s="94"/>
      <c r="WZ5" s="94"/>
      <c r="XA5" s="94"/>
      <c r="XB5" s="94"/>
      <c r="XC5" s="94"/>
      <c r="XD5" s="94"/>
      <c r="XE5" s="94"/>
      <c r="XF5" s="94"/>
      <c r="XG5" s="94"/>
      <c r="XH5" s="94"/>
      <c r="XI5" s="94"/>
      <c r="XJ5" s="94"/>
      <c r="XK5" s="94"/>
      <c r="XL5" s="94"/>
      <c r="XM5" s="94"/>
      <c r="XN5" s="94"/>
      <c r="XO5" s="94"/>
      <c r="XP5" s="94"/>
      <c r="XQ5" s="94"/>
      <c r="XR5" s="94"/>
      <c r="XS5" s="94"/>
      <c r="XT5" s="94"/>
      <c r="XU5" s="94"/>
      <c r="XV5" s="94"/>
      <c r="XW5" s="94"/>
      <c r="XX5" s="94"/>
      <c r="XY5" s="94"/>
      <c r="XZ5" s="94"/>
      <c r="YA5" s="94"/>
      <c r="YB5" s="94"/>
      <c r="YC5" s="94"/>
      <c r="YD5" s="94"/>
      <c r="YE5" s="94"/>
      <c r="YF5" s="94"/>
      <c r="YG5" s="94"/>
      <c r="YH5" s="94"/>
      <c r="YI5" s="94"/>
      <c r="YJ5" s="94"/>
      <c r="YK5" s="94"/>
      <c r="YL5" s="94"/>
      <c r="YM5" s="94"/>
      <c r="YN5" s="94"/>
      <c r="YO5" s="94"/>
      <c r="YP5" s="94"/>
      <c r="YQ5" s="94"/>
      <c r="YR5" s="94"/>
      <c r="YS5" s="94"/>
      <c r="YT5" s="94"/>
      <c r="YU5" s="94"/>
      <c r="YV5" s="94"/>
      <c r="YW5" s="94"/>
      <c r="YX5" s="94"/>
      <c r="YY5" s="94"/>
      <c r="YZ5" s="94"/>
      <c r="ZA5" s="94"/>
      <c r="ZB5" s="94"/>
      <c r="ZC5" s="94"/>
      <c r="ZD5" s="94"/>
      <c r="ZE5" s="94"/>
      <c r="ZF5" s="94"/>
      <c r="ZG5" s="94"/>
      <c r="ZH5" s="94"/>
      <c r="ZI5" s="94"/>
      <c r="ZJ5" s="94"/>
      <c r="ZK5" s="94"/>
      <c r="ZL5" s="94"/>
      <c r="ZM5" s="94"/>
      <c r="ZN5" s="94"/>
      <c r="ZO5" s="94"/>
      <c r="ZP5" s="94"/>
      <c r="ZQ5" s="94"/>
      <c r="ZR5" s="94"/>
      <c r="ZS5" s="94"/>
      <c r="ZT5" s="94"/>
      <c r="ZU5" s="94"/>
      <c r="ZV5" s="94"/>
      <c r="ZW5" s="94"/>
      <c r="ZX5" s="94"/>
      <c r="ZY5" s="94"/>
      <c r="ZZ5" s="94"/>
      <c r="AAA5" s="94"/>
      <c r="AAB5" s="94"/>
      <c r="AAC5" s="94"/>
      <c r="AAD5" s="94"/>
      <c r="AAE5" s="94"/>
      <c r="AAF5" s="94"/>
      <c r="AAG5" s="94"/>
      <c r="AAH5" s="94"/>
      <c r="AAI5" s="94"/>
      <c r="AAJ5" s="94"/>
      <c r="AAK5" s="94"/>
      <c r="AAL5" s="94"/>
      <c r="AAM5" s="94"/>
      <c r="AAN5" s="94"/>
      <c r="AAO5" s="94"/>
      <c r="AAP5" s="94"/>
      <c r="AAQ5" s="94"/>
      <c r="AAR5" s="94"/>
      <c r="AAS5" s="94"/>
      <c r="AAT5" s="94"/>
      <c r="AAU5" s="94"/>
      <c r="AAV5" s="94"/>
      <c r="AAW5" s="94"/>
      <c r="AAX5" s="94"/>
      <c r="AAY5" s="94"/>
      <c r="AAZ5" s="94"/>
      <c r="ABA5" s="94"/>
      <c r="ABB5" s="94"/>
      <c r="ABC5" s="94"/>
      <c r="ABD5" s="94"/>
      <c r="ABE5" s="94"/>
      <c r="ABF5" s="94"/>
      <c r="ABG5" s="94"/>
      <c r="ABH5" s="94"/>
      <c r="ABI5" s="94"/>
      <c r="ABJ5" s="94"/>
      <c r="ABK5" s="94"/>
      <c r="ABL5" s="94"/>
      <c r="ABM5" s="94"/>
      <c r="ABN5" s="94"/>
      <c r="ABO5" s="94"/>
      <c r="ABP5" s="94"/>
      <c r="ABQ5" s="94"/>
      <c r="ABR5" s="94"/>
      <c r="ABS5" s="94"/>
      <c r="ABT5" s="94"/>
      <c r="ABU5" s="94"/>
      <c r="ABV5" s="94"/>
      <c r="ABW5" s="94"/>
      <c r="ABX5" s="94"/>
      <c r="ABY5" s="94"/>
      <c r="ABZ5" s="94"/>
      <c r="ACA5" s="94"/>
      <c r="ACB5" s="94"/>
      <c r="ACC5" s="94"/>
      <c r="ACD5" s="94"/>
      <c r="ACE5" s="94"/>
      <c r="ACF5" s="94"/>
      <c r="ACG5" s="94"/>
      <c r="ACH5" s="94"/>
      <c r="ACI5" s="94"/>
      <c r="ACJ5" s="94"/>
      <c r="ACK5" s="94"/>
      <c r="ACL5" s="94"/>
      <c r="ACM5" s="94"/>
      <c r="ACN5" s="94"/>
      <c r="ACO5" s="94"/>
      <c r="ACP5" s="94"/>
      <c r="ACQ5" s="94"/>
      <c r="ACR5" s="94"/>
      <c r="ACS5" s="94"/>
      <c r="ACT5" s="94"/>
      <c r="ACU5" s="94"/>
      <c r="ACV5" s="94"/>
      <c r="ACW5" s="94"/>
      <c r="ACX5" s="94"/>
      <c r="ACY5" s="94"/>
      <c r="ACZ5" s="94"/>
      <c r="ADA5" s="94"/>
      <c r="ADB5" s="94"/>
      <c r="ADC5" s="94"/>
      <c r="ADD5" s="94"/>
      <c r="ADE5" s="94"/>
      <c r="ADF5" s="94"/>
      <c r="ADG5" s="94"/>
      <c r="ADH5" s="94"/>
      <c r="ADI5" s="94"/>
      <c r="ADJ5" s="94"/>
      <c r="ADK5" s="94"/>
      <c r="ADL5" s="94"/>
      <c r="ADM5" s="94"/>
      <c r="ADN5" s="94"/>
      <c r="ADO5" s="94"/>
      <c r="ADP5" s="94"/>
      <c r="ADQ5" s="94"/>
      <c r="ADR5" s="94"/>
      <c r="ADS5" s="94"/>
      <c r="ADT5" s="94"/>
      <c r="ADU5" s="94"/>
      <c r="ADV5" s="94"/>
      <c r="ADW5" s="94"/>
      <c r="ADX5" s="94"/>
      <c r="ADY5" s="94"/>
      <c r="ADZ5" s="94"/>
      <c r="AEA5" s="94"/>
      <c r="AEB5" s="94"/>
      <c r="AEC5" s="94"/>
      <c r="AED5" s="94"/>
      <c r="AEE5" s="94"/>
      <c r="AEF5" s="94"/>
      <c r="AEG5" s="94"/>
      <c r="AEH5" s="94"/>
      <c r="AEI5" s="94"/>
      <c r="AEJ5" s="94"/>
      <c r="AEK5" s="94"/>
      <c r="AEL5" s="94"/>
      <c r="AEM5" s="94"/>
      <c r="AEN5" s="94"/>
      <c r="AEO5" s="94"/>
      <c r="AEP5" s="94"/>
      <c r="AEQ5" s="94"/>
      <c r="AER5" s="94"/>
      <c r="AES5" s="94"/>
      <c r="AET5" s="94"/>
      <c r="AEU5" s="94"/>
      <c r="AEV5" s="94"/>
      <c r="AEW5" s="94"/>
      <c r="AEX5" s="94"/>
      <c r="AEY5" s="94"/>
      <c r="AEZ5" s="94"/>
      <c r="AFA5" s="94"/>
      <c r="AFB5" s="94"/>
      <c r="AFC5" s="94"/>
      <c r="AFD5" s="94"/>
      <c r="AFE5" s="94"/>
      <c r="AFF5" s="94"/>
      <c r="AFG5" s="94"/>
      <c r="AFH5" s="94"/>
      <c r="AFI5" s="94"/>
      <c r="AFJ5" s="94"/>
      <c r="AFK5" s="94"/>
      <c r="AFL5" s="94"/>
      <c r="AFM5" s="94"/>
      <c r="AFN5" s="94"/>
      <c r="AFO5" s="94"/>
      <c r="AFP5" s="94"/>
      <c r="AFQ5" s="94"/>
      <c r="AFR5" s="94"/>
      <c r="AFS5" s="94"/>
      <c r="AFT5" s="94"/>
      <c r="AFU5" s="94"/>
      <c r="AFV5" s="94"/>
      <c r="AFW5" s="94"/>
      <c r="AFX5" s="94"/>
      <c r="AFY5" s="94"/>
      <c r="AFZ5" s="94"/>
      <c r="AGA5" s="94"/>
      <c r="AGB5" s="94"/>
      <c r="AGC5" s="94"/>
      <c r="AGD5" s="94"/>
      <c r="AGE5" s="94"/>
      <c r="AGF5" s="94"/>
      <c r="AGG5" s="94"/>
      <c r="AGH5" s="94"/>
      <c r="AGI5" s="94"/>
      <c r="AGJ5" s="94"/>
      <c r="AGK5" s="94"/>
      <c r="AGL5" s="94"/>
      <c r="AGM5" s="94"/>
      <c r="AGN5" s="94"/>
      <c r="AGO5" s="94"/>
      <c r="AGP5" s="94"/>
      <c r="AGQ5" s="94"/>
      <c r="AGR5" s="94"/>
      <c r="AGS5" s="94"/>
      <c r="AGT5" s="94"/>
      <c r="AGU5" s="94"/>
      <c r="AGV5" s="94"/>
      <c r="AGW5" s="94"/>
      <c r="AGX5" s="94"/>
      <c r="AGY5" s="94"/>
      <c r="AGZ5" s="94"/>
      <c r="AHA5" s="94"/>
      <c r="AHB5" s="94"/>
      <c r="AHC5" s="94"/>
      <c r="AHD5" s="94"/>
      <c r="AHE5" s="94"/>
      <c r="AHF5" s="94"/>
      <c r="AHG5" s="94"/>
      <c r="AHH5" s="94"/>
      <c r="AHI5" s="94"/>
      <c r="AHJ5" s="94"/>
      <c r="AHK5" s="94"/>
      <c r="AHL5" s="94"/>
      <c r="AHM5" s="94"/>
      <c r="AHN5" s="94"/>
      <c r="AHO5" s="94"/>
      <c r="AHP5" s="94"/>
      <c r="AHQ5" s="94"/>
      <c r="AHR5" s="94"/>
      <c r="AHS5" s="94"/>
      <c r="AHT5" s="94"/>
      <c r="AHU5" s="94"/>
      <c r="AHV5" s="94"/>
      <c r="AHW5" s="94"/>
      <c r="AHX5" s="94"/>
      <c r="AHY5" s="94"/>
      <c r="AHZ5" s="94"/>
      <c r="AIA5" s="94"/>
      <c r="AIB5" s="94"/>
      <c r="AIC5" s="94"/>
      <c r="AID5" s="94"/>
      <c r="AIE5" s="94"/>
      <c r="AIF5" s="94"/>
      <c r="AIG5" s="94"/>
      <c r="AIH5" s="94"/>
      <c r="AII5" s="94"/>
      <c r="AIJ5" s="94"/>
      <c r="AIK5" s="94"/>
      <c r="AIL5" s="94"/>
      <c r="AIM5" s="94"/>
      <c r="AIN5" s="94"/>
      <c r="AIO5" s="94"/>
      <c r="AIP5" s="94"/>
      <c r="AIQ5" s="94"/>
      <c r="AIR5" s="94"/>
      <c r="AIS5" s="94"/>
      <c r="AIT5" s="94"/>
      <c r="AIU5" s="94"/>
      <c r="AIV5" s="94"/>
      <c r="AIW5" s="94"/>
      <c r="AIX5" s="94"/>
      <c r="AIY5" s="94"/>
      <c r="AIZ5" s="94"/>
      <c r="AJA5" s="94"/>
      <c r="AJB5" s="94"/>
      <c r="AJC5" s="94"/>
      <c r="AJD5" s="94"/>
      <c r="AJE5" s="94"/>
      <c r="AJF5" s="94"/>
      <c r="AJG5" s="94"/>
      <c r="AJH5" s="94"/>
      <c r="AJI5" s="94"/>
      <c r="AJJ5" s="94"/>
      <c r="AJK5" s="94"/>
      <c r="AJL5" s="94"/>
      <c r="AJM5" s="94"/>
      <c r="AJN5" s="94"/>
      <c r="AJO5" s="94"/>
      <c r="AJP5" s="94"/>
      <c r="AJQ5" s="94"/>
      <c r="AJR5" s="94"/>
      <c r="AJS5" s="94"/>
      <c r="AJT5" s="94"/>
      <c r="AJU5" s="94"/>
      <c r="AJV5" s="94"/>
      <c r="AJW5" s="94"/>
      <c r="AJX5" s="94"/>
      <c r="AJY5" s="94"/>
      <c r="AJZ5" s="94"/>
      <c r="AKA5" s="94"/>
      <c r="AKB5" s="94"/>
      <c r="AKC5" s="94"/>
      <c r="AKD5" s="94"/>
      <c r="AKE5" s="94"/>
      <c r="AKF5" s="94"/>
      <c r="AKG5" s="94"/>
      <c r="AKH5" s="94"/>
      <c r="AKI5" s="94"/>
      <c r="AKJ5" s="94"/>
      <c r="AKK5" s="94"/>
      <c r="AKL5" s="94"/>
      <c r="AKM5" s="94"/>
      <c r="AKN5" s="94"/>
      <c r="AKO5" s="94"/>
      <c r="AKP5" s="94"/>
      <c r="AKQ5" s="94"/>
      <c r="AKR5" s="94"/>
      <c r="AKS5" s="94"/>
      <c r="AKT5" s="94"/>
      <c r="AKU5" s="94"/>
      <c r="AKV5" s="94"/>
      <c r="AKW5" s="94"/>
      <c r="AKX5" s="94"/>
      <c r="AKY5" s="94"/>
      <c r="AKZ5" s="94"/>
      <c r="ALA5" s="94"/>
      <c r="ALB5" s="94"/>
      <c r="ALC5" s="94"/>
      <c r="ALD5" s="94"/>
      <c r="ALE5" s="94"/>
      <c r="ALF5" s="94"/>
      <c r="ALG5" s="94"/>
      <c r="ALH5" s="94"/>
      <c r="ALI5" s="94"/>
      <c r="ALJ5" s="94"/>
      <c r="ALK5" s="94"/>
      <c r="ALL5" s="94"/>
      <c r="ALM5" s="94"/>
      <c r="ALN5" s="94"/>
      <c r="ALO5" s="94"/>
      <c r="ALP5" s="94"/>
      <c r="ALQ5" s="94"/>
      <c r="ALR5" s="94"/>
      <c r="ALS5" s="94"/>
      <c r="ALT5" s="94"/>
      <c r="ALU5" s="94"/>
      <c r="ALV5" s="94"/>
      <c r="ALW5" s="94"/>
    </row>
    <row r="6" spans="1:1014" s="96" customFormat="1" ht="52.5" customHeight="1">
      <c r="A6" s="246"/>
      <c r="B6" s="87" t="s">
        <v>33</v>
      </c>
      <c r="C6" s="87" t="s">
        <v>40</v>
      </c>
      <c r="D6" s="87" t="s">
        <v>33</v>
      </c>
      <c r="E6" s="87" t="s">
        <v>40</v>
      </c>
      <c r="F6" s="87" t="s">
        <v>43</v>
      </c>
      <c r="G6" s="87" t="s">
        <v>34</v>
      </c>
      <c r="H6" s="246"/>
      <c r="I6" s="246"/>
      <c r="J6" s="87" t="s">
        <v>35</v>
      </c>
      <c r="K6" s="87" t="s">
        <v>36</v>
      </c>
      <c r="L6" s="87" t="s">
        <v>14</v>
      </c>
      <c r="M6" s="94"/>
      <c r="N6" s="94"/>
      <c r="O6" s="94"/>
      <c r="P6" s="94"/>
      <c r="Q6" s="94"/>
      <c r="R6" s="94"/>
      <c r="S6" s="94"/>
      <c r="T6" s="94"/>
      <c r="U6" s="94"/>
      <c r="V6" s="94"/>
      <c r="W6" s="94"/>
      <c r="X6" s="94"/>
      <c r="Y6" s="94"/>
      <c r="Z6" s="94"/>
      <c r="AA6" s="94"/>
      <c r="AB6" s="94"/>
      <c r="AC6" s="94"/>
      <c r="AD6" s="94"/>
      <c r="AE6" s="94"/>
      <c r="AF6" s="94"/>
      <c r="AG6" s="94"/>
      <c r="AH6" s="94"/>
      <c r="AI6" s="94"/>
      <c r="AJ6" s="94"/>
      <c r="AK6" s="94"/>
      <c r="AL6" s="94"/>
      <c r="AM6" s="94"/>
      <c r="AN6" s="94"/>
      <c r="AO6" s="94"/>
      <c r="AP6" s="94"/>
      <c r="AQ6" s="94"/>
      <c r="AR6" s="94"/>
      <c r="AS6" s="94"/>
      <c r="AT6" s="94"/>
      <c r="AU6" s="94"/>
      <c r="AV6" s="94"/>
      <c r="AW6" s="94"/>
      <c r="AX6" s="94"/>
      <c r="AY6" s="94"/>
      <c r="AZ6" s="94"/>
      <c r="BA6" s="94"/>
      <c r="BB6" s="94"/>
      <c r="BC6" s="94"/>
      <c r="BD6" s="94"/>
      <c r="BE6" s="94"/>
      <c r="BF6" s="94"/>
      <c r="BG6" s="94"/>
      <c r="BH6" s="94"/>
      <c r="BI6" s="94"/>
      <c r="BJ6" s="94"/>
      <c r="BK6" s="94"/>
      <c r="BL6" s="94"/>
      <c r="BM6" s="94"/>
      <c r="BN6" s="94"/>
      <c r="BO6" s="94"/>
      <c r="BP6" s="94"/>
      <c r="BQ6" s="94"/>
      <c r="BR6" s="94"/>
      <c r="BS6" s="94"/>
      <c r="BT6" s="94"/>
      <c r="BU6" s="94"/>
      <c r="BV6" s="94"/>
      <c r="BW6" s="94"/>
      <c r="BX6" s="94"/>
      <c r="BY6" s="94"/>
      <c r="BZ6" s="94"/>
      <c r="CA6" s="94"/>
      <c r="CB6" s="94"/>
      <c r="CC6" s="94"/>
      <c r="CD6" s="94"/>
      <c r="CE6" s="94"/>
      <c r="CF6" s="94"/>
      <c r="CG6" s="94"/>
      <c r="CH6" s="94"/>
      <c r="CI6" s="94"/>
      <c r="CJ6" s="94"/>
      <c r="CK6" s="94"/>
      <c r="CL6" s="94"/>
      <c r="CM6" s="94"/>
      <c r="CN6" s="94"/>
      <c r="CO6" s="94"/>
      <c r="CP6" s="94"/>
      <c r="CQ6" s="94"/>
      <c r="CR6" s="94"/>
      <c r="CS6" s="94"/>
      <c r="CT6" s="94"/>
      <c r="CU6" s="94"/>
      <c r="CV6" s="94"/>
      <c r="CW6" s="94"/>
      <c r="CX6" s="94"/>
      <c r="CY6" s="94"/>
      <c r="CZ6" s="94"/>
      <c r="DA6" s="94"/>
      <c r="DB6" s="94"/>
      <c r="DC6" s="94"/>
      <c r="DD6" s="94"/>
      <c r="DE6" s="94"/>
      <c r="DF6" s="94"/>
      <c r="DG6" s="94"/>
      <c r="DH6" s="94"/>
      <c r="DI6" s="94"/>
      <c r="DJ6" s="94"/>
      <c r="DK6" s="94"/>
      <c r="DL6" s="94"/>
      <c r="DM6" s="94"/>
      <c r="DN6" s="94"/>
      <c r="DO6" s="94"/>
      <c r="DP6" s="94"/>
      <c r="DQ6" s="94"/>
      <c r="DR6" s="94"/>
      <c r="DS6" s="94"/>
      <c r="DT6" s="94"/>
      <c r="DU6" s="94"/>
      <c r="DV6" s="94"/>
      <c r="DW6" s="94"/>
      <c r="DX6" s="94"/>
      <c r="DY6" s="94"/>
      <c r="DZ6" s="94"/>
      <c r="EA6" s="94"/>
      <c r="EB6" s="94"/>
      <c r="EC6" s="94"/>
      <c r="ED6" s="94"/>
      <c r="EE6" s="94"/>
      <c r="EF6" s="94"/>
      <c r="EG6" s="94"/>
      <c r="EH6" s="94"/>
      <c r="EI6" s="94"/>
      <c r="EJ6" s="94"/>
      <c r="EK6" s="94"/>
      <c r="EL6" s="94"/>
      <c r="EM6" s="94"/>
      <c r="EN6" s="94"/>
      <c r="EO6" s="94"/>
      <c r="EP6" s="94"/>
      <c r="EQ6" s="94"/>
      <c r="ER6" s="94"/>
      <c r="ES6" s="94"/>
      <c r="ET6" s="94"/>
      <c r="EU6" s="94"/>
      <c r="EV6" s="94"/>
      <c r="EW6" s="94"/>
      <c r="EX6" s="94"/>
      <c r="EY6" s="94"/>
      <c r="EZ6" s="94"/>
      <c r="FA6" s="94"/>
      <c r="FB6" s="94"/>
      <c r="FC6" s="94"/>
      <c r="FD6" s="94"/>
      <c r="FE6" s="94"/>
      <c r="FF6" s="94"/>
      <c r="FG6" s="94"/>
      <c r="FH6" s="94"/>
      <c r="FI6" s="94"/>
      <c r="FJ6" s="94"/>
      <c r="FK6" s="94"/>
      <c r="FL6" s="94"/>
      <c r="FM6" s="94"/>
      <c r="FN6" s="94"/>
      <c r="FO6" s="94"/>
      <c r="FP6" s="94"/>
      <c r="FQ6" s="94"/>
      <c r="FR6" s="94"/>
      <c r="FS6" s="94"/>
      <c r="FT6" s="94"/>
      <c r="FU6" s="94"/>
      <c r="FV6" s="94"/>
      <c r="FW6" s="94"/>
      <c r="FX6" s="94"/>
      <c r="FY6" s="94"/>
      <c r="FZ6" s="94"/>
      <c r="GA6" s="94"/>
      <c r="GB6" s="94"/>
      <c r="GC6" s="94"/>
      <c r="GD6" s="94"/>
      <c r="GE6" s="94"/>
      <c r="GF6" s="94"/>
      <c r="GG6" s="94"/>
      <c r="GH6" s="94"/>
      <c r="GI6" s="94"/>
      <c r="GJ6" s="94"/>
      <c r="GK6" s="94"/>
      <c r="GL6" s="94"/>
      <c r="GM6" s="94"/>
      <c r="GN6" s="94"/>
      <c r="GO6" s="94"/>
      <c r="GP6" s="94"/>
      <c r="GQ6" s="94"/>
      <c r="GR6" s="94"/>
      <c r="GS6" s="94"/>
      <c r="GT6" s="94"/>
      <c r="GU6" s="94"/>
      <c r="GV6" s="94"/>
      <c r="GW6" s="94"/>
      <c r="GX6" s="94"/>
      <c r="GY6" s="94"/>
      <c r="GZ6" s="94"/>
      <c r="HA6" s="94"/>
      <c r="HB6" s="94"/>
      <c r="HC6" s="94"/>
      <c r="HD6" s="94"/>
      <c r="HE6" s="94"/>
      <c r="HF6" s="94"/>
      <c r="HG6" s="94"/>
      <c r="HH6" s="94"/>
      <c r="HI6" s="94"/>
      <c r="HJ6" s="94"/>
      <c r="HK6" s="94"/>
      <c r="HL6" s="94"/>
      <c r="HM6" s="94"/>
      <c r="HN6" s="94"/>
      <c r="HO6" s="94"/>
      <c r="HP6" s="94"/>
      <c r="HQ6" s="94"/>
      <c r="HR6" s="94"/>
      <c r="HS6" s="94"/>
      <c r="HT6" s="94"/>
      <c r="HU6" s="94"/>
      <c r="HV6" s="94"/>
      <c r="HW6" s="94"/>
      <c r="HX6" s="94"/>
      <c r="HY6" s="94"/>
      <c r="HZ6" s="94"/>
      <c r="IA6" s="94"/>
      <c r="IB6" s="94"/>
      <c r="IC6" s="94"/>
      <c r="ID6" s="94"/>
      <c r="IE6" s="94"/>
      <c r="IF6" s="94"/>
      <c r="IG6" s="94"/>
      <c r="IH6" s="94"/>
      <c r="II6" s="94"/>
      <c r="IJ6" s="94"/>
      <c r="IK6" s="94"/>
      <c r="IL6" s="94"/>
      <c r="IM6" s="94"/>
      <c r="IN6" s="94"/>
      <c r="IO6" s="94"/>
      <c r="IP6" s="94"/>
      <c r="IQ6" s="94"/>
      <c r="IR6" s="94"/>
      <c r="IS6" s="94"/>
      <c r="IT6" s="94"/>
      <c r="IU6" s="94"/>
      <c r="IV6" s="94"/>
      <c r="IW6" s="94"/>
      <c r="IX6" s="94"/>
      <c r="IY6" s="94"/>
      <c r="IZ6" s="94"/>
      <c r="JA6" s="94"/>
      <c r="JB6" s="94"/>
      <c r="JC6" s="94"/>
      <c r="JD6" s="94"/>
      <c r="JE6" s="94"/>
      <c r="JF6" s="94"/>
      <c r="JG6" s="94"/>
      <c r="JH6" s="94"/>
      <c r="JI6" s="94"/>
      <c r="JJ6" s="94"/>
      <c r="JK6" s="94"/>
      <c r="JL6" s="94"/>
      <c r="JM6" s="94"/>
      <c r="JN6" s="94"/>
      <c r="JO6" s="94"/>
      <c r="JP6" s="94"/>
      <c r="JQ6" s="94"/>
      <c r="JR6" s="94"/>
      <c r="JS6" s="94"/>
      <c r="JT6" s="94"/>
      <c r="JU6" s="94"/>
      <c r="JV6" s="94"/>
      <c r="JW6" s="94"/>
      <c r="JX6" s="94"/>
      <c r="JY6" s="94"/>
      <c r="JZ6" s="94"/>
      <c r="KA6" s="94"/>
      <c r="KB6" s="94"/>
      <c r="KC6" s="94"/>
      <c r="KD6" s="94"/>
      <c r="KE6" s="94"/>
      <c r="KF6" s="94"/>
      <c r="KG6" s="94"/>
      <c r="KH6" s="94"/>
      <c r="KI6" s="94"/>
      <c r="KJ6" s="94"/>
      <c r="KK6" s="94"/>
      <c r="KL6" s="94"/>
      <c r="KM6" s="94"/>
      <c r="KN6" s="94"/>
      <c r="KO6" s="94"/>
      <c r="KP6" s="94"/>
      <c r="KQ6" s="94"/>
      <c r="KR6" s="94"/>
      <c r="KS6" s="94"/>
      <c r="KT6" s="94"/>
      <c r="KU6" s="94"/>
      <c r="KV6" s="94"/>
      <c r="KW6" s="94"/>
      <c r="KX6" s="94"/>
      <c r="KY6" s="94"/>
      <c r="KZ6" s="94"/>
      <c r="LA6" s="94"/>
      <c r="LB6" s="94"/>
      <c r="LC6" s="94"/>
      <c r="LD6" s="94"/>
      <c r="LE6" s="94"/>
      <c r="LF6" s="94"/>
      <c r="LG6" s="94"/>
      <c r="LH6" s="94"/>
      <c r="LI6" s="94"/>
      <c r="LJ6" s="94"/>
      <c r="LK6" s="94"/>
      <c r="LL6" s="94"/>
      <c r="LM6" s="94"/>
      <c r="LN6" s="94"/>
      <c r="LO6" s="94"/>
      <c r="LP6" s="94"/>
      <c r="LQ6" s="94"/>
      <c r="LR6" s="94"/>
      <c r="LS6" s="94"/>
      <c r="LT6" s="94"/>
      <c r="LU6" s="94"/>
      <c r="LV6" s="94"/>
      <c r="LW6" s="94"/>
      <c r="LX6" s="94"/>
      <c r="LY6" s="94"/>
      <c r="LZ6" s="94"/>
      <c r="MA6" s="94"/>
      <c r="MB6" s="94"/>
      <c r="MC6" s="94"/>
      <c r="MD6" s="94"/>
      <c r="ME6" s="94"/>
      <c r="MF6" s="94"/>
      <c r="MG6" s="94"/>
      <c r="MH6" s="94"/>
      <c r="MI6" s="94"/>
      <c r="MJ6" s="94"/>
      <c r="MK6" s="94"/>
      <c r="ML6" s="94"/>
      <c r="MM6" s="94"/>
      <c r="MN6" s="94"/>
      <c r="MO6" s="94"/>
      <c r="MP6" s="94"/>
      <c r="MQ6" s="94"/>
      <c r="MR6" s="94"/>
      <c r="MS6" s="94"/>
      <c r="MT6" s="94"/>
      <c r="MU6" s="94"/>
      <c r="MV6" s="94"/>
      <c r="MW6" s="94"/>
      <c r="MX6" s="94"/>
      <c r="MY6" s="94"/>
      <c r="MZ6" s="94"/>
      <c r="NA6" s="94"/>
      <c r="NB6" s="94"/>
      <c r="NC6" s="94"/>
      <c r="ND6" s="94"/>
      <c r="NE6" s="94"/>
      <c r="NF6" s="94"/>
      <c r="NG6" s="94"/>
      <c r="NH6" s="94"/>
      <c r="NI6" s="94"/>
      <c r="NJ6" s="94"/>
      <c r="NK6" s="94"/>
      <c r="NL6" s="94"/>
      <c r="NM6" s="94"/>
      <c r="NN6" s="94"/>
      <c r="NO6" s="94"/>
      <c r="NP6" s="94"/>
      <c r="NQ6" s="94"/>
      <c r="NR6" s="94"/>
      <c r="NS6" s="94"/>
      <c r="NT6" s="94"/>
      <c r="NU6" s="94"/>
      <c r="NV6" s="94"/>
      <c r="NW6" s="94"/>
      <c r="NX6" s="94"/>
      <c r="NY6" s="94"/>
      <c r="NZ6" s="94"/>
      <c r="OA6" s="94"/>
      <c r="OB6" s="94"/>
      <c r="OC6" s="94"/>
      <c r="OD6" s="94"/>
      <c r="OE6" s="94"/>
      <c r="OF6" s="94"/>
      <c r="OG6" s="94"/>
      <c r="OH6" s="94"/>
      <c r="OI6" s="94"/>
      <c r="OJ6" s="94"/>
      <c r="OK6" s="94"/>
      <c r="OL6" s="94"/>
      <c r="OM6" s="94"/>
      <c r="ON6" s="94"/>
      <c r="OO6" s="94"/>
      <c r="OP6" s="94"/>
      <c r="OQ6" s="94"/>
      <c r="OR6" s="94"/>
      <c r="OS6" s="94"/>
      <c r="OT6" s="94"/>
      <c r="OU6" s="94"/>
      <c r="OV6" s="94"/>
      <c r="OW6" s="94"/>
      <c r="OX6" s="94"/>
      <c r="OY6" s="94"/>
      <c r="OZ6" s="94"/>
      <c r="PA6" s="94"/>
      <c r="PB6" s="94"/>
      <c r="PC6" s="94"/>
      <c r="PD6" s="94"/>
      <c r="PE6" s="94"/>
      <c r="PF6" s="94"/>
      <c r="PG6" s="94"/>
      <c r="PH6" s="94"/>
      <c r="PI6" s="94"/>
      <c r="PJ6" s="94"/>
      <c r="PK6" s="94"/>
      <c r="PL6" s="94"/>
      <c r="PM6" s="94"/>
      <c r="PN6" s="94"/>
      <c r="PO6" s="94"/>
      <c r="PP6" s="94"/>
      <c r="PQ6" s="94"/>
      <c r="PR6" s="94"/>
      <c r="PS6" s="94"/>
      <c r="PT6" s="94"/>
      <c r="PU6" s="94"/>
      <c r="PV6" s="94"/>
      <c r="PW6" s="94"/>
      <c r="PX6" s="94"/>
      <c r="PY6" s="94"/>
      <c r="PZ6" s="94"/>
      <c r="QA6" s="94"/>
      <c r="QB6" s="94"/>
      <c r="QC6" s="94"/>
      <c r="QD6" s="94"/>
      <c r="QE6" s="94"/>
      <c r="QF6" s="94"/>
      <c r="QG6" s="94"/>
      <c r="QH6" s="94"/>
      <c r="QI6" s="94"/>
      <c r="QJ6" s="94"/>
      <c r="QK6" s="94"/>
      <c r="QL6" s="94"/>
      <c r="QM6" s="94"/>
      <c r="QN6" s="94"/>
      <c r="QO6" s="94"/>
      <c r="QP6" s="94"/>
      <c r="QQ6" s="94"/>
      <c r="QR6" s="94"/>
      <c r="QS6" s="94"/>
      <c r="QT6" s="94"/>
      <c r="QU6" s="94"/>
      <c r="QV6" s="94"/>
      <c r="QW6" s="94"/>
      <c r="QX6" s="94"/>
      <c r="QY6" s="94"/>
      <c r="QZ6" s="94"/>
      <c r="RA6" s="94"/>
      <c r="RB6" s="94"/>
      <c r="RC6" s="94"/>
      <c r="RD6" s="94"/>
      <c r="RE6" s="94"/>
      <c r="RF6" s="94"/>
      <c r="RG6" s="94"/>
      <c r="RH6" s="94"/>
      <c r="RI6" s="94"/>
      <c r="RJ6" s="94"/>
      <c r="RK6" s="94"/>
      <c r="RL6" s="94"/>
      <c r="RM6" s="94"/>
      <c r="RN6" s="94"/>
      <c r="RO6" s="94"/>
      <c r="RP6" s="94"/>
      <c r="RQ6" s="94"/>
      <c r="RR6" s="94"/>
      <c r="RS6" s="94"/>
      <c r="RT6" s="94"/>
      <c r="RU6" s="94"/>
      <c r="RV6" s="94"/>
      <c r="RW6" s="94"/>
      <c r="RX6" s="94"/>
      <c r="RY6" s="94"/>
      <c r="RZ6" s="94"/>
      <c r="SA6" s="94"/>
      <c r="SB6" s="94"/>
      <c r="SC6" s="94"/>
      <c r="SD6" s="94"/>
      <c r="SE6" s="94"/>
      <c r="SF6" s="94"/>
      <c r="SG6" s="94"/>
      <c r="SH6" s="94"/>
      <c r="SI6" s="94"/>
      <c r="SJ6" s="94"/>
      <c r="SK6" s="94"/>
      <c r="SL6" s="94"/>
      <c r="SM6" s="94"/>
      <c r="SN6" s="94"/>
      <c r="SO6" s="94"/>
      <c r="SP6" s="94"/>
      <c r="SQ6" s="94"/>
      <c r="SR6" s="94"/>
      <c r="SS6" s="94"/>
      <c r="ST6" s="94"/>
      <c r="SU6" s="94"/>
      <c r="SV6" s="94"/>
      <c r="SW6" s="94"/>
      <c r="SX6" s="94"/>
      <c r="SY6" s="94"/>
      <c r="SZ6" s="94"/>
      <c r="TA6" s="94"/>
      <c r="TB6" s="94"/>
      <c r="TC6" s="94"/>
      <c r="TD6" s="94"/>
      <c r="TE6" s="94"/>
      <c r="TF6" s="94"/>
      <c r="TG6" s="94"/>
      <c r="TH6" s="94"/>
      <c r="TI6" s="94"/>
      <c r="TJ6" s="94"/>
      <c r="TK6" s="94"/>
      <c r="TL6" s="94"/>
      <c r="TM6" s="94"/>
      <c r="TN6" s="94"/>
      <c r="TO6" s="94"/>
      <c r="TP6" s="94"/>
      <c r="TQ6" s="94"/>
      <c r="TR6" s="94"/>
      <c r="TS6" s="94"/>
      <c r="TT6" s="94"/>
      <c r="TU6" s="94"/>
      <c r="TV6" s="94"/>
      <c r="TW6" s="94"/>
      <c r="TX6" s="94"/>
      <c r="TY6" s="94"/>
      <c r="TZ6" s="94"/>
      <c r="UA6" s="94"/>
      <c r="UB6" s="94"/>
      <c r="UC6" s="94"/>
      <c r="UD6" s="94"/>
      <c r="UE6" s="94"/>
      <c r="UF6" s="94"/>
      <c r="UG6" s="94"/>
      <c r="UH6" s="94"/>
      <c r="UI6" s="94"/>
      <c r="UJ6" s="94"/>
      <c r="UK6" s="94"/>
      <c r="UL6" s="94"/>
      <c r="UM6" s="94"/>
      <c r="UN6" s="94"/>
      <c r="UO6" s="94"/>
      <c r="UP6" s="94"/>
      <c r="UQ6" s="94"/>
      <c r="UR6" s="94"/>
      <c r="US6" s="94"/>
      <c r="UT6" s="94"/>
      <c r="UU6" s="94"/>
      <c r="UV6" s="94"/>
      <c r="UW6" s="94"/>
      <c r="UX6" s="94"/>
      <c r="UY6" s="94"/>
      <c r="UZ6" s="94"/>
      <c r="VA6" s="94"/>
      <c r="VB6" s="94"/>
      <c r="VC6" s="94"/>
      <c r="VD6" s="94"/>
      <c r="VE6" s="94"/>
      <c r="VF6" s="94"/>
      <c r="VG6" s="94"/>
      <c r="VH6" s="94"/>
      <c r="VI6" s="94"/>
      <c r="VJ6" s="94"/>
      <c r="VK6" s="94"/>
      <c r="VL6" s="94"/>
      <c r="VM6" s="94"/>
      <c r="VN6" s="94"/>
      <c r="VO6" s="94"/>
      <c r="VP6" s="94"/>
      <c r="VQ6" s="94"/>
      <c r="VR6" s="94"/>
      <c r="VS6" s="94"/>
      <c r="VT6" s="94"/>
      <c r="VU6" s="94"/>
      <c r="VV6" s="94"/>
      <c r="VW6" s="94"/>
      <c r="VX6" s="94"/>
      <c r="VY6" s="94"/>
      <c r="VZ6" s="94"/>
      <c r="WA6" s="94"/>
      <c r="WB6" s="94"/>
      <c r="WC6" s="94"/>
      <c r="WD6" s="94"/>
      <c r="WE6" s="94"/>
      <c r="WF6" s="94"/>
      <c r="WG6" s="94"/>
      <c r="WH6" s="94"/>
      <c r="WI6" s="94"/>
      <c r="WJ6" s="94"/>
      <c r="WK6" s="94"/>
      <c r="WL6" s="94"/>
      <c r="WM6" s="94"/>
      <c r="WN6" s="94"/>
      <c r="WO6" s="94"/>
      <c r="WP6" s="94"/>
      <c r="WQ6" s="94"/>
      <c r="WR6" s="94"/>
      <c r="WS6" s="94"/>
      <c r="WT6" s="94"/>
      <c r="WU6" s="94"/>
      <c r="WV6" s="94"/>
      <c r="WW6" s="94"/>
      <c r="WX6" s="94"/>
      <c r="WY6" s="94"/>
      <c r="WZ6" s="94"/>
      <c r="XA6" s="94"/>
      <c r="XB6" s="94"/>
      <c r="XC6" s="94"/>
      <c r="XD6" s="94"/>
      <c r="XE6" s="94"/>
      <c r="XF6" s="94"/>
      <c r="XG6" s="94"/>
      <c r="XH6" s="94"/>
      <c r="XI6" s="94"/>
      <c r="XJ6" s="94"/>
      <c r="XK6" s="94"/>
      <c r="XL6" s="94"/>
      <c r="XM6" s="94"/>
      <c r="XN6" s="94"/>
      <c r="XO6" s="94"/>
      <c r="XP6" s="94"/>
      <c r="XQ6" s="94"/>
      <c r="XR6" s="94"/>
      <c r="XS6" s="94"/>
      <c r="XT6" s="94"/>
      <c r="XU6" s="94"/>
      <c r="XV6" s="94"/>
      <c r="XW6" s="94"/>
      <c r="XX6" s="94"/>
      <c r="XY6" s="94"/>
      <c r="XZ6" s="94"/>
      <c r="YA6" s="94"/>
      <c r="YB6" s="94"/>
      <c r="YC6" s="94"/>
      <c r="YD6" s="94"/>
      <c r="YE6" s="94"/>
      <c r="YF6" s="94"/>
      <c r="YG6" s="94"/>
      <c r="YH6" s="94"/>
      <c r="YI6" s="94"/>
      <c r="YJ6" s="94"/>
      <c r="YK6" s="94"/>
      <c r="YL6" s="94"/>
      <c r="YM6" s="94"/>
      <c r="YN6" s="94"/>
      <c r="YO6" s="94"/>
      <c r="YP6" s="94"/>
      <c r="YQ6" s="94"/>
      <c r="YR6" s="94"/>
      <c r="YS6" s="94"/>
      <c r="YT6" s="94"/>
      <c r="YU6" s="94"/>
      <c r="YV6" s="94"/>
      <c r="YW6" s="94"/>
      <c r="YX6" s="94"/>
      <c r="YY6" s="94"/>
      <c r="YZ6" s="94"/>
      <c r="ZA6" s="94"/>
      <c r="ZB6" s="94"/>
      <c r="ZC6" s="94"/>
      <c r="ZD6" s="94"/>
      <c r="ZE6" s="94"/>
      <c r="ZF6" s="94"/>
      <c r="ZG6" s="94"/>
      <c r="ZH6" s="94"/>
      <c r="ZI6" s="94"/>
      <c r="ZJ6" s="94"/>
      <c r="ZK6" s="94"/>
      <c r="ZL6" s="94"/>
      <c r="ZM6" s="94"/>
      <c r="ZN6" s="94"/>
      <c r="ZO6" s="94"/>
      <c r="ZP6" s="94"/>
      <c r="ZQ6" s="94"/>
      <c r="ZR6" s="94"/>
      <c r="ZS6" s="94"/>
      <c r="ZT6" s="94"/>
      <c r="ZU6" s="94"/>
      <c r="ZV6" s="94"/>
      <c r="ZW6" s="94"/>
      <c r="ZX6" s="94"/>
      <c r="ZY6" s="94"/>
      <c r="ZZ6" s="94"/>
      <c r="AAA6" s="94"/>
      <c r="AAB6" s="94"/>
      <c r="AAC6" s="94"/>
      <c r="AAD6" s="94"/>
      <c r="AAE6" s="94"/>
      <c r="AAF6" s="94"/>
      <c r="AAG6" s="94"/>
      <c r="AAH6" s="94"/>
      <c r="AAI6" s="94"/>
      <c r="AAJ6" s="94"/>
      <c r="AAK6" s="94"/>
      <c r="AAL6" s="94"/>
      <c r="AAM6" s="94"/>
      <c r="AAN6" s="94"/>
      <c r="AAO6" s="94"/>
      <c r="AAP6" s="94"/>
      <c r="AAQ6" s="94"/>
      <c r="AAR6" s="94"/>
      <c r="AAS6" s="94"/>
      <c r="AAT6" s="94"/>
      <c r="AAU6" s="94"/>
      <c r="AAV6" s="94"/>
      <c r="AAW6" s="94"/>
      <c r="AAX6" s="94"/>
      <c r="AAY6" s="94"/>
      <c r="AAZ6" s="94"/>
      <c r="ABA6" s="94"/>
      <c r="ABB6" s="94"/>
      <c r="ABC6" s="94"/>
      <c r="ABD6" s="94"/>
      <c r="ABE6" s="94"/>
      <c r="ABF6" s="94"/>
      <c r="ABG6" s="94"/>
      <c r="ABH6" s="94"/>
      <c r="ABI6" s="94"/>
      <c r="ABJ6" s="94"/>
      <c r="ABK6" s="94"/>
      <c r="ABL6" s="94"/>
      <c r="ABM6" s="94"/>
      <c r="ABN6" s="94"/>
      <c r="ABO6" s="94"/>
      <c r="ABP6" s="94"/>
      <c r="ABQ6" s="94"/>
      <c r="ABR6" s="94"/>
      <c r="ABS6" s="94"/>
      <c r="ABT6" s="94"/>
      <c r="ABU6" s="94"/>
      <c r="ABV6" s="94"/>
      <c r="ABW6" s="94"/>
      <c r="ABX6" s="94"/>
      <c r="ABY6" s="94"/>
      <c r="ABZ6" s="94"/>
      <c r="ACA6" s="94"/>
      <c r="ACB6" s="94"/>
      <c r="ACC6" s="94"/>
      <c r="ACD6" s="94"/>
      <c r="ACE6" s="94"/>
      <c r="ACF6" s="94"/>
      <c r="ACG6" s="94"/>
      <c r="ACH6" s="94"/>
      <c r="ACI6" s="94"/>
      <c r="ACJ6" s="94"/>
      <c r="ACK6" s="94"/>
      <c r="ACL6" s="94"/>
      <c r="ACM6" s="94"/>
      <c r="ACN6" s="94"/>
      <c r="ACO6" s="94"/>
      <c r="ACP6" s="94"/>
      <c r="ACQ6" s="94"/>
      <c r="ACR6" s="94"/>
      <c r="ACS6" s="94"/>
      <c r="ACT6" s="94"/>
      <c r="ACU6" s="94"/>
      <c r="ACV6" s="94"/>
      <c r="ACW6" s="94"/>
      <c r="ACX6" s="94"/>
      <c r="ACY6" s="94"/>
      <c r="ACZ6" s="94"/>
      <c r="ADA6" s="94"/>
      <c r="ADB6" s="94"/>
      <c r="ADC6" s="94"/>
      <c r="ADD6" s="94"/>
      <c r="ADE6" s="94"/>
      <c r="ADF6" s="94"/>
      <c r="ADG6" s="94"/>
      <c r="ADH6" s="94"/>
      <c r="ADI6" s="94"/>
      <c r="ADJ6" s="94"/>
      <c r="ADK6" s="94"/>
      <c r="ADL6" s="94"/>
      <c r="ADM6" s="94"/>
      <c r="ADN6" s="94"/>
      <c r="ADO6" s="94"/>
      <c r="ADP6" s="94"/>
      <c r="ADQ6" s="94"/>
      <c r="ADR6" s="94"/>
      <c r="ADS6" s="94"/>
      <c r="ADT6" s="94"/>
      <c r="ADU6" s="94"/>
      <c r="ADV6" s="94"/>
      <c r="ADW6" s="94"/>
      <c r="ADX6" s="94"/>
      <c r="ADY6" s="94"/>
      <c r="ADZ6" s="94"/>
      <c r="AEA6" s="94"/>
      <c r="AEB6" s="94"/>
      <c r="AEC6" s="94"/>
      <c r="AED6" s="94"/>
      <c r="AEE6" s="94"/>
      <c r="AEF6" s="94"/>
      <c r="AEG6" s="94"/>
      <c r="AEH6" s="94"/>
      <c r="AEI6" s="94"/>
      <c r="AEJ6" s="94"/>
      <c r="AEK6" s="94"/>
      <c r="AEL6" s="94"/>
      <c r="AEM6" s="94"/>
      <c r="AEN6" s="94"/>
      <c r="AEO6" s="94"/>
      <c r="AEP6" s="94"/>
      <c r="AEQ6" s="94"/>
      <c r="AER6" s="94"/>
      <c r="AES6" s="94"/>
      <c r="AET6" s="94"/>
      <c r="AEU6" s="94"/>
      <c r="AEV6" s="94"/>
      <c r="AEW6" s="94"/>
      <c r="AEX6" s="94"/>
      <c r="AEY6" s="94"/>
      <c r="AEZ6" s="94"/>
      <c r="AFA6" s="94"/>
      <c r="AFB6" s="94"/>
      <c r="AFC6" s="94"/>
      <c r="AFD6" s="94"/>
      <c r="AFE6" s="94"/>
      <c r="AFF6" s="94"/>
      <c r="AFG6" s="94"/>
      <c r="AFH6" s="94"/>
      <c r="AFI6" s="94"/>
      <c r="AFJ6" s="94"/>
      <c r="AFK6" s="94"/>
      <c r="AFL6" s="94"/>
      <c r="AFM6" s="94"/>
      <c r="AFN6" s="94"/>
      <c r="AFO6" s="94"/>
      <c r="AFP6" s="94"/>
      <c r="AFQ6" s="94"/>
      <c r="AFR6" s="94"/>
      <c r="AFS6" s="94"/>
      <c r="AFT6" s="94"/>
      <c r="AFU6" s="94"/>
      <c r="AFV6" s="94"/>
      <c r="AFW6" s="94"/>
      <c r="AFX6" s="94"/>
      <c r="AFY6" s="94"/>
      <c r="AFZ6" s="94"/>
      <c r="AGA6" s="94"/>
      <c r="AGB6" s="94"/>
      <c r="AGC6" s="94"/>
      <c r="AGD6" s="94"/>
      <c r="AGE6" s="94"/>
      <c r="AGF6" s="94"/>
      <c r="AGG6" s="94"/>
      <c r="AGH6" s="94"/>
      <c r="AGI6" s="94"/>
      <c r="AGJ6" s="94"/>
      <c r="AGK6" s="94"/>
      <c r="AGL6" s="94"/>
      <c r="AGM6" s="94"/>
      <c r="AGN6" s="94"/>
      <c r="AGO6" s="94"/>
      <c r="AGP6" s="94"/>
      <c r="AGQ6" s="94"/>
      <c r="AGR6" s="94"/>
      <c r="AGS6" s="94"/>
      <c r="AGT6" s="94"/>
      <c r="AGU6" s="94"/>
      <c r="AGV6" s="94"/>
      <c r="AGW6" s="94"/>
      <c r="AGX6" s="94"/>
      <c r="AGY6" s="94"/>
      <c r="AGZ6" s="94"/>
      <c r="AHA6" s="94"/>
      <c r="AHB6" s="94"/>
      <c r="AHC6" s="94"/>
      <c r="AHD6" s="94"/>
      <c r="AHE6" s="94"/>
      <c r="AHF6" s="94"/>
      <c r="AHG6" s="94"/>
      <c r="AHH6" s="94"/>
      <c r="AHI6" s="94"/>
      <c r="AHJ6" s="94"/>
      <c r="AHK6" s="94"/>
      <c r="AHL6" s="94"/>
      <c r="AHM6" s="94"/>
      <c r="AHN6" s="94"/>
      <c r="AHO6" s="94"/>
      <c r="AHP6" s="94"/>
      <c r="AHQ6" s="94"/>
      <c r="AHR6" s="94"/>
      <c r="AHS6" s="94"/>
      <c r="AHT6" s="94"/>
      <c r="AHU6" s="94"/>
      <c r="AHV6" s="94"/>
      <c r="AHW6" s="94"/>
      <c r="AHX6" s="94"/>
      <c r="AHY6" s="94"/>
      <c r="AHZ6" s="94"/>
      <c r="AIA6" s="94"/>
      <c r="AIB6" s="94"/>
      <c r="AIC6" s="94"/>
      <c r="AID6" s="94"/>
      <c r="AIE6" s="94"/>
      <c r="AIF6" s="94"/>
      <c r="AIG6" s="94"/>
      <c r="AIH6" s="94"/>
      <c r="AII6" s="94"/>
      <c r="AIJ6" s="94"/>
      <c r="AIK6" s="94"/>
      <c r="AIL6" s="94"/>
      <c r="AIM6" s="94"/>
      <c r="AIN6" s="94"/>
      <c r="AIO6" s="94"/>
      <c r="AIP6" s="94"/>
      <c r="AIQ6" s="94"/>
      <c r="AIR6" s="94"/>
      <c r="AIS6" s="94"/>
      <c r="AIT6" s="94"/>
      <c r="AIU6" s="94"/>
      <c r="AIV6" s="94"/>
      <c r="AIW6" s="94"/>
      <c r="AIX6" s="94"/>
      <c r="AIY6" s="94"/>
      <c r="AIZ6" s="94"/>
      <c r="AJA6" s="94"/>
      <c r="AJB6" s="94"/>
      <c r="AJC6" s="94"/>
      <c r="AJD6" s="94"/>
      <c r="AJE6" s="94"/>
      <c r="AJF6" s="94"/>
      <c r="AJG6" s="94"/>
      <c r="AJH6" s="94"/>
      <c r="AJI6" s="94"/>
      <c r="AJJ6" s="94"/>
      <c r="AJK6" s="94"/>
      <c r="AJL6" s="94"/>
      <c r="AJM6" s="94"/>
      <c r="AJN6" s="94"/>
      <c r="AJO6" s="94"/>
      <c r="AJP6" s="94"/>
      <c r="AJQ6" s="94"/>
      <c r="AJR6" s="94"/>
      <c r="AJS6" s="94"/>
      <c r="AJT6" s="94"/>
      <c r="AJU6" s="94"/>
      <c r="AJV6" s="94"/>
      <c r="AJW6" s="94"/>
      <c r="AJX6" s="94"/>
      <c r="AJY6" s="94"/>
      <c r="AJZ6" s="94"/>
      <c r="AKA6" s="94"/>
      <c r="AKB6" s="94"/>
      <c r="AKC6" s="94"/>
      <c r="AKD6" s="94"/>
      <c r="AKE6" s="94"/>
      <c r="AKF6" s="94"/>
      <c r="AKG6" s="94"/>
      <c r="AKH6" s="94"/>
      <c r="AKI6" s="94"/>
      <c r="AKJ6" s="94"/>
      <c r="AKK6" s="94"/>
      <c r="AKL6" s="94"/>
      <c r="AKM6" s="94"/>
      <c r="AKN6" s="94"/>
      <c r="AKO6" s="94"/>
      <c r="AKP6" s="94"/>
      <c r="AKQ6" s="94"/>
      <c r="AKR6" s="94"/>
      <c r="AKS6" s="94"/>
      <c r="AKT6" s="94"/>
      <c r="AKU6" s="94"/>
      <c r="AKV6" s="94"/>
      <c r="AKW6" s="94"/>
      <c r="AKX6" s="94"/>
      <c r="AKY6" s="94"/>
      <c r="AKZ6" s="94"/>
      <c r="ALA6" s="94"/>
      <c r="ALB6" s="94"/>
      <c r="ALC6" s="94"/>
      <c r="ALD6" s="94"/>
      <c r="ALE6" s="94"/>
      <c r="ALF6" s="94"/>
      <c r="ALG6" s="94"/>
      <c r="ALH6" s="94"/>
      <c r="ALI6" s="94"/>
      <c r="ALJ6" s="94"/>
      <c r="ALK6" s="94"/>
      <c r="ALL6" s="94"/>
      <c r="ALM6" s="94"/>
      <c r="ALN6" s="94"/>
      <c r="ALO6" s="94"/>
      <c r="ALP6" s="94"/>
      <c r="ALQ6" s="94"/>
      <c r="ALR6" s="94"/>
      <c r="ALS6" s="94"/>
      <c r="ALT6" s="94"/>
      <c r="ALU6" s="94"/>
      <c r="ALV6" s="94"/>
      <c r="ALW6" s="94"/>
    </row>
    <row r="7" spans="1:1014" s="96" customFormat="1" ht="21.75" customHeight="1">
      <c r="A7" s="240" t="s">
        <v>37</v>
      </c>
      <c r="B7" s="240"/>
      <c r="C7" s="240"/>
      <c r="D7" s="240"/>
      <c r="E7" s="240"/>
      <c r="F7" s="240"/>
      <c r="G7" s="240"/>
      <c r="H7" s="240"/>
      <c r="I7" s="240"/>
      <c r="J7" s="77">
        <f t="shared" ref="J7:L7" si="0">J8+J15</f>
        <v>0</v>
      </c>
      <c r="K7" s="77">
        <f t="shared" si="0"/>
        <v>0</v>
      </c>
      <c r="L7" s="77">
        <f t="shared" si="0"/>
        <v>0</v>
      </c>
      <c r="M7" s="94"/>
      <c r="N7" s="94"/>
      <c r="O7" s="94"/>
      <c r="P7" s="94"/>
      <c r="Q7" s="94"/>
      <c r="R7" s="94"/>
      <c r="S7" s="94"/>
      <c r="T7" s="94"/>
      <c r="U7" s="94"/>
      <c r="V7" s="94"/>
      <c r="W7" s="94"/>
      <c r="X7" s="94"/>
      <c r="Y7" s="94"/>
      <c r="Z7" s="94"/>
      <c r="AA7" s="94"/>
      <c r="AB7" s="94"/>
      <c r="AC7" s="94"/>
      <c r="AD7" s="94"/>
      <c r="AE7" s="94"/>
      <c r="AF7" s="94"/>
      <c r="AG7" s="94"/>
      <c r="AH7" s="94"/>
      <c r="AI7" s="94"/>
      <c r="AJ7" s="94"/>
      <c r="AK7" s="94"/>
      <c r="AL7" s="94"/>
      <c r="AM7" s="94"/>
      <c r="AN7" s="94"/>
      <c r="AO7" s="94"/>
      <c r="AP7" s="94"/>
      <c r="AQ7" s="94"/>
      <c r="AR7" s="94"/>
      <c r="AS7" s="94"/>
      <c r="AT7" s="94"/>
      <c r="AU7" s="94"/>
      <c r="AV7" s="94"/>
      <c r="AW7" s="94"/>
      <c r="AX7" s="94"/>
      <c r="AY7" s="94"/>
      <c r="AZ7" s="94"/>
      <c r="BA7" s="94"/>
      <c r="BB7" s="94"/>
      <c r="BC7" s="94"/>
      <c r="BD7" s="94"/>
      <c r="BE7" s="94"/>
      <c r="BF7" s="94"/>
      <c r="BG7" s="94"/>
      <c r="BH7" s="94"/>
      <c r="BI7" s="94"/>
      <c r="BJ7" s="94"/>
      <c r="BK7" s="94"/>
      <c r="BL7" s="94"/>
      <c r="BM7" s="94"/>
      <c r="BN7" s="94"/>
      <c r="BO7" s="94"/>
      <c r="BP7" s="94"/>
      <c r="BQ7" s="94"/>
      <c r="BR7" s="94"/>
      <c r="BS7" s="94"/>
      <c r="BT7" s="94"/>
      <c r="BU7" s="94"/>
      <c r="BV7" s="94"/>
      <c r="BW7" s="94"/>
      <c r="BX7" s="94"/>
      <c r="BY7" s="94"/>
      <c r="BZ7" s="94"/>
      <c r="CA7" s="94"/>
      <c r="CB7" s="94"/>
      <c r="CC7" s="94"/>
      <c r="CD7" s="94"/>
      <c r="CE7" s="94"/>
      <c r="CF7" s="94"/>
      <c r="CG7" s="94"/>
      <c r="CH7" s="94"/>
      <c r="CI7" s="94"/>
      <c r="CJ7" s="94"/>
      <c r="CK7" s="94"/>
      <c r="CL7" s="94"/>
      <c r="CM7" s="94"/>
      <c r="CN7" s="94"/>
      <c r="CO7" s="94"/>
      <c r="CP7" s="94"/>
      <c r="CQ7" s="94"/>
      <c r="CR7" s="94"/>
      <c r="CS7" s="94"/>
      <c r="CT7" s="94"/>
      <c r="CU7" s="94"/>
      <c r="CV7" s="94"/>
      <c r="CW7" s="94"/>
      <c r="CX7" s="94"/>
      <c r="CY7" s="94"/>
      <c r="CZ7" s="94"/>
      <c r="DA7" s="94"/>
      <c r="DB7" s="94"/>
      <c r="DC7" s="94"/>
      <c r="DD7" s="94"/>
      <c r="DE7" s="94"/>
      <c r="DF7" s="94"/>
      <c r="DG7" s="94"/>
      <c r="DH7" s="94"/>
      <c r="DI7" s="94"/>
      <c r="DJ7" s="94"/>
      <c r="DK7" s="94"/>
      <c r="DL7" s="94"/>
      <c r="DM7" s="94"/>
      <c r="DN7" s="94"/>
      <c r="DO7" s="94"/>
      <c r="DP7" s="94"/>
      <c r="DQ7" s="94"/>
      <c r="DR7" s="94"/>
      <c r="DS7" s="94"/>
      <c r="DT7" s="94"/>
      <c r="DU7" s="94"/>
      <c r="DV7" s="94"/>
      <c r="DW7" s="94"/>
      <c r="DX7" s="94"/>
      <c r="DY7" s="94"/>
      <c r="DZ7" s="94"/>
      <c r="EA7" s="94"/>
      <c r="EB7" s="94"/>
      <c r="EC7" s="94"/>
      <c r="ED7" s="94"/>
      <c r="EE7" s="94"/>
      <c r="EF7" s="94"/>
      <c r="EG7" s="94"/>
      <c r="EH7" s="94"/>
      <c r="EI7" s="94"/>
      <c r="EJ7" s="94"/>
      <c r="EK7" s="94"/>
      <c r="EL7" s="94"/>
      <c r="EM7" s="94"/>
      <c r="EN7" s="94"/>
      <c r="EO7" s="94"/>
      <c r="EP7" s="94"/>
      <c r="EQ7" s="94"/>
      <c r="ER7" s="94"/>
      <c r="ES7" s="94"/>
      <c r="ET7" s="94"/>
      <c r="EU7" s="94"/>
      <c r="EV7" s="94"/>
      <c r="EW7" s="94"/>
      <c r="EX7" s="94"/>
      <c r="EY7" s="94"/>
      <c r="EZ7" s="94"/>
      <c r="FA7" s="94"/>
      <c r="FB7" s="94"/>
      <c r="FC7" s="94"/>
      <c r="FD7" s="94"/>
      <c r="FE7" s="94"/>
      <c r="FF7" s="94"/>
      <c r="FG7" s="94"/>
      <c r="FH7" s="94"/>
      <c r="FI7" s="94"/>
      <c r="FJ7" s="94"/>
      <c r="FK7" s="94"/>
      <c r="FL7" s="94"/>
      <c r="FM7" s="94"/>
      <c r="FN7" s="94"/>
      <c r="FO7" s="94"/>
      <c r="FP7" s="94"/>
      <c r="FQ7" s="94"/>
      <c r="FR7" s="94"/>
      <c r="FS7" s="94"/>
      <c r="FT7" s="94"/>
      <c r="FU7" s="94"/>
      <c r="FV7" s="94"/>
      <c r="FW7" s="94"/>
      <c r="FX7" s="94"/>
      <c r="FY7" s="94"/>
      <c r="FZ7" s="94"/>
      <c r="GA7" s="94"/>
      <c r="GB7" s="94"/>
      <c r="GC7" s="94"/>
      <c r="GD7" s="94"/>
      <c r="GE7" s="94"/>
      <c r="GF7" s="94"/>
      <c r="GG7" s="94"/>
      <c r="GH7" s="94"/>
      <c r="GI7" s="94"/>
      <c r="GJ7" s="94"/>
      <c r="GK7" s="94"/>
      <c r="GL7" s="94"/>
      <c r="GM7" s="94"/>
      <c r="GN7" s="94"/>
      <c r="GO7" s="94"/>
      <c r="GP7" s="94"/>
      <c r="GQ7" s="94"/>
      <c r="GR7" s="94"/>
      <c r="GS7" s="94"/>
      <c r="GT7" s="94"/>
      <c r="GU7" s="94"/>
      <c r="GV7" s="94"/>
      <c r="GW7" s="94"/>
      <c r="GX7" s="94"/>
      <c r="GY7" s="94"/>
      <c r="GZ7" s="94"/>
      <c r="HA7" s="94"/>
      <c r="HB7" s="94"/>
      <c r="HC7" s="94"/>
      <c r="HD7" s="94"/>
      <c r="HE7" s="94"/>
      <c r="HF7" s="94"/>
      <c r="HG7" s="94"/>
      <c r="HH7" s="94"/>
      <c r="HI7" s="94"/>
      <c r="HJ7" s="94"/>
      <c r="HK7" s="94"/>
      <c r="HL7" s="94"/>
      <c r="HM7" s="94"/>
      <c r="HN7" s="94"/>
      <c r="HO7" s="94"/>
      <c r="HP7" s="94"/>
      <c r="HQ7" s="94"/>
      <c r="HR7" s="94"/>
      <c r="HS7" s="94"/>
      <c r="HT7" s="94"/>
      <c r="HU7" s="94"/>
      <c r="HV7" s="94"/>
      <c r="HW7" s="94"/>
      <c r="HX7" s="94"/>
      <c r="HY7" s="94"/>
      <c r="HZ7" s="94"/>
      <c r="IA7" s="94"/>
      <c r="IB7" s="94"/>
      <c r="IC7" s="94"/>
      <c r="ID7" s="94"/>
      <c r="IE7" s="94"/>
      <c r="IF7" s="94"/>
      <c r="IG7" s="94"/>
      <c r="IH7" s="94"/>
      <c r="II7" s="94"/>
      <c r="IJ7" s="94"/>
      <c r="IK7" s="94"/>
      <c r="IL7" s="94"/>
      <c r="IM7" s="94"/>
      <c r="IN7" s="94"/>
      <c r="IO7" s="94"/>
      <c r="IP7" s="94"/>
      <c r="IQ7" s="94"/>
      <c r="IR7" s="94"/>
      <c r="IS7" s="94"/>
      <c r="IT7" s="94"/>
      <c r="IU7" s="94"/>
      <c r="IV7" s="94"/>
      <c r="IW7" s="94"/>
      <c r="IX7" s="94"/>
      <c r="IY7" s="94"/>
      <c r="IZ7" s="94"/>
      <c r="JA7" s="94"/>
      <c r="JB7" s="94"/>
      <c r="JC7" s="94"/>
      <c r="JD7" s="94"/>
      <c r="JE7" s="94"/>
      <c r="JF7" s="94"/>
      <c r="JG7" s="94"/>
      <c r="JH7" s="94"/>
      <c r="JI7" s="94"/>
      <c r="JJ7" s="94"/>
      <c r="JK7" s="94"/>
      <c r="JL7" s="94"/>
      <c r="JM7" s="94"/>
      <c r="JN7" s="94"/>
      <c r="JO7" s="94"/>
      <c r="JP7" s="94"/>
      <c r="JQ7" s="94"/>
      <c r="JR7" s="94"/>
      <c r="JS7" s="94"/>
      <c r="JT7" s="94"/>
      <c r="JU7" s="94"/>
      <c r="JV7" s="94"/>
      <c r="JW7" s="94"/>
      <c r="JX7" s="94"/>
      <c r="JY7" s="94"/>
      <c r="JZ7" s="94"/>
      <c r="KA7" s="94"/>
      <c r="KB7" s="94"/>
      <c r="KC7" s="94"/>
      <c r="KD7" s="94"/>
      <c r="KE7" s="94"/>
      <c r="KF7" s="94"/>
      <c r="KG7" s="94"/>
      <c r="KH7" s="94"/>
      <c r="KI7" s="94"/>
      <c r="KJ7" s="94"/>
      <c r="KK7" s="94"/>
      <c r="KL7" s="94"/>
      <c r="KM7" s="94"/>
      <c r="KN7" s="94"/>
      <c r="KO7" s="94"/>
      <c r="KP7" s="94"/>
      <c r="KQ7" s="94"/>
      <c r="KR7" s="94"/>
      <c r="KS7" s="94"/>
      <c r="KT7" s="94"/>
      <c r="KU7" s="94"/>
      <c r="KV7" s="94"/>
      <c r="KW7" s="94"/>
      <c r="KX7" s="94"/>
      <c r="KY7" s="94"/>
      <c r="KZ7" s="94"/>
      <c r="LA7" s="94"/>
      <c r="LB7" s="94"/>
      <c r="LC7" s="94"/>
      <c r="LD7" s="94"/>
      <c r="LE7" s="94"/>
      <c r="LF7" s="94"/>
      <c r="LG7" s="94"/>
      <c r="LH7" s="94"/>
      <c r="LI7" s="94"/>
      <c r="LJ7" s="94"/>
      <c r="LK7" s="94"/>
      <c r="LL7" s="94"/>
      <c r="LM7" s="94"/>
      <c r="LN7" s="94"/>
      <c r="LO7" s="94"/>
      <c r="LP7" s="94"/>
      <c r="LQ7" s="94"/>
      <c r="LR7" s="94"/>
      <c r="LS7" s="94"/>
      <c r="LT7" s="94"/>
      <c r="LU7" s="94"/>
      <c r="LV7" s="94"/>
      <c r="LW7" s="94"/>
      <c r="LX7" s="94"/>
      <c r="LY7" s="94"/>
      <c r="LZ7" s="94"/>
      <c r="MA7" s="94"/>
      <c r="MB7" s="94"/>
      <c r="MC7" s="94"/>
      <c r="MD7" s="94"/>
      <c r="ME7" s="94"/>
      <c r="MF7" s="94"/>
      <c r="MG7" s="94"/>
      <c r="MH7" s="94"/>
      <c r="MI7" s="94"/>
      <c r="MJ7" s="94"/>
      <c r="MK7" s="94"/>
      <c r="ML7" s="94"/>
      <c r="MM7" s="94"/>
      <c r="MN7" s="94"/>
      <c r="MO7" s="94"/>
      <c r="MP7" s="94"/>
      <c r="MQ7" s="94"/>
      <c r="MR7" s="94"/>
      <c r="MS7" s="94"/>
      <c r="MT7" s="94"/>
      <c r="MU7" s="94"/>
      <c r="MV7" s="94"/>
      <c r="MW7" s="94"/>
      <c r="MX7" s="94"/>
      <c r="MY7" s="94"/>
      <c r="MZ7" s="94"/>
      <c r="NA7" s="94"/>
      <c r="NB7" s="94"/>
      <c r="NC7" s="94"/>
      <c r="ND7" s="94"/>
      <c r="NE7" s="94"/>
      <c r="NF7" s="94"/>
      <c r="NG7" s="94"/>
      <c r="NH7" s="94"/>
      <c r="NI7" s="94"/>
      <c r="NJ7" s="94"/>
      <c r="NK7" s="94"/>
      <c r="NL7" s="94"/>
      <c r="NM7" s="94"/>
      <c r="NN7" s="94"/>
      <c r="NO7" s="94"/>
      <c r="NP7" s="94"/>
      <c r="NQ7" s="94"/>
      <c r="NR7" s="94"/>
      <c r="NS7" s="94"/>
      <c r="NT7" s="94"/>
      <c r="NU7" s="94"/>
      <c r="NV7" s="94"/>
      <c r="NW7" s="94"/>
      <c r="NX7" s="94"/>
      <c r="NY7" s="94"/>
      <c r="NZ7" s="94"/>
      <c r="OA7" s="94"/>
      <c r="OB7" s="94"/>
      <c r="OC7" s="94"/>
      <c r="OD7" s="94"/>
      <c r="OE7" s="94"/>
      <c r="OF7" s="94"/>
      <c r="OG7" s="94"/>
      <c r="OH7" s="94"/>
      <c r="OI7" s="94"/>
      <c r="OJ7" s="94"/>
      <c r="OK7" s="94"/>
      <c r="OL7" s="94"/>
      <c r="OM7" s="94"/>
      <c r="ON7" s="94"/>
      <c r="OO7" s="94"/>
      <c r="OP7" s="94"/>
      <c r="OQ7" s="94"/>
      <c r="OR7" s="94"/>
      <c r="OS7" s="94"/>
      <c r="OT7" s="94"/>
      <c r="OU7" s="94"/>
      <c r="OV7" s="94"/>
      <c r="OW7" s="94"/>
      <c r="OX7" s="94"/>
      <c r="OY7" s="94"/>
      <c r="OZ7" s="94"/>
      <c r="PA7" s="94"/>
      <c r="PB7" s="94"/>
      <c r="PC7" s="94"/>
      <c r="PD7" s="94"/>
      <c r="PE7" s="94"/>
      <c r="PF7" s="94"/>
      <c r="PG7" s="94"/>
      <c r="PH7" s="94"/>
      <c r="PI7" s="94"/>
      <c r="PJ7" s="94"/>
      <c r="PK7" s="94"/>
      <c r="PL7" s="94"/>
      <c r="PM7" s="94"/>
      <c r="PN7" s="94"/>
      <c r="PO7" s="94"/>
      <c r="PP7" s="94"/>
      <c r="PQ7" s="94"/>
      <c r="PR7" s="94"/>
      <c r="PS7" s="94"/>
      <c r="PT7" s="94"/>
      <c r="PU7" s="94"/>
      <c r="PV7" s="94"/>
      <c r="PW7" s="94"/>
      <c r="PX7" s="94"/>
      <c r="PY7" s="94"/>
      <c r="PZ7" s="94"/>
      <c r="QA7" s="94"/>
      <c r="QB7" s="94"/>
      <c r="QC7" s="94"/>
      <c r="QD7" s="94"/>
      <c r="QE7" s="94"/>
      <c r="QF7" s="94"/>
      <c r="QG7" s="94"/>
      <c r="QH7" s="94"/>
      <c r="QI7" s="94"/>
      <c r="QJ7" s="94"/>
      <c r="QK7" s="94"/>
      <c r="QL7" s="94"/>
      <c r="QM7" s="94"/>
      <c r="QN7" s="94"/>
      <c r="QO7" s="94"/>
      <c r="QP7" s="94"/>
      <c r="QQ7" s="94"/>
      <c r="QR7" s="94"/>
      <c r="QS7" s="94"/>
      <c r="QT7" s="94"/>
      <c r="QU7" s="94"/>
      <c r="QV7" s="94"/>
      <c r="QW7" s="94"/>
      <c r="QX7" s="94"/>
      <c r="QY7" s="94"/>
      <c r="QZ7" s="94"/>
      <c r="RA7" s="94"/>
      <c r="RB7" s="94"/>
      <c r="RC7" s="94"/>
      <c r="RD7" s="94"/>
      <c r="RE7" s="94"/>
      <c r="RF7" s="94"/>
      <c r="RG7" s="94"/>
      <c r="RH7" s="94"/>
      <c r="RI7" s="94"/>
      <c r="RJ7" s="94"/>
      <c r="RK7" s="94"/>
      <c r="RL7" s="94"/>
      <c r="RM7" s="94"/>
      <c r="RN7" s="94"/>
      <c r="RO7" s="94"/>
      <c r="RP7" s="94"/>
      <c r="RQ7" s="94"/>
      <c r="RR7" s="94"/>
      <c r="RS7" s="94"/>
      <c r="RT7" s="94"/>
      <c r="RU7" s="94"/>
      <c r="RV7" s="94"/>
      <c r="RW7" s="94"/>
      <c r="RX7" s="94"/>
      <c r="RY7" s="94"/>
      <c r="RZ7" s="94"/>
      <c r="SA7" s="94"/>
      <c r="SB7" s="94"/>
      <c r="SC7" s="94"/>
      <c r="SD7" s="94"/>
      <c r="SE7" s="94"/>
      <c r="SF7" s="94"/>
      <c r="SG7" s="94"/>
      <c r="SH7" s="94"/>
      <c r="SI7" s="94"/>
      <c r="SJ7" s="94"/>
      <c r="SK7" s="94"/>
      <c r="SL7" s="94"/>
      <c r="SM7" s="94"/>
      <c r="SN7" s="94"/>
      <c r="SO7" s="94"/>
      <c r="SP7" s="94"/>
      <c r="SQ7" s="94"/>
      <c r="SR7" s="94"/>
      <c r="SS7" s="94"/>
      <c r="ST7" s="94"/>
      <c r="SU7" s="94"/>
      <c r="SV7" s="94"/>
      <c r="SW7" s="94"/>
      <c r="SX7" s="94"/>
      <c r="SY7" s="94"/>
      <c r="SZ7" s="94"/>
      <c r="TA7" s="94"/>
      <c r="TB7" s="94"/>
      <c r="TC7" s="94"/>
      <c r="TD7" s="94"/>
      <c r="TE7" s="94"/>
      <c r="TF7" s="94"/>
      <c r="TG7" s="94"/>
      <c r="TH7" s="94"/>
      <c r="TI7" s="94"/>
      <c r="TJ7" s="94"/>
      <c r="TK7" s="94"/>
      <c r="TL7" s="94"/>
      <c r="TM7" s="94"/>
      <c r="TN7" s="94"/>
      <c r="TO7" s="94"/>
      <c r="TP7" s="94"/>
      <c r="TQ7" s="94"/>
      <c r="TR7" s="94"/>
      <c r="TS7" s="94"/>
      <c r="TT7" s="94"/>
      <c r="TU7" s="94"/>
      <c r="TV7" s="94"/>
      <c r="TW7" s="94"/>
      <c r="TX7" s="94"/>
      <c r="TY7" s="94"/>
      <c r="TZ7" s="94"/>
      <c r="UA7" s="94"/>
      <c r="UB7" s="94"/>
      <c r="UC7" s="94"/>
      <c r="UD7" s="94"/>
      <c r="UE7" s="94"/>
      <c r="UF7" s="94"/>
      <c r="UG7" s="94"/>
      <c r="UH7" s="94"/>
      <c r="UI7" s="94"/>
      <c r="UJ7" s="94"/>
      <c r="UK7" s="94"/>
      <c r="UL7" s="94"/>
      <c r="UM7" s="94"/>
      <c r="UN7" s="94"/>
      <c r="UO7" s="94"/>
      <c r="UP7" s="94"/>
      <c r="UQ7" s="94"/>
      <c r="UR7" s="94"/>
      <c r="US7" s="94"/>
      <c r="UT7" s="94"/>
      <c r="UU7" s="94"/>
      <c r="UV7" s="94"/>
      <c r="UW7" s="94"/>
      <c r="UX7" s="94"/>
      <c r="UY7" s="94"/>
      <c r="UZ7" s="94"/>
      <c r="VA7" s="94"/>
      <c r="VB7" s="94"/>
      <c r="VC7" s="94"/>
      <c r="VD7" s="94"/>
      <c r="VE7" s="94"/>
      <c r="VF7" s="94"/>
      <c r="VG7" s="94"/>
      <c r="VH7" s="94"/>
      <c r="VI7" s="94"/>
      <c r="VJ7" s="94"/>
      <c r="VK7" s="94"/>
      <c r="VL7" s="94"/>
      <c r="VM7" s="94"/>
      <c r="VN7" s="94"/>
      <c r="VO7" s="94"/>
      <c r="VP7" s="94"/>
      <c r="VQ7" s="94"/>
      <c r="VR7" s="94"/>
      <c r="VS7" s="94"/>
      <c r="VT7" s="94"/>
      <c r="VU7" s="94"/>
      <c r="VV7" s="94"/>
      <c r="VW7" s="94"/>
      <c r="VX7" s="94"/>
      <c r="VY7" s="94"/>
      <c r="VZ7" s="94"/>
      <c r="WA7" s="94"/>
      <c r="WB7" s="94"/>
      <c r="WC7" s="94"/>
      <c r="WD7" s="94"/>
      <c r="WE7" s="94"/>
      <c r="WF7" s="94"/>
      <c r="WG7" s="94"/>
      <c r="WH7" s="94"/>
      <c r="WI7" s="94"/>
      <c r="WJ7" s="94"/>
      <c r="WK7" s="94"/>
      <c r="WL7" s="94"/>
      <c r="WM7" s="94"/>
      <c r="WN7" s="94"/>
      <c r="WO7" s="94"/>
      <c r="WP7" s="94"/>
      <c r="WQ7" s="94"/>
      <c r="WR7" s="94"/>
      <c r="WS7" s="94"/>
      <c r="WT7" s="94"/>
      <c r="WU7" s="94"/>
      <c r="WV7" s="94"/>
      <c r="WW7" s="94"/>
      <c r="WX7" s="94"/>
      <c r="WY7" s="94"/>
      <c r="WZ7" s="94"/>
      <c r="XA7" s="94"/>
      <c r="XB7" s="94"/>
      <c r="XC7" s="94"/>
      <c r="XD7" s="94"/>
      <c r="XE7" s="94"/>
      <c r="XF7" s="94"/>
      <c r="XG7" s="94"/>
      <c r="XH7" s="94"/>
      <c r="XI7" s="94"/>
      <c r="XJ7" s="94"/>
      <c r="XK7" s="94"/>
      <c r="XL7" s="94"/>
      <c r="XM7" s="94"/>
      <c r="XN7" s="94"/>
      <c r="XO7" s="94"/>
      <c r="XP7" s="94"/>
      <c r="XQ7" s="94"/>
      <c r="XR7" s="94"/>
      <c r="XS7" s="94"/>
      <c r="XT7" s="94"/>
      <c r="XU7" s="94"/>
      <c r="XV7" s="94"/>
      <c r="XW7" s="94"/>
      <c r="XX7" s="94"/>
      <c r="XY7" s="94"/>
      <c r="XZ7" s="94"/>
      <c r="YA7" s="94"/>
      <c r="YB7" s="94"/>
      <c r="YC7" s="94"/>
      <c r="YD7" s="94"/>
      <c r="YE7" s="94"/>
      <c r="YF7" s="94"/>
      <c r="YG7" s="94"/>
      <c r="YH7" s="94"/>
      <c r="YI7" s="94"/>
      <c r="YJ7" s="94"/>
      <c r="YK7" s="94"/>
      <c r="YL7" s="94"/>
      <c r="YM7" s="94"/>
      <c r="YN7" s="94"/>
      <c r="YO7" s="94"/>
      <c r="YP7" s="94"/>
      <c r="YQ7" s="94"/>
      <c r="YR7" s="94"/>
      <c r="YS7" s="94"/>
      <c r="YT7" s="94"/>
      <c r="YU7" s="94"/>
      <c r="YV7" s="94"/>
      <c r="YW7" s="94"/>
      <c r="YX7" s="94"/>
      <c r="YY7" s="94"/>
      <c r="YZ7" s="94"/>
      <c r="ZA7" s="94"/>
      <c r="ZB7" s="94"/>
      <c r="ZC7" s="94"/>
      <c r="ZD7" s="94"/>
      <c r="ZE7" s="94"/>
      <c r="ZF7" s="94"/>
      <c r="ZG7" s="94"/>
      <c r="ZH7" s="94"/>
      <c r="ZI7" s="94"/>
      <c r="ZJ7" s="94"/>
      <c r="ZK7" s="94"/>
      <c r="ZL7" s="94"/>
      <c r="ZM7" s="94"/>
      <c r="ZN7" s="94"/>
      <c r="ZO7" s="94"/>
      <c r="ZP7" s="94"/>
      <c r="ZQ7" s="94"/>
      <c r="ZR7" s="94"/>
      <c r="ZS7" s="94"/>
      <c r="ZT7" s="94"/>
      <c r="ZU7" s="94"/>
      <c r="ZV7" s="94"/>
      <c r="ZW7" s="94"/>
      <c r="ZX7" s="94"/>
      <c r="ZY7" s="94"/>
      <c r="ZZ7" s="94"/>
      <c r="AAA7" s="94"/>
      <c r="AAB7" s="94"/>
      <c r="AAC7" s="94"/>
      <c r="AAD7" s="94"/>
      <c r="AAE7" s="94"/>
      <c r="AAF7" s="94"/>
      <c r="AAG7" s="94"/>
      <c r="AAH7" s="94"/>
      <c r="AAI7" s="94"/>
      <c r="AAJ7" s="94"/>
      <c r="AAK7" s="94"/>
      <c r="AAL7" s="94"/>
      <c r="AAM7" s="94"/>
      <c r="AAN7" s="94"/>
      <c r="AAO7" s="94"/>
      <c r="AAP7" s="94"/>
      <c r="AAQ7" s="94"/>
      <c r="AAR7" s="94"/>
      <c r="AAS7" s="94"/>
      <c r="AAT7" s="94"/>
      <c r="AAU7" s="94"/>
      <c r="AAV7" s="94"/>
      <c r="AAW7" s="94"/>
      <c r="AAX7" s="94"/>
      <c r="AAY7" s="94"/>
      <c r="AAZ7" s="94"/>
      <c r="ABA7" s="94"/>
      <c r="ABB7" s="94"/>
      <c r="ABC7" s="94"/>
      <c r="ABD7" s="94"/>
      <c r="ABE7" s="94"/>
      <c r="ABF7" s="94"/>
      <c r="ABG7" s="94"/>
      <c r="ABH7" s="94"/>
      <c r="ABI7" s="94"/>
      <c r="ABJ7" s="94"/>
      <c r="ABK7" s="94"/>
      <c r="ABL7" s="94"/>
      <c r="ABM7" s="94"/>
      <c r="ABN7" s="94"/>
      <c r="ABO7" s="94"/>
      <c r="ABP7" s="94"/>
      <c r="ABQ7" s="94"/>
      <c r="ABR7" s="94"/>
      <c r="ABS7" s="94"/>
      <c r="ABT7" s="94"/>
      <c r="ABU7" s="94"/>
      <c r="ABV7" s="94"/>
      <c r="ABW7" s="94"/>
      <c r="ABX7" s="94"/>
      <c r="ABY7" s="94"/>
      <c r="ABZ7" s="94"/>
      <c r="ACA7" s="94"/>
      <c r="ACB7" s="94"/>
      <c r="ACC7" s="94"/>
      <c r="ACD7" s="94"/>
      <c r="ACE7" s="94"/>
      <c r="ACF7" s="94"/>
      <c r="ACG7" s="94"/>
      <c r="ACH7" s="94"/>
      <c r="ACI7" s="94"/>
      <c r="ACJ7" s="94"/>
      <c r="ACK7" s="94"/>
      <c r="ACL7" s="94"/>
      <c r="ACM7" s="94"/>
      <c r="ACN7" s="94"/>
      <c r="ACO7" s="94"/>
      <c r="ACP7" s="94"/>
      <c r="ACQ7" s="94"/>
      <c r="ACR7" s="94"/>
      <c r="ACS7" s="94"/>
      <c r="ACT7" s="94"/>
      <c r="ACU7" s="94"/>
      <c r="ACV7" s="94"/>
      <c r="ACW7" s="94"/>
      <c r="ACX7" s="94"/>
      <c r="ACY7" s="94"/>
      <c r="ACZ7" s="94"/>
      <c r="ADA7" s="94"/>
      <c r="ADB7" s="94"/>
      <c r="ADC7" s="94"/>
      <c r="ADD7" s="94"/>
      <c r="ADE7" s="94"/>
      <c r="ADF7" s="94"/>
      <c r="ADG7" s="94"/>
      <c r="ADH7" s="94"/>
      <c r="ADI7" s="94"/>
      <c r="ADJ7" s="94"/>
      <c r="ADK7" s="94"/>
      <c r="ADL7" s="94"/>
      <c r="ADM7" s="94"/>
      <c r="ADN7" s="94"/>
      <c r="ADO7" s="94"/>
      <c r="ADP7" s="94"/>
      <c r="ADQ7" s="94"/>
      <c r="ADR7" s="94"/>
      <c r="ADS7" s="94"/>
      <c r="ADT7" s="94"/>
      <c r="ADU7" s="94"/>
      <c r="ADV7" s="94"/>
      <c r="ADW7" s="94"/>
      <c r="ADX7" s="94"/>
      <c r="ADY7" s="94"/>
      <c r="ADZ7" s="94"/>
      <c r="AEA7" s="94"/>
      <c r="AEB7" s="94"/>
      <c r="AEC7" s="94"/>
      <c r="AED7" s="94"/>
      <c r="AEE7" s="94"/>
      <c r="AEF7" s="94"/>
      <c r="AEG7" s="94"/>
      <c r="AEH7" s="94"/>
      <c r="AEI7" s="94"/>
      <c r="AEJ7" s="94"/>
      <c r="AEK7" s="94"/>
      <c r="AEL7" s="94"/>
      <c r="AEM7" s="94"/>
      <c r="AEN7" s="94"/>
      <c r="AEO7" s="94"/>
      <c r="AEP7" s="94"/>
      <c r="AEQ7" s="94"/>
      <c r="AER7" s="94"/>
      <c r="AES7" s="94"/>
      <c r="AET7" s="94"/>
      <c r="AEU7" s="94"/>
      <c r="AEV7" s="94"/>
      <c r="AEW7" s="94"/>
      <c r="AEX7" s="94"/>
      <c r="AEY7" s="94"/>
      <c r="AEZ7" s="94"/>
      <c r="AFA7" s="94"/>
      <c r="AFB7" s="94"/>
      <c r="AFC7" s="94"/>
      <c r="AFD7" s="94"/>
      <c r="AFE7" s="94"/>
      <c r="AFF7" s="94"/>
      <c r="AFG7" s="94"/>
      <c r="AFH7" s="94"/>
      <c r="AFI7" s="94"/>
      <c r="AFJ7" s="94"/>
      <c r="AFK7" s="94"/>
      <c r="AFL7" s="94"/>
      <c r="AFM7" s="94"/>
      <c r="AFN7" s="94"/>
      <c r="AFO7" s="94"/>
      <c r="AFP7" s="94"/>
      <c r="AFQ7" s="94"/>
      <c r="AFR7" s="94"/>
      <c r="AFS7" s="94"/>
      <c r="AFT7" s="94"/>
      <c r="AFU7" s="94"/>
      <c r="AFV7" s="94"/>
      <c r="AFW7" s="94"/>
      <c r="AFX7" s="94"/>
      <c r="AFY7" s="94"/>
      <c r="AFZ7" s="94"/>
      <c r="AGA7" s="94"/>
      <c r="AGB7" s="94"/>
      <c r="AGC7" s="94"/>
      <c r="AGD7" s="94"/>
      <c r="AGE7" s="94"/>
      <c r="AGF7" s="94"/>
      <c r="AGG7" s="94"/>
      <c r="AGH7" s="94"/>
      <c r="AGI7" s="94"/>
      <c r="AGJ7" s="94"/>
      <c r="AGK7" s="94"/>
      <c r="AGL7" s="94"/>
      <c r="AGM7" s="94"/>
      <c r="AGN7" s="94"/>
      <c r="AGO7" s="94"/>
      <c r="AGP7" s="94"/>
      <c r="AGQ7" s="94"/>
      <c r="AGR7" s="94"/>
      <c r="AGS7" s="94"/>
      <c r="AGT7" s="94"/>
      <c r="AGU7" s="94"/>
      <c r="AGV7" s="94"/>
      <c r="AGW7" s="94"/>
      <c r="AGX7" s="94"/>
      <c r="AGY7" s="94"/>
      <c r="AGZ7" s="94"/>
      <c r="AHA7" s="94"/>
      <c r="AHB7" s="94"/>
      <c r="AHC7" s="94"/>
      <c r="AHD7" s="94"/>
      <c r="AHE7" s="94"/>
      <c r="AHF7" s="94"/>
      <c r="AHG7" s="94"/>
      <c r="AHH7" s="94"/>
      <c r="AHI7" s="94"/>
      <c r="AHJ7" s="94"/>
      <c r="AHK7" s="94"/>
      <c r="AHL7" s="94"/>
      <c r="AHM7" s="94"/>
      <c r="AHN7" s="94"/>
      <c r="AHO7" s="94"/>
      <c r="AHP7" s="94"/>
      <c r="AHQ7" s="94"/>
      <c r="AHR7" s="94"/>
      <c r="AHS7" s="94"/>
      <c r="AHT7" s="94"/>
      <c r="AHU7" s="94"/>
      <c r="AHV7" s="94"/>
      <c r="AHW7" s="94"/>
      <c r="AHX7" s="94"/>
      <c r="AHY7" s="94"/>
      <c r="AHZ7" s="94"/>
      <c r="AIA7" s="94"/>
      <c r="AIB7" s="94"/>
      <c r="AIC7" s="94"/>
      <c r="AID7" s="94"/>
      <c r="AIE7" s="94"/>
      <c r="AIF7" s="94"/>
      <c r="AIG7" s="94"/>
      <c r="AIH7" s="94"/>
      <c r="AII7" s="94"/>
      <c r="AIJ7" s="94"/>
      <c r="AIK7" s="94"/>
      <c r="AIL7" s="94"/>
      <c r="AIM7" s="94"/>
      <c r="AIN7" s="94"/>
      <c r="AIO7" s="94"/>
      <c r="AIP7" s="94"/>
      <c r="AIQ7" s="94"/>
      <c r="AIR7" s="94"/>
      <c r="AIS7" s="94"/>
      <c r="AIT7" s="94"/>
      <c r="AIU7" s="94"/>
      <c r="AIV7" s="94"/>
      <c r="AIW7" s="94"/>
      <c r="AIX7" s="94"/>
      <c r="AIY7" s="94"/>
      <c r="AIZ7" s="94"/>
      <c r="AJA7" s="94"/>
      <c r="AJB7" s="94"/>
      <c r="AJC7" s="94"/>
      <c r="AJD7" s="94"/>
      <c r="AJE7" s="94"/>
      <c r="AJF7" s="94"/>
      <c r="AJG7" s="94"/>
      <c r="AJH7" s="94"/>
      <c r="AJI7" s="94"/>
      <c r="AJJ7" s="94"/>
      <c r="AJK7" s="94"/>
      <c r="AJL7" s="94"/>
      <c r="AJM7" s="94"/>
      <c r="AJN7" s="94"/>
      <c r="AJO7" s="94"/>
      <c r="AJP7" s="94"/>
      <c r="AJQ7" s="94"/>
      <c r="AJR7" s="94"/>
      <c r="AJS7" s="94"/>
      <c r="AJT7" s="94"/>
      <c r="AJU7" s="94"/>
      <c r="AJV7" s="94"/>
      <c r="AJW7" s="94"/>
      <c r="AJX7" s="94"/>
      <c r="AJY7" s="94"/>
      <c r="AJZ7" s="94"/>
      <c r="AKA7" s="94"/>
      <c r="AKB7" s="94"/>
      <c r="AKC7" s="94"/>
      <c r="AKD7" s="94"/>
      <c r="AKE7" s="94"/>
      <c r="AKF7" s="94"/>
      <c r="AKG7" s="94"/>
      <c r="AKH7" s="94"/>
      <c r="AKI7" s="94"/>
      <c r="AKJ7" s="94"/>
      <c r="AKK7" s="94"/>
      <c r="AKL7" s="94"/>
      <c r="AKM7" s="94"/>
      <c r="AKN7" s="94"/>
      <c r="AKO7" s="94"/>
      <c r="AKP7" s="94"/>
      <c r="AKQ7" s="94"/>
      <c r="AKR7" s="94"/>
      <c r="AKS7" s="94"/>
      <c r="AKT7" s="94"/>
      <c r="AKU7" s="94"/>
      <c r="AKV7" s="94"/>
      <c r="AKW7" s="94"/>
      <c r="AKX7" s="94"/>
      <c r="AKY7" s="94"/>
      <c r="AKZ7" s="94"/>
      <c r="ALA7" s="94"/>
      <c r="ALB7" s="94"/>
      <c r="ALC7" s="94"/>
      <c r="ALD7" s="94"/>
      <c r="ALE7" s="94"/>
      <c r="ALF7" s="94"/>
      <c r="ALG7" s="94"/>
      <c r="ALH7" s="94"/>
      <c r="ALI7" s="94"/>
      <c r="ALJ7" s="94"/>
      <c r="ALK7" s="94"/>
      <c r="ALL7" s="94"/>
      <c r="ALM7" s="94"/>
      <c r="ALN7" s="94"/>
      <c r="ALO7" s="94"/>
      <c r="ALP7" s="94"/>
      <c r="ALQ7" s="94"/>
      <c r="ALR7" s="94"/>
      <c r="ALS7" s="94"/>
      <c r="ALT7" s="94"/>
      <c r="ALU7" s="94"/>
      <c r="ALV7" s="94"/>
      <c r="ALW7" s="94"/>
    </row>
    <row r="8" spans="1:1014" s="96" customFormat="1" ht="23.25" customHeight="1">
      <c r="A8" s="247" t="s">
        <v>87</v>
      </c>
      <c r="B8" s="247"/>
      <c r="C8" s="247"/>
      <c r="D8" s="247"/>
      <c r="E8" s="247"/>
      <c r="F8" s="247"/>
      <c r="G8" s="247"/>
      <c r="H8" s="247"/>
      <c r="I8" s="247"/>
      <c r="J8" s="86">
        <f>J9</f>
        <v>392897.7</v>
      </c>
      <c r="K8" s="86">
        <f t="shared" ref="K8:L8" si="1">K9</f>
        <v>392897.7</v>
      </c>
      <c r="L8" s="86">
        <f t="shared" si="1"/>
        <v>392897.7</v>
      </c>
      <c r="M8" s="94"/>
      <c r="N8" s="94"/>
      <c r="O8" s="94"/>
      <c r="P8" s="94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4"/>
      <c r="AD8" s="94"/>
      <c r="AE8" s="94"/>
      <c r="AF8" s="94"/>
      <c r="AG8" s="94"/>
      <c r="AH8" s="94"/>
      <c r="AI8" s="94"/>
      <c r="AJ8" s="94"/>
      <c r="AK8" s="94"/>
      <c r="AL8" s="94"/>
      <c r="AM8" s="94"/>
      <c r="AN8" s="94"/>
      <c r="AO8" s="94"/>
      <c r="AP8" s="94"/>
      <c r="AQ8" s="94"/>
      <c r="AR8" s="94"/>
      <c r="AS8" s="94"/>
      <c r="AT8" s="94"/>
      <c r="AU8" s="94"/>
      <c r="AV8" s="94"/>
      <c r="AW8" s="94"/>
      <c r="AX8" s="94"/>
      <c r="AY8" s="94"/>
      <c r="AZ8" s="94"/>
      <c r="BA8" s="94"/>
      <c r="BB8" s="94"/>
      <c r="BC8" s="94"/>
      <c r="BD8" s="94"/>
      <c r="BE8" s="94"/>
      <c r="BF8" s="94"/>
      <c r="BG8" s="94"/>
      <c r="BH8" s="94"/>
      <c r="BI8" s="94"/>
      <c r="BJ8" s="94"/>
      <c r="BK8" s="94"/>
      <c r="BL8" s="94"/>
      <c r="BM8" s="94"/>
      <c r="BN8" s="94"/>
      <c r="BO8" s="94"/>
      <c r="BP8" s="94"/>
      <c r="BQ8" s="94"/>
      <c r="BR8" s="94"/>
      <c r="BS8" s="94"/>
      <c r="BT8" s="94"/>
      <c r="BU8" s="94"/>
      <c r="BV8" s="94"/>
      <c r="BW8" s="94"/>
      <c r="BX8" s="94"/>
      <c r="BY8" s="94"/>
      <c r="BZ8" s="94"/>
      <c r="CA8" s="94"/>
      <c r="CB8" s="94"/>
      <c r="CC8" s="94"/>
      <c r="CD8" s="94"/>
      <c r="CE8" s="94"/>
      <c r="CF8" s="94"/>
      <c r="CG8" s="94"/>
      <c r="CH8" s="94"/>
      <c r="CI8" s="94"/>
      <c r="CJ8" s="94"/>
      <c r="CK8" s="94"/>
      <c r="CL8" s="94"/>
      <c r="CM8" s="94"/>
      <c r="CN8" s="94"/>
      <c r="CO8" s="94"/>
      <c r="CP8" s="94"/>
      <c r="CQ8" s="94"/>
      <c r="CR8" s="94"/>
      <c r="CS8" s="94"/>
      <c r="CT8" s="94"/>
      <c r="CU8" s="94"/>
      <c r="CV8" s="94"/>
      <c r="CW8" s="94"/>
      <c r="CX8" s="94"/>
      <c r="CY8" s="94"/>
      <c r="CZ8" s="94"/>
      <c r="DA8" s="94"/>
      <c r="DB8" s="94"/>
      <c r="DC8" s="94"/>
      <c r="DD8" s="94"/>
      <c r="DE8" s="94"/>
      <c r="DF8" s="94"/>
      <c r="DG8" s="94"/>
      <c r="DH8" s="94"/>
      <c r="DI8" s="94"/>
      <c r="DJ8" s="94"/>
      <c r="DK8" s="94"/>
      <c r="DL8" s="94"/>
      <c r="DM8" s="94"/>
      <c r="DN8" s="94"/>
      <c r="DO8" s="94"/>
      <c r="DP8" s="94"/>
      <c r="DQ8" s="94"/>
      <c r="DR8" s="94"/>
      <c r="DS8" s="94"/>
      <c r="DT8" s="94"/>
      <c r="DU8" s="94"/>
      <c r="DV8" s="94"/>
      <c r="DW8" s="94"/>
      <c r="DX8" s="94"/>
      <c r="DY8" s="94"/>
      <c r="DZ8" s="94"/>
      <c r="EA8" s="94"/>
      <c r="EB8" s="94"/>
      <c r="EC8" s="94"/>
      <c r="ED8" s="94"/>
      <c r="EE8" s="94"/>
      <c r="EF8" s="94"/>
      <c r="EG8" s="94"/>
      <c r="EH8" s="94"/>
      <c r="EI8" s="94"/>
      <c r="EJ8" s="94"/>
      <c r="EK8" s="94"/>
      <c r="EL8" s="94"/>
      <c r="EM8" s="94"/>
      <c r="EN8" s="94"/>
      <c r="EO8" s="94"/>
      <c r="EP8" s="94"/>
      <c r="EQ8" s="94"/>
      <c r="ER8" s="94"/>
      <c r="ES8" s="94"/>
      <c r="ET8" s="94"/>
      <c r="EU8" s="94"/>
      <c r="EV8" s="94"/>
      <c r="EW8" s="94"/>
      <c r="EX8" s="94"/>
      <c r="EY8" s="94"/>
      <c r="EZ8" s="94"/>
      <c r="FA8" s="94"/>
      <c r="FB8" s="94"/>
      <c r="FC8" s="94"/>
      <c r="FD8" s="94"/>
      <c r="FE8" s="94"/>
      <c r="FF8" s="94"/>
      <c r="FG8" s="94"/>
      <c r="FH8" s="94"/>
      <c r="FI8" s="94"/>
      <c r="FJ8" s="94"/>
      <c r="FK8" s="94"/>
      <c r="FL8" s="94"/>
      <c r="FM8" s="94"/>
      <c r="FN8" s="94"/>
      <c r="FO8" s="94"/>
      <c r="FP8" s="94"/>
      <c r="FQ8" s="94"/>
      <c r="FR8" s="94"/>
      <c r="FS8" s="94"/>
      <c r="FT8" s="94"/>
      <c r="FU8" s="94"/>
      <c r="FV8" s="94"/>
      <c r="FW8" s="94"/>
      <c r="FX8" s="94"/>
      <c r="FY8" s="94"/>
      <c r="FZ8" s="94"/>
      <c r="GA8" s="94"/>
      <c r="GB8" s="94"/>
      <c r="GC8" s="94"/>
      <c r="GD8" s="94"/>
      <c r="GE8" s="94"/>
      <c r="GF8" s="94"/>
      <c r="GG8" s="94"/>
      <c r="GH8" s="94"/>
      <c r="GI8" s="94"/>
      <c r="GJ8" s="94"/>
      <c r="GK8" s="94"/>
      <c r="GL8" s="94"/>
      <c r="GM8" s="94"/>
      <c r="GN8" s="94"/>
      <c r="GO8" s="94"/>
      <c r="GP8" s="94"/>
      <c r="GQ8" s="94"/>
      <c r="GR8" s="94"/>
      <c r="GS8" s="94"/>
      <c r="GT8" s="94"/>
      <c r="GU8" s="94"/>
      <c r="GV8" s="94"/>
      <c r="GW8" s="94"/>
      <c r="GX8" s="94"/>
      <c r="GY8" s="94"/>
      <c r="GZ8" s="94"/>
      <c r="HA8" s="94"/>
      <c r="HB8" s="94"/>
      <c r="HC8" s="94"/>
      <c r="HD8" s="94"/>
      <c r="HE8" s="94"/>
      <c r="HF8" s="94"/>
      <c r="HG8" s="94"/>
      <c r="HH8" s="94"/>
      <c r="HI8" s="94"/>
      <c r="HJ8" s="94"/>
      <c r="HK8" s="94"/>
      <c r="HL8" s="94"/>
      <c r="HM8" s="94"/>
      <c r="HN8" s="94"/>
      <c r="HO8" s="94"/>
      <c r="HP8" s="94"/>
      <c r="HQ8" s="94"/>
      <c r="HR8" s="94"/>
      <c r="HS8" s="94"/>
      <c r="HT8" s="94"/>
      <c r="HU8" s="94"/>
      <c r="HV8" s="94"/>
      <c r="HW8" s="94"/>
      <c r="HX8" s="94"/>
      <c r="HY8" s="94"/>
      <c r="HZ8" s="94"/>
      <c r="IA8" s="94"/>
      <c r="IB8" s="94"/>
      <c r="IC8" s="94"/>
      <c r="ID8" s="94"/>
      <c r="IE8" s="94"/>
      <c r="IF8" s="94"/>
      <c r="IG8" s="94"/>
      <c r="IH8" s="94"/>
      <c r="II8" s="94"/>
      <c r="IJ8" s="94"/>
      <c r="IK8" s="94"/>
      <c r="IL8" s="94"/>
      <c r="IM8" s="94"/>
      <c r="IN8" s="94"/>
      <c r="IO8" s="94"/>
      <c r="IP8" s="94"/>
      <c r="IQ8" s="94"/>
      <c r="IR8" s="94"/>
      <c r="IS8" s="94"/>
      <c r="IT8" s="94"/>
      <c r="IU8" s="94"/>
      <c r="IV8" s="94"/>
      <c r="IW8" s="94"/>
      <c r="IX8" s="94"/>
      <c r="IY8" s="94"/>
      <c r="IZ8" s="94"/>
      <c r="JA8" s="94"/>
      <c r="JB8" s="94"/>
      <c r="JC8" s="94"/>
      <c r="JD8" s="94"/>
      <c r="JE8" s="94"/>
      <c r="JF8" s="94"/>
      <c r="JG8" s="94"/>
      <c r="JH8" s="94"/>
      <c r="JI8" s="94"/>
      <c r="JJ8" s="94"/>
      <c r="JK8" s="94"/>
      <c r="JL8" s="94"/>
      <c r="JM8" s="94"/>
      <c r="JN8" s="94"/>
      <c r="JO8" s="94"/>
      <c r="JP8" s="94"/>
      <c r="JQ8" s="94"/>
      <c r="JR8" s="94"/>
      <c r="JS8" s="94"/>
      <c r="JT8" s="94"/>
      <c r="JU8" s="94"/>
      <c r="JV8" s="94"/>
      <c r="JW8" s="94"/>
      <c r="JX8" s="94"/>
      <c r="JY8" s="94"/>
      <c r="JZ8" s="94"/>
      <c r="KA8" s="94"/>
      <c r="KB8" s="94"/>
      <c r="KC8" s="94"/>
      <c r="KD8" s="94"/>
      <c r="KE8" s="94"/>
      <c r="KF8" s="94"/>
      <c r="KG8" s="94"/>
      <c r="KH8" s="94"/>
      <c r="KI8" s="94"/>
      <c r="KJ8" s="94"/>
      <c r="KK8" s="94"/>
      <c r="KL8" s="94"/>
      <c r="KM8" s="94"/>
      <c r="KN8" s="94"/>
      <c r="KO8" s="94"/>
      <c r="KP8" s="94"/>
      <c r="KQ8" s="94"/>
      <c r="KR8" s="94"/>
      <c r="KS8" s="94"/>
      <c r="KT8" s="94"/>
      <c r="KU8" s="94"/>
      <c r="KV8" s="94"/>
      <c r="KW8" s="94"/>
      <c r="KX8" s="94"/>
      <c r="KY8" s="94"/>
      <c r="KZ8" s="94"/>
      <c r="LA8" s="94"/>
      <c r="LB8" s="94"/>
      <c r="LC8" s="94"/>
      <c r="LD8" s="94"/>
      <c r="LE8" s="94"/>
      <c r="LF8" s="94"/>
      <c r="LG8" s="94"/>
      <c r="LH8" s="94"/>
      <c r="LI8" s="94"/>
      <c r="LJ8" s="94"/>
      <c r="LK8" s="94"/>
      <c r="LL8" s="94"/>
      <c r="LM8" s="94"/>
      <c r="LN8" s="94"/>
      <c r="LO8" s="94"/>
      <c r="LP8" s="94"/>
      <c r="LQ8" s="94"/>
      <c r="LR8" s="94"/>
      <c r="LS8" s="94"/>
      <c r="LT8" s="94"/>
      <c r="LU8" s="94"/>
      <c r="LV8" s="94"/>
      <c r="LW8" s="94"/>
      <c r="LX8" s="94"/>
      <c r="LY8" s="94"/>
      <c r="LZ8" s="94"/>
      <c r="MA8" s="94"/>
      <c r="MB8" s="94"/>
      <c r="MC8" s="94"/>
      <c r="MD8" s="94"/>
      <c r="ME8" s="94"/>
      <c r="MF8" s="94"/>
      <c r="MG8" s="94"/>
      <c r="MH8" s="94"/>
      <c r="MI8" s="94"/>
      <c r="MJ8" s="94"/>
      <c r="MK8" s="94"/>
      <c r="ML8" s="94"/>
      <c r="MM8" s="94"/>
      <c r="MN8" s="94"/>
      <c r="MO8" s="94"/>
      <c r="MP8" s="94"/>
      <c r="MQ8" s="94"/>
      <c r="MR8" s="94"/>
      <c r="MS8" s="94"/>
      <c r="MT8" s="94"/>
      <c r="MU8" s="94"/>
      <c r="MV8" s="94"/>
      <c r="MW8" s="94"/>
      <c r="MX8" s="94"/>
      <c r="MY8" s="94"/>
      <c r="MZ8" s="94"/>
      <c r="NA8" s="94"/>
      <c r="NB8" s="94"/>
      <c r="NC8" s="94"/>
      <c r="ND8" s="94"/>
      <c r="NE8" s="94"/>
      <c r="NF8" s="94"/>
      <c r="NG8" s="94"/>
      <c r="NH8" s="94"/>
      <c r="NI8" s="94"/>
      <c r="NJ8" s="94"/>
      <c r="NK8" s="94"/>
      <c r="NL8" s="94"/>
      <c r="NM8" s="94"/>
      <c r="NN8" s="94"/>
      <c r="NO8" s="94"/>
      <c r="NP8" s="94"/>
      <c r="NQ8" s="94"/>
      <c r="NR8" s="94"/>
      <c r="NS8" s="94"/>
      <c r="NT8" s="94"/>
      <c r="NU8" s="94"/>
      <c r="NV8" s="94"/>
      <c r="NW8" s="94"/>
      <c r="NX8" s="94"/>
      <c r="NY8" s="94"/>
      <c r="NZ8" s="94"/>
      <c r="OA8" s="94"/>
      <c r="OB8" s="94"/>
      <c r="OC8" s="94"/>
      <c r="OD8" s="94"/>
      <c r="OE8" s="94"/>
      <c r="OF8" s="94"/>
      <c r="OG8" s="94"/>
      <c r="OH8" s="94"/>
      <c r="OI8" s="94"/>
      <c r="OJ8" s="94"/>
      <c r="OK8" s="94"/>
      <c r="OL8" s="94"/>
      <c r="OM8" s="94"/>
      <c r="ON8" s="94"/>
      <c r="OO8" s="94"/>
      <c r="OP8" s="94"/>
      <c r="OQ8" s="94"/>
      <c r="OR8" s="94"/>
      <c r="OS8" s="94"/>
      <c r="OT8" s="94"/>
      <c r="OU8" s="94"/>
      <c r="OV8" s="94"/>
      <c r="OW8" s="94"/>
      <c r="OX8" s="94"/>
      <c r="OY8" s="94"/>
      <c r="OZ8" s="94"/>
      <c r="PA8" s="94"/>
      <c r="PB8" s="94"/>
      <c r="PC8" s="94"/>
      <c r="PD8" s="94"/>
      <c r="PE8" s="94"/>
      <c r="PF8" s="94"/>
      <c r="PG8" s="94"/>
      <c r="PH8" s="94"/>
      <c r="PI8" s="94"/>
      <c r="PJ8" s="94"/>
      <c r="PK8" s="94"/>
      <c r="PL8" s="94"/>
      <c r="PM8" s="94"/>
      <c r="PN8" s="94"/>
      <c r="PO8" s="94"/>
      <c r="PP8" s="94"/>
      <c r="PQ8" s="94"/>
      <c r="PR8" s="94"/>
      <c r="PS8" s="94"/>
      <c r="PT8" s="94"/>
      <c r="PU8" s="94"/>
      <c r="PV8" s="94"/>
      <c r="PW8" s="94"/>
      <c r="PX8" s="94"/>
      <c r="PY8" s="94"/>
      <c r="PZ8" s="94"/>
      <c r="QA8" s="94"/>
      <c r="QB8" s="94"/>
      <c r="QC8" s="94"/>
      <c r="QD8" s="94"/>
      <c r="QE8" s="94"/>
      <c r="QF8" s="94"/>
      <c r="QG8" s="94"/>
      <c r="QH8" s="94"/>
      <c r="QI8" s="94"/>
      <c r="QJ8" s="94"/>
      <c r="QK8" s="94"/>
      <c r="QL8" s="94"/>
      <c r="QM8" s="94"/>
      <c r="QN8" s="94"/>
      <c r="QO8" s="94"/>
      <c r="QP8" s="94"/>
      <c r="QQ8" s="94"/>
      <c r="QR8" s="94"/>
      <c r="QS8" s="94"/>
      <c r="QT8" s="94"/>
      <c r="QU8" s="94"/>
      <c r="QV8" s="94"/>
      <c r="QW8" s="94"/>
      <c r="QX8" s="94"/>
      <c r="QY8" s="94"/>
      <c r="QZ8" s="94"/>
      <c r="RA8" s="94"/>
      <c r="RB8" s="94"/>
      <c r="RC8" s="94"/>
      <c r="RD8" s="94"/>
      <c r="RE8" s="94"/>
      <c r="RF8" s="94"/>
      <c r="RG8" s="94"/>
      <c r="RH8" s="94"/>
      <c r="RI8" s="94"/>
      <c r="RJ8" s="94"/>
      <c r="RK8" s="94"/>
      <c r="RL8" s="94"/>
      <c r="RM8" s="94"/>
      <c r="RN8" s="94"/>
      <c r="RO8" s="94"/>
      <c r="RP8" s="94"/>
      <c r="RQ8" s="94"/>
      <c r="RR8" s="94"/>
      <c r="RS8" s="94"/>
      <c r="RT8" s="94"/>
      <c r="RU8" s="94"/>
      <c r="RV8" s="94"/>
      <c r="RW8" s="94"/>
      <c r="RX8" s="94"/>
      <c r="RY8" s="94"/>
      <c r="RZ8" s="94"/>
      <c r="SA8" s="94"/>
      <c r="SB8" s="94"/>
      <c r="SC8" s="94"/>
      <c r="SD8" s="94"/>
      <c r="SE8" s="94"/>
      <c r="SF8" s="94"/>
      <c r="SG8" s="94"/>
      <c r="SH8" s="94"/>
      <c r="SI8" s="94"/>
      <c r="SJ8" s="94"/>
      <c r="SK8" s="94"/>
      <c r="SL8" s="94"/>
      <c r="SM8" s="94"/>
      <c r="SN8" s="94"/>
      <c r="SO8" s="94"/>
      <c r="SP8" s="94"/>
      <c r="SQ8" s="94"/>
      <c r="SR8" s="94"/>
      <c r="SS8" s="94"/>
      <c r="ST8" s="94"/>
      <c r="SU8" s="94"/>
      <c r="SV8" s="94"/>
      <c r="SW8" s="94"/>
      <c r="SX8" s="94"/>
      <c r="SY8" s="94"/>
      <c r="SZ8" s="94"/>
      <c r="TA8" s="94"/>
      <c r="TB8" s="94"/>
      <c r="TC8" s="94"/>
      <c r="TD8" s="94"/>
      <c r="TE8" s="94"/>
      <c r="TF8" s="94"/>
      <c r="TG8" s="94"/>
      <c r="TH8" s="94"/>
      <c r="TI8" s="94"/>
      <c r="TJ8" s="94"/>
      <c r="TK8" s="94"/>
      <c r="TL8" s="94"/>
      <c r="TM8" s="94"/>
      <c r="TN8" s="94"/>
      <c r="TO8" s="94"/>
      <c r="TP8" s="94"/>
      <c r="TQ8" s="94"/>
      <c r="TR8" s="94"/>
      <c r="TS8" s="94"/>
      <c r="TT8" s="94"/>
      <c r="TU8" s="94"/>
      <c r="TV8" s="94"/>
      <c r="TW8" s="94"/>
      <c r="TX8" s="94"/>
      <c r="TY8" s="94"/>
      <c r="TZ8" s="94"/>
      <c r="UA8" s="94"/>
      <c r="UB8" s="94"/>
      <c r="UC8" s="94"/>
      <c r="UD8" s="94"/>
      <c r="UE8" s="94"/>
      <c r="UF8" s="94"/>
      <c r="UG8" s="94"/>
      <c r="UH8" s="94"/>
      <c r="UI8" s="94"/>
      <c r="UJ8" s="94"/>
      <c r="UK8" s="94"/>
      <c r="UL8" s="94"/>
      <c r="UM8" s="94"/>
      <c r="UN8" s="94"/>
      <c r="UO8" s="94"/>
      <c r="UP8" s="94"/>
      <c r="UQ8" s="94"/>
      <c r="UR8" s="94"/>
      <c r="US8" s="94"/>
      <c r="UT8" s="94"/>
      <c r="UU8" s="94"/>
      <c r="UV8" s="94"/>
      <c r="UW8" s="94"/>
      <c r="UX8" s="94"/>
      <c r="UY8" s="94"/>
      <c r="UZ8" s="94"/>
      <c r="VA8" s="94"/>
      <c r="VB8" s="94"/>
      <c r="VC8" s="94"/>
      <c r="VD8" s="94"/>
      <c r="VE8" s="94"/>
      <c r="VF8" s="94"/>
      <c r="VG8" s="94"/>
      <c r="VH8" s="94"/>
      <c r="VI8" s="94"/>
      <c r="VJ8" s="94"/>
      <c r="VK8" s="94"/>
      <c r="VL8" s="94"/>
      <c r="VM8" s="94"/>
      <c r="VN8" s="94"/>
      <c r="VO8" s="94"/>
      <c r="VP8" s="94"/>
      <c r="VQ8" s="94"/>
      <c r="VR8" s="94"/>
      <c r="VS8" s="94"/>
      <c r="VT8" s="94"/>
      <c r="VU8" s="94"/>
      <c r="VV8" s="94"/>
      <c r="VW8" s="94"/>
      <c r="VX8" s="94"/>
      <c r="VY8" s="94"/>
      <c r="VZ8" s="94"/>
      <c r="WA8" s="94"/>
      <c r="WB8" s="94"/>
      <c r="WC8" s="94"/>
      <c r="WD8" s="94"/>
      <c r="WE8" s="94"/>
      <c r="WF8" s="94"/>
      <c r="WG8" s="94"/>
      <c r="WH8" s="94"/>
      <c r="WI8" s="94"/>
      <c r="WJ8" s="94"/>
      <c r="WK8" s="94"/>
      <c r="WL8" s="94"/>
      <c r="WM8" s="94"/>
      <c r="WN8" s="94"/>
      <c r="WO8" s="94"/>
      <c r="WP8" s="94"/>
      <c r="WQ8" s="94"/>
      <c r="WR8" s="94"/>
      <c r="WS8" s="94"/>
      <c r="WT8" s="94"/>
      <c r="WU8" s="94"/>
      <c r="WV8" s="94"/>
      <c r="WW8" s="94"/>
      <c r="WX8" s="94"/>
      <c r="WY8" s="94"/>
      <c r="WZ8" s="94"/>
      <c r="XA8" s="94"/>
      <c r="XB8" s="94"/>
      <c r="XC8" s="94"/>
      <c r="XD8" s="94"/>
      <c r="XE8" s="94"/>
      <c r="XF8" s="94"/>
      <c r="XG8" s="94"/>
      <c r="XH8" s="94"/>
      <c r="XI8" s="94"/>
      <c r="XJ8" s="94"/>
      <c r="XK8" s="94"/>
      <c r="XL8" s="94"/>
      <c r="XM8" s="94"/>
      <c r="XN8" s="94"/>
      <c r="XO8" s="94"/>
      <c r="XP8" s="94"/>
      <c r="XQ8" s="94"/>
      <c r="XR8" s="94"/>
      <c r="XS8" s="94"/>
      <c r="XT8" s="94"/>
      <c r="XU8" s="94"/>
      <c r="XV8" s="94"/>
      <c r="XW8" s="94"/>
      <c r="XX8" s="94"/>
      <c r="XY8" s="94"/>
      <c r="XZ8" s="94"/>
      <c r="YA8" s="94"/>
      <c r="YB8" s="94"/>
      <c r="YC8" s="94"/>
      <c r="YD8" s="94"/>
      <c r="YE8" s="94"/>
      <c r="YF8" s="94"/>
      <c r="YG8" s="94"/>
      <c r="YH8" s="94"/>
      <c r="YI8" s="94"/>
      <c r="YJ8" s="94"/>
      <c r="YK8" s="94"/>
      <c r="YL8" s="94"/>
      <c r="YM8" s="94"/>
      <c r="YN8" s="94"/>
      <c r="YO8" s="94"/>
      <c r="YP8" s="94"/>
      <c r="YQ8" s="94"/>
      <c r="YR8" s="94"/>
      <c r="YS8" s="94"/>
      <c r="YT8" s="94"/>
      <c r="YU8" s="94"/>
      <c r="YV8" s="94"/>
      <c r="YW8" s="94"/>
      <c r="YX8" s="94"/>
      <c r="YY8" s="94"/>
      <c r="YZ8" s="94"/>
      <c r="ZA8" s="94"/>
      <c r="ZB8" s="94"/>
      <c r="ZC8" s="94"/>
      <c r="ZD8" s="94"/>
      <c r="ZE8" s="94"/>
      <c r="ZF8" s="94"/>
      <c r="ZG8" s="94"/>
      <c r="ZH8" s="94"/>
      <c r="ZI8" s="94"/>
      <c r="ZJ8" s="94"/>
      <c r="ZK8" s="94"/>
      <c r="ZL8" s="94"/>
      <c r="ZM8" s="94"/>
      <c r="ZN8" s="94"/>
      <c r="ZO8" s="94"/>
      <c r="ZP8" s="94"/>
      <c r="ZQ8" s="94"/>
      <c r="ZR8" s="94"/>
      <c r="ZS8" s="94"/>
      <c r="ZT8" s="94"/>
      <c r="ZU8" s="94"/>
      <c r="ZV8" s="94"/>
      <c r="ZW8" s="94"/>
      <c r="ZX8" s="94"/>
      <c r="ZY8" s="94"/>
      <c r="ZZ8" s="94"/>
      <c r="AAA8" s="94"/>
      <c r="AAB8" s="94"/>
      <c r="AAC8" s="94"/>
      <c r="AAD8" s="94"/>
      <c r="AAE8" s="94"/>
      <c r="AAF8" s="94"/>
      <c r="AAG8" s="94"/>
      <c r="AAH8" s="94"/>
      <c r="AAI8" s="94"/>
      <c r="AAJ8" s="94"/>
      <c r="AAK8" s="94"/>
      <c r="AAL8" s="94"/>
      <c r="AAM8" s="94"/>
      <c r="AAN8" s="94"/>
      <c r="AAO8" s="94"/>
      <c r="AAP8" s="94"/>
      <c r="AAQ8" s="94"/>
      <c r="AAR8" s="94"/>
      <c r="AAS8" s="94"/>
      <c r="AAT8" s="94"/>
      <c r="AAU8" s="94"/>
      <c r="AAV8" s="94"/>
      <c r="AAW8" s="94"/>
      <c r="AAX8" s="94"/>
      <c r="AAY8" s="94"/>
      <c r="AAZ8" s="94"/>
      <c r="ABA8" s="94"/>
      <c r="ABB8" s="94"/>
      <c r="ABC8" s="94"/>
      <c r="ABD8" s="94"/>
      <c r="ABE8" s="94"/>
      <c r="ABF8" s="94"/>
      <c r="ABG8" s="94"/>
      <c r="ABH8" s="94"/>
      <c r="ABI8" s="94"/>
      <c r="ABJ8" s="94"/>
      <c r="ABK8" s="94"/>
      <c r="ABL8" s="94"/>
      <c r="ABM8" s="94"/>
      <c r="ABN8" s="94"/>
      <c r="ABO8" s="94"/>
      <c r="ABP8" s="94"/>
      <c r="ABQ8" s="94"/>
      <c r="ABR8" s="94"/>
      <c r="ABS8" s="94"/>
      <c r="ABT8" s="94"/>
      <c r="ABU8" s="94"/>
      <c r="ABV8" s="94"/>
      <c r="ABW8" s="94"/>
      <c r="ABX8" s="94"/>
      <c r="ABY8" s="94"/>
      <c r="ABZ8" s="94"/>
      <c r="ACA8" s="94"/>
      <c r="ACB8" s="94"/>
      <c r="ACC8" s="94"/>
      <c r="ACD8" s="94"/>
      <c r="ACE8" s="94"/>
      <c r="ACF8" s="94"/>
      <c r="ACG8" s="94"/>
      <c r="ACH8" s="94"/>
      <c r="ACI8" s="94"/>
      <c r="ACJ8" s="94"/>
      <c r="ACK8" s="94"/>
      <c r="ACL8" s="94"/>
      <c r="ACM8" s="94"/>
      <c r="ACN8" s="94"/>
      <c r="ACO8" s="94"/>
      <c r="ACP8" s="94"/>
      <c r="ACQ8" s="94"/>
      <c r="ACR8" s="94"/>
      <c r="ACS8" s="94"/>
      <c r="ACT8" s="94"/>
      <c r="ACU8" s="94"/>
      <c r="ACV8" s="94"/>
      <c r="ACW8" s="94"/>
      <c r="ACX8" s="94"/>
      <c r="ACY8" s="94"/>
      <c r="ACZ8" s="94"/>
      <c r="ADA8" s="94"/>
      <c r="ADB8" s="94"/>
      <c r="ADC8" s="94"/>
      <c r="ADD8" s="94"/>
      <c r="ADE8" s="94"/>
      <c r="ADF8" s="94"/>
      <c r="ADG8" s="94"/>
      <c r="ADH8" s="94"/>
      <c r="ADI8" s="94"/>
      <c r="ADJ8" s="94"/>
      <c r="ADK8" s="94"/>
      <c r="ADL8" s="94"/>
      <c r="ADM8" s="94"/>
      <c r="ADN8" s="94"/>
      <c r="ADO8" s="94"/>
      <c r="ADP8" s="94"/>
      <c r="ADQ8" s="94"/>
      <c r="ADR8" s="94"/>
      <c r="ADS8" s="94"/>
      <c r="ADT8" s="94"/>
      <c r="ADU8" s="94"/>
      <c r="ADV8" s="94"/>
      <c r="ADW8" s="94"/>
      <c r="ADX8" s="94"/>
      <c r="ADY8" s="94"/>
      <c r="ADZ8" s="94"/>
      <c r="AEA8" s="94"/>
      <c r="AEB8" s="94"/>
      <c r="AEC8" s="94"/>
      <c r="AED8" s="94"/>
      <c r="AEE8" s="94"/>
      <c r="AEF8" s="94"/>
      <c r="AEG8" s="94"/>
      <c r="AEH8" s="94"/>
      <c r="AEI8" s="94"/>
      <c r="AEJ8" s="94"/>
      <c r="AEK8" s="94"/>
      <c r="AEL8" s="94"/>
      <c r="AEM8" s="94"/>
      <c r="AEN8" s="94"/>
      <c r="AEO8" s="94"/>
      <c r="AEP8" s="94"/>
      <c r="AEQ8" s="94"/>
      <c r="AER8" s="94"/>
      <c r="AES8" s="94"/>
      <c r="AET8" s="94"/>
      <c r="AEU8" s="94"/>
      <c r="AEV8" s="94"/>
      <c r="AEW8" s="94"/>
      <c r="AEX8" s="94"/>
      <c r="AEY8" s="94"/>
      <c r="AEZ8" s="94"/>
      <c r="AFA8" s="94"/>
      <c r="AFB8" s="94"/>
      <c r="AFC8" s="94"/>
      <c r="AFD8" s="94"/>
      <c r="AFE8" s="94"/>
      <c r="AFF8" s="94"/>
      <c r="AFG8" s="94"/>
      <c r="AFH8" s="94"/>
      <c r="AFI8" s="94"/>
      <c r="AFJ8" s="94"/>
      <c r="AFK8" s="94"/>
      <c r="AFL8" s="94"/>
      <c r="AFM8" s="94"/>
      <c r="AFN8" s="94"/>
      <c r="AFO8" s="94"/>
      <c r="AFP8" s="94"/>
      <c r="AFQ8" s="94"/>
      <c r="AFR8" s="94"/>
      <c r="AFS8" s="94"/>
      <c r="AFT8" s="94"/>
      <c r="AFU8" s="94"/>
      <c r="AFV8" s="94"/>
      <c r="AFW8" s="94"/>
      <c r="AFX8" s="94"/>
      <c r="AFY8" s="94"/>
      <c r="AFZ8" s="94"/>
      <c r="AGA8" s="94"/>
      <c r="AGB8" s="94"/>
      <c r="AGC8" s="94"/>
      <c r="AGD8" s="94"/>
      <c r="AGE8" s="94"/>
      <c r="AGF8" s="94"/>
      <c r="AGG8" s="94"/>
      <c r="AGH8" s="94"/>
      <c r="AGI8" s="94"/>
      <c r="AGJ8" s="94"/>
      <c r="AGK8" s="94"/>
      <c r="AGL8" s="94"/>
      <c r="AGM8" s="94"/>
      <c r="AGN8" s="94"/>
      <c r="AGO8" s="94"/>
      <c r="AGP8" s="94"/>
      <c r="AGQ8" s="94"/>
      <c r="AGR8" s="94"/>
      <c r="AGS8" s="94"/>
      <c r="AGT8" s="94"/>
      <c r="AGU8" s="94"/>
      <c r="AGV8" s="94"/>
      <c r="AGW8" s="94"/>
      <c r="AGX8" s="94"/>
      <c r="AGY8" s="94"/>
      <c r="AGZ8" s="94"/>
      <c r="AHA8" s="94"/>
      <c r="AHB8" s="94"/>
      <c r="AHC8" s="94"/>
      <c r="AHD8" s="94"/>
      <c r="AHE8" s="94"/>
      <c r="AHF8" s="94"/>
      <c r="AHG8" s="94"/>
      <c r="AHH8" s="94"/>
      <c r="AHI8" s="94"/>
      <c r="AHJ8" s="94"/>
      <c r="AHK8" s="94"/>
      <c r="AHL8" s="94"/>
      <c r="AHM8" s="94"/>
      <c r="AHN8" s="94"/>
      <c r="AHO8" s="94"/>
      <c r="AHP8" s="94"/>
      <c r="AHQ8" s="94"/>
      <c r="AHR8" s="94"/>
      <c r="AHS8" s="94"/>
      <c r="AHT8" s="94"/>
      <c r="AHU8" s="94"/>
      <c r="AHV8" s="94"/>
      <c r="AHW8" s="94"/>
      <c r="AHX8" s="94"/>
      <c r="AHY8" s="94"/>
      <c r="AHZ8" s="94"/>
      <c r="AIA8" s="94"/>
      <c r="AIB8" s="94"/>
      <c r="AIC8" s="94"/>
      <c r="AID8" s="94"/>
      <c r="AIE8" s="94"/>
      <c r="AIF8" s="94"/>
      <c r="AIG8" s="94"/>
      <c r="AIH8" s="94"/>
      <c r="AII8" s="94"/>
      <c r="AIJ8" s="94"/>
      <c r="AIK8" s="94"/>
      <c r="AIL8" s="94"/>
      <c r="AIM8" s="94"/>
      <c r="AIN8" s="94"/>
      <c r="AIO8" s="94"/>
      <c r="AIP8" s="94"/>
      <c r="AIQ8" s="94"/>
      <c r="AIR8" s="94"/>
      <c r="AIS8" s="94"/>
      <c r="AIT8" s="94"/>
      <c r="AIU8" s="94"/>
      <c r="AIV8" s="94"/>
      <c r="AIW8" s="94"/>
      <c r="AIX8" s="94"/>
      <c r="AIY8" s="94"/>
      <c r="AIZ8" s="94"/>
      <c r="AJA8" s="94"/>
      <c r="AJB8" s="94"/>
      <c r="AJC8" s="94"/>
      <c r="AJD8" s="94"/>
      <c r="AJE8" s="94"/>
      <c r="AJF8" s="94"/>
      <c r="AJG8" s="94"/>
      <c r="AJH8" s="94"/>
      <c r="AJI8" s="94"/>
      <c r="AJJ8" s="94"/>
      <c r="AJK8" s="94"/>
      <c r="AJL8" s="94"/>
      <c r="AJM8" s="94"/>
      <c r="AJN8" s="94"/>
      <c r="AJO8" s="94"/>
      <c r="AJP8" s="94"/>
      <c r="AJQ8" s="94"/>
      <c r="AJR8" s="94"/>
      <c r="AJS8" s="94"/>
      <c r="AJT8" s="94"/>
      <c r="AJU8" s="94"/>
      <c r="AJV8" s="94"/>
      <c r="AJW8" s="94"/>
      <c r="AJX8" s="94"/>
      <c r="AJY8" s="94"/>
      <c r="AJZ8" s="94"/>
      <c r="AKA8" s="94"/>
      <c r="AKB8" s="94"/>
      <c r="AKC8" s="94"/>
      <c r="AKD8" s="94"/>
      <c r="AKE8" s="94"/>
      <c r="AKF8" s="94"/>
      <c r="AKG8" s="94"/>
      <c r="AKH8" s="94"/>
      <c r="AKI8" s="94"/>
      <c r="AKJ8" s="94"/>
      <c r="AKK8" s="94"/>
      <c r="AKL8" s="94"/>
      <c r="AKM8" s="94"/>
      <c r="AKN8" s="94"/>
      <c r="AKO8" s="94"/>
      <c r="AKP8" s="94"/>
      <c r="AKQ8" s="94"/>
      <c r="AKR8" s="94"/>
      <c r="AKS8" s="94"/>
      <c r="AKT8" s="94"/>
      <c r="AKU8" s="94"/>
      <c r="AKV8" s="94"/>
      <c r="AKW8" s="94"/>
      <c r="AKX8" s="94"/>
      <c r="AKY8" s="94"/>
      <c r="AKZ8" s="94"/>
      <c r="ALA8" s="94"/>
      <c r="ALB8" s="94"/>
      <c r="ALC8" s="94"/>
      <c r="ALD8" s="94"/>
      <c r="ALE8" s="94"/>
      <c r="ALF8" s="94"/>
      <c r="ALG8" s="94"/>
      <c r="ALH8" s="94"/>
      <c r="ALI8" s="94"/>
      <c r="ALJ8" s="94"/>
      <c r="ALK8" s="94"/>
      <c r="ALL8" s="94"/>
      <c r="ALM8" s="94"/>
      <c r="ALN8" s="94"/>
      <c r="ALO8" s="94"/>
      <c r="ALP8" s="94"/>
      <c r="ALQ8" s="94"/>
      <c r="ALR8" s="94"/>
      <c r="ALS8" s="94"/>
      <c r="ALT8" s="94"/>
      <c r="ALU8" s="94"/>
      <c r="ALV8" s="94"/>
      <c r="ALW8" s="94"/>
    </row>
    <row r="9" spans="1:1014" s="98" customFormat="1" ht="23.25" customHeight="1">
      <c r="A9" s="84"/>
      <c r="B9" s="84">
        <v>1168</v>
      </c>
      <c r="C9" s="239" t="s">
        <v>63</v>
      </c>
      <c r="D9" s="239"/>
      <c r="E9" s="239"/>
      <c r="F9" s="239"/>
      <c r="G9" s="239"/>
      <c r="H9" s="239"/>
      <c r="I9" s="239"/>
      <c r="J9" s="47">
        <f>J10</f>
        <v>392897.7</v>
      </c>
      <c r="K9" s="47">
        <f t="shared" ref="K9:L9" si="2">K10</f>
        <v>392897.7</v>
      </c>
      <c r="L9" s="47">
        <f t="shared" si="2"/>
        <v>392897.7</v>
      </c>
    </row>
    <row r="10" spans="1:1014" s="99" customFormat="1" ht="25.15" customHeight="1">
      <c r="A10" s="84"/>
      <c r="B10" s="84"/>
      <c r="C10" s="84"/>
      <c r="D10" s="84" t="s">
        <v>101</v>
      </c>
      <c r="E10" s="248" t="s">
        <v>96</v>
      </c>
      <c r="F10" s="248"/>
      <c r="G10" s="248"/>
      <c r="H10" s="248"/>
      <c r="I10" s="248"/>
      <c r="J10" s="88">
        <f>'3'!G26</f>
        <v>392897.7</v>
      </c>
      <c r="K10" s="88">
        <f>'3'!H26</f>
        <v>392897.7</v>
      </c>
      <c r="L10" s="88">
        <f>'3'!I26</f>
        <v>392897.7</v>
      </c>
    </row>
    <row r="11" spans="1:1014" s="101" customFormat="1" ht="33.75" customHeight="1">
      <c r="A11" s="84"/>
      <c r="B11" s="84"/>
      <c r="C11" s="84"/>
      <c r="D11" s="84"/>
      <c r="E11" s="84"/>
      <c r="F11" s="244" t="s">
        <v>102</v>
      </c>
      <c r="G11" s="244"/>
      <c r="H11" s="244"/>
      <c r="I11" s="244"/>
      <c r="J11" s="244"/>
      <c r="K11" s="244"/>
      <c r="L11" s="244"/>
      <c r="M11" s="100"/>
      <c r="N11" s="100"/>
      <c r="O11" s="100"/>
      <c r="P11" s="100"/>
      <c r="Q11" s="100"/>
      <c r="R11" s="100"/>
      <c r="S11" s="100"/>
      <c r="T11" s="100"/>
      <c r="U11" s="100"/>
      <c r="V11" s="100"/>
      <c r="W11" s="100"/>
      <c r="X11" s="100"/>
      <c r="Y11" s="100"/>
      <c r="Z11" s="100"/>
      <c r="AA11" s="100"/>
      <c r="AB11" s="100"/>
      <c r="AC11" s="100"/>
      <c r="AD11" s="100"/>
      <c r="AE11" s="100"/>
      <c r="AF11" s="100"/>
      <c r="AG11" s="100"/>
      <c r="AH11" s="100"/>
      <c r="AI11" s="100"/>
      <c r="AJ11" s="100"/>
      <c r="AK11" s="100"/>
      <c r="AL11" s="100"/>
      <c r="AM11" s="100"/>
      <c r="AN11" s="100"/>
      <c r="AO11" s="100"/>
      <c r="AP11" s="100"/>
      <c r="AQ11" s="100"/>
      <c r="AR11" s="100"/>
      <c r="AS11" s="100"/>
      <c r="AT11" s="100"/>
      <c r="AU11" s="100"/>
      <c r="AV11" s="100"/>
      <c r="AW11" s="100"/>
      <c r="AX11" s="100"/>
      <c r="AY11" s="100"/>
      <c r="AZ11" s="100"/>
      <c r="BA11" s="100"/>
      <c r="BB11" s="100"/>
      <c r="BC11" s="100"/>
      <c r="BD11" s="100"/>
      <c r="BE11" s="100"/>
      <c r="BF11" s="100"/>
      <c r="BG11" s="100"/>
      <c r="BH11" s="100"/>
      <c r="BI11" s="100"/>
      <c r="BJ11" s="100"/>
      <c r="BK11" s="100"/>
      <c r="BL11" s="100"/>
      <c r="BM11" s="100"/>
      <c r="BN11" s="100"/>
      <c r="BO11" s="100"/>
      <c r="BP11" s="100"/>
      <c r="BQ11" s="100"/>
      <c r="BR11" s="100"/>
      <c r="BS11" s="100"/>
      <c r="BT11" s="100"/>
      <c r="BU11" s="100"/>
      <c r="BV11" s="100"/>
      <c r="BW11" s="100"/>
      <c r="BX11" s="100"/>
      <c r="BY11" s="100"/>
      <c r="BZ11" s="100"/>
      <c r="CA11" s="100"/>
      <c r="CB11" s="100"/>
      <c r="CC11" s="100"/>
      <c r="CD11" s="100"/>
      <c r="CE11" s="100"/>
      <c r="CF11" s="100"/>
      <c r="CG11" s="100"/>
      <c r="CH11" s="100"/>
      <c r="CI11" s="100"/>
      <c r="CJ11" s="100"/>
      <c r="CK11" s="100"/>
      <c r="CL11" s="100"/>
      <c r="CM11" s="100"/>
      <c r="CN11" s="100"/>
      <c r="CO11" s="100"/>
      <c r="CP11" s="100"/>
      <c r="CQ11" s="100"/>
      <c r="CR11" s="100"/>
      <c r="CS11" s="100"/>
      <c r="CT11" s="100"/>
      <c r="CU11" s="100"/>
      <c r="CV11" s="100"/>
      <c r="CW11" s="100"/>
      <c r="CX11" s="100"/>
      <c r="CY11" s="100"/>
      <c r="CZ11" s="100"/>
      <c r="DA11" s="100"/>
      <c r="DB11" s="100"/>
      <c r="DC11" s="100"/>
      <c r="DD11" s="100"/>
      <c r="DE11" s="100"/>
      <c r="DF11" s="100"/>
      <c r="DG11" s="100"/>
      <c r="DH11" s="100"/>
      <c r="DI11" s="100"/>
      <c r="DJ11" s="100"/>
      <c r="DK11" s="100"/>
      <c r="DL11" s="100"/>
      <c r="DM11" s="100"/>
      <c r="DN11" s="100"/>
      <c r="DO11" s="100"/>
      <c r="DP11" s="100"/>
      <c r="DQ11" s="100"/>
      <c r="DR11" s="100"/>
      <c r="DS11" s="100"/>
      <c r="DT11" s="100"/>
      <c r="DU11" s="100"/>
      <c r="DV11" s="100"/>
      <c r="DW11" s="100"/>
      <c r="DX11" s="100"/>
      <c r="DY11" s="100"/>
      <c r="DZ11" s="100"/>
      <c r="EA11" s="100"/>
      <c r="EB11" s="100"/>
      <c r="EC11" s="100"/>
      <c r="ED11" s="100"/>
      <c r="EE11" s="100"/>
      <c r="EF11" s="100"/>
      <c r="EG11" s="100"/>
      <c r="EH11" s="100"/>
      <c r="EI11" s="100"/>
      <c r="EJ11" s="100"/>
      <c r="EK11" s="100"/>
      <c r="EL11" s="100"/>
      <c r="EM11" s="100"/>
      <c r="EN11" s="100"/>
      <c r="EO11" s="100"/>
      <c r="EP11" s="100"/>
      <c r="EQ11" s="100"/>
      <c r="ER11" s="100"/>
      <c r="ES11" s="100"/>
      <c r="ET11" s="100"/>
      <c r="EU11" s="100"/>
      <c r="EV11" s="100"/>
      <c r="EW11" s="100"/>
      <c r="EX11" s="100"/>
      <c r="EY11" s="100"/>
      <c r="EZ11" s="100"/>
      <c r="FA11" s="100"/>
      <c r="FB11" s="100"/>
      <c r="FC11" s="100"/>
      <c r="FD11" s="100"/>
      <c r="FE11" s="100"/>
      <c r="FF11" s="100"/>
      <c r="FG11" s="100"/>
      <c r="FH11" s="100"/>
      <c r="FI11" s="100"/>
      <c r="FJ11" s="100"/>
      <c r="FK11" s="100"/>
      <c r="FL11" s="100"/>
      <c r="FM11" s="100"/>
      <c r="FN11" s="100"/>
      <c r="FO11" s="100"/>
      <c r="FP11" s="100"/>
      <c r="FQ11" s="100"/>
      <c r="FR11" s="100"/>
      <c r="FS11" s="100"/>
      <c r="FT11" s="100"/>
      <c r="FU11" s="100"/>
      <c r="FV11" s="100"/>
      <c r="FW11" s="100"/>
      <c r="FX11" s="100"/>
      <c r="FY11" s="100"/>
      <c r="FZ11" s="100"/>
      <c r="GA11" s="100"/>
      <c r="GB11" s="100"/>
      <c r="GC11" s="100"/>
      <c r="GD11" s="100"/>
      <c r="GE11" s="100"/>
      <c r="GF11" s="100"/>
      <c r="GG11" s="100"/>
      <c r="GH11" s="100"/>
      <c r="GI11" s="100"/>
      <c r="GJ11" s="100"/>
      <c r="GK11" s="100"/>
      <c r="GL11" s="100"/>
      <c r="GM11" s="100"/>
      <c r="GN11" s="100"/>
      <c r="GO11" s="100"/>
      <c r="GP11" s="100"/>
      <c r="GQ11" s="100"/>
      <c r="GR11" s="100"/>
      <c r="GS11" s="100"/>
      <c r="GT11" s="100"/>
      <c r="GU11" s="100"/>
      <c r="GV11" s="100"/>
      <c r="GW11" s="100"/>
      <c r="GX11" s="100"/>
      <c r="GY11" s="100"/>
      <c r="GZ11" s="100"/>
      <c r="HA11" s="100"/>
      <c r="HB11" s="100"/>
      <c r="HC11" s="100"/>
      <c r="HD11" s="100"/>
      <c r="HE11" s="100"/>
      <c r="HF11" s="100"/>
      <c r="HG11" s="100"/>
      <c r="HH11" s="100"/>
      <c r="HI11" s="100"/>
      <c r="HJ11" s="100"/>
      <c r="HK11" s="100"/>
      <c r="HL11" s="100"/>
      <c r="HM11" s="100"/>
      <c r="HN11" s="100"/>
      <c r="HO11" s="100"/>
      <c r="HP11" s="100"/>
      <c r="HQ11" s="100"/>
      <c r="HR11" s="100"/>
      <c r="HS11" s="100"/>
      <c r="HT11" s="100"/>
      <c r="HU11" s="100"/>
      <c r="HV11" s="100"/>
      <c r="HW11" s="100"/>
      <c r="HX11" s="100"/>
      <c r="HY11" s="100"/>
      <c r="HZ11" s="100"/>
      <c r="IA11" s="100"/>
      <c r="IB11" s="100"/>
      <c r="IC11" s="100"/>
      <c r="ID11" s="100"/>
      <c r="IE11" s="100"/>
      <c r="IF11" s="100"/>
      <c r="IG11" s="100"/>
      <c r="IH11" s="100"/>
      <c r="II11" s="100"/>
      <c r="IJ11" s="100"/>
      <c r="IK11" s="100"/>
      <c r="IL11" s="100"/>
      <c r="IM11" s="100"/>
      <c r="IN11" s="100"/>
      <c r="IO11" s="100"/>
      <c r="IP11" s="100"/>
      <c r="IQ11" s="100"/>
      <c r="IR11" s="100"/>
      <c r="IS11" s="100"/>
      <c r="IT11" s="100"/>
      <c r="IU11" s="100"/>
      <c r="IV11" s="100"/>
      <c r="IW11" s="100"/>
      <c r="IX11" s="100"/>
      <c r="IY11" s="100"/>
      <c r="IZ11" s="100"/>
      <c r="JA11" s="100"/>
      <c r="JB11" s="100"/>
      <c r="JC11" s="100"/>
      <c r="JD11" s="100"/>
      <c r="JE11" s="100"/>
      <c r="JF11" s="100"/>
      <c r="JG11" s="100"/>
      <c r="JH11" s="100"/>
      <c r="JI11" s="100"/>
      <c r="JJ11" s="100"/>
      <c r="JK11" s="100"/>
      <c r="JL11" s="100"/>
      <c r="JM11" s="100"/>
      <c r="JN11" s="100"/>
      <c r="JO11" s="100"/>
      <c r="JP11" s="100"/>
      <c r="JQ11" s="100"/>
      <c r="JR11" s="100"/>
      <c r="JS11" s="100"/>
      <c r="JT11" s="100"/>
      <c r="JU11" s="100"/>
      <c r="JV11" s="100"/>
      <c r="JW11" s="100"/>
      <c r="JX11" s="100"/>
      <c r="JY11" s="100"/>
      <c r="JZ11" s="100"/>
      <c r="KA11" s="100"/>
      <c r="KB11" s="100"/>
      <c r="KC11" s="100"/>
      <c r="KD11" s="100"/>
      <c r="KE11" s="100"/>
      <c r="KF11" s="100"/>
      <c r="KG11" s="100"/>
      <c r="KH11" s="100"/>
      <c r="KI11" s="100"/>
      <c r="KJ11" s="100"/>
      <c r="KK11" s="100"/>
      <c r="KL11" s="100"/>
      <c r="KM11" s="100"/>
      <c r="KN11" s="100"/>
      <c r="KO11" s="100"/>
      <c r="KP11" s="100"/>
      <c r="KQ11" s="100"/>
      <c r="KR11" s="100"/>
      <c r="KS11" s="100"/>
      <c r="KT11" s="100"/>
      <c r="KU11" s="100"/>
      <c r="KV11" s="100"/>
      <c r="KW11" s="100"/>
      <c r="KX11" s="100"/>
      <c r="KY11" s="100"/>
      <c r="KZ11" s="100"/>
      <c r="LA11" s="100"/>
      <c r="LB11" s="100"/>
      <c r="LC11" s="100"/>
      <c r="LD11" s="100"/>
      <c r="LE11" s="100"/>
      <c r="LF11" s="100"/>
      <c r="LG11" s="100"/>
      <c r="LH11" s="100"/>
      <c r="LI11" s="100"/>
      <c r="LJ11" s="100"/>
      <c r="LK11" s="100"/>
      <c r="LL11" s="100"/>
      <c r="LM11" s="100"/>
      <c r="LN11" s="100"/>
      <c r="LO11" s="100"/>
      <c r="LP11" s="100"/>
      <c r="LQ11" s="100"/>
      <c r="LR11" s="100"/>
      <c r="LS11" s="100"/>
      <c r="LT11" s="100"/>
      <c r="LU11" s="100"/>
      <c r="LV11" s="100"/>
      <c r="LW11" s="100"/>
      <c r="LX11" s="100"/>
      <c r="LY11" s="100"/>
      <c r="LZ11" s="100"/>
      <c r="MA11" s="100"/>
      <c r="MB11" s="100"/>
      <c r="MC11" s="100"/>
      <c r="MD11" s="100"/>
      <c r="ME11" s="100"/>
      <c r="MF11" s="100"/>
      <c r="MG11" s="100"/>
      <c r="MH11" s="100"/>
      <c r="MI11" s="100"/>
      <c r="MJ11" s="100"/>
      <c r="MK11" s="100"/>
      <c r="ML11" s="100"/>
      <c r="MM11" s="100"/>
      <c r="MN11" s="100"/>
      <c r="MO11" s="100"/>
      <c r="MP11" s="100"/>
      <c r="MQ11" s="100"/>
      <c r="MR11" s="100"/>
      <c r="MS11" s="100"/>
      <c r="MT11" s="100"/>
      <c r="MU11" s="100"/>
      <c r="MV11" s="100"/>
      <c r="MW11" s="100"/>
      <c r="MX11" s="100"/>
      <c r="MY11" s="100"/>
      <c r="MZ11" s="100"/>
      <c r="NA11" s="100"/>
      <c r="NB11" s="100"/>
      <c r="NC11" s="100"/>
      <c r="ND11" s="100"/>
      <c r="NE11" s="100"/>
      <c r="NF11" s="100"/>
      <c r="NG11" s="100"/>
      <c r="NH11" s="100"/>
      <c r="NI11" s="100"/>
      <c r="NJ11" s="100"/>
      <c r="NK11" s="100"/>
      <c r="NL11" s="100"/>
      <c r="NM11" s="100"/>
      <c r="NN11" s="100"/>
      <c r="NO11" s="100"/>
      <c r="NP11" s="100"/>
      <c r="NQ11" s="100"/>
      <c r="NR11" s="100"/>
      <c r="NS11" s="100"/>
      <c r="NT11" s="100"/>
      <c r="NU11" s="100"/>
      <c r="NV11" s="100"/>
      <c r="NW11" s="100"/>
      <c r="NX11" s="100"/>
      <c r="NY11" s="100"/>
      <c r="NZ11" s="100"/>
      <c r="OA11" s="100"/>
      <c r="OB11" s="100"/>
      <c r="OC11" s="100"/>
      <c r="OD11" s="100"/>
      <c r="OE11" s="100"/>
      <c r="OF11" s="100"/>
      <c r="OG11" s="100"/>
      <c r="OH11" s="100"/>
      <c r="OI11" s="100"/>
      <c r="OJ11" s="100"/>
      <c r="OK11" s="100"/>
      <c r="OL11" s="100"/>
      <c r="OM11" s="100"/>
      <c r="ON11" s="100"/>
      <c r="OO11" s="100"/>
      <c r="OP11" s="100"/>
      <c r="OQ11" s="100"/>
      <c r="OR11" s="100"/>
      <c r="OS11" s="100"/>
      <c r="OT11" s="100"/>
      <c r="OU11" s="100"/>
      <c r="OV11" s="100"/>
      <c r="OW11" s="100"/>
      <c r="OX11" s="100"/>
      <c r="OY11" s="100"/>
      <c r="OZ11" s="100"/>
      <c r="PA11" s="100"/>
      <c r="PB11" s="100"/>
      <c r="PC11" s="100"/>
      <c r="PD11" s="100"/>
      <c r="PE11" s="100"/>
      <c r="PF11" s="100"/>
      <c r="PG11" s="100"/>
      <c r="PH11" s="100"/>
      <c r="PI11" s="100"/>
      <c r="PJ11" s="100"/>
      <c r="PK11" s="100"/>
      <c r="PL11" s="100"/>
      <c r="PM11" s="100"/>
      <c r="PN11" s="100"/>
      <c r="PO11" s="100"/>
      <c r="PP11" s="100"/>
      <c r="PQ11" s="100"/>
      <c r="PR11" s="100"/>
      <c r="PS11" s="100"/>
      <c r="PT11" s="100"/>
      <c r="PU11" s="100"/>
      <c r="PV11" s="100"/>
      <c r="PW11" s="100"/>
      <c r="PX11" s="100"/>
      <c r="PY11" s="100"/>
      <c r="PZ11" s="100"/>
      <c r="QA11" s="100"/>
      <c r="QB11" s="100"/>
      <c r="QC11" s="100"/>
      <c r="QD11" s="100"/>
      <c r="QE11" s="100"/>
      <c r="QF11" s="100"/>
      <c r="QG11" s="100"/>
      <c r="QH11" s="100"/>
      <c r="QI11" s="100"/>
      <c r="QJ11" s="100"/>
      <c r="QK11" s="100"/>
      <c r="QL11" s="100"/>
      <c r="QM11" s="100"/>
      <c r="QN11" s="100"/>
      <c r="QO11" s="100"/>
      <c r="QP11" s="100"/>
      <c r="QQ11" s="100"/>
      <c r="QR11" s="100"/>
      <c r="QS11" s="100"/>
      <c r="QT11" s="100"/>
      <c r="QU11" s="100"/>
      <c r="QV11" s="100"/>
      <c r="QW11" s="100"/>
      <c r="QX11" s="100"/>
      <c r="QY11" s="100"/>
      <c r="QZ11" s="100"/>
      <c r="RA11" s="100"/>
      <c r="RB11" s="100"/>
      <c r="RC11" s="100"/>
      <c r="RD11" s="100"/>
      <c r="RE11" s="100"/>
      <c r="RF11" s="100"/>
      <c r="RG11" s="100"/>
      <c r="RH11" s="100"/>
      <c r="RI11" s="100"/>
      <c r="RJ11" s="100"/>
      <c r="RK11" s="100"/>
      <c r="RL11" s="100"/>
      <c r="RM11" s="100"/>
      <c r="RN11" s="100"/>
      <c r="RO11" s="100"/>
      <c r="RP11" s="100"/>
      <c r="RQ11" s="100"/>
      <c r="RR11" s="100"/>
      <c r="RS11" s="100"/>
      <c r="RT11" s="100"/>
      <c r="RU11" s="100"/>
      <c r="RV11" s="100"/>
      <c r="RW11" s="100"/>
      <c r="RX11" s="100"/>
      <c r="RY11" s="100"/>
      <c r="RZ11" s="100"/>
      <c r="SA11" s="100"/>
      <c r="SB11" s="100"/>
      <c r="SC11" s="100"/>
      <c r="SD11" s="100"/>
      <c r="SE11" s="100"/>
      <c r="SF11" s="100"/>
      <c r="SG11" s="100"/>
      <c r="SH11" s="100"/>
      <c r="SI11" s="100"/>
      <c r="SJ11" s="100"/>
      <c r="SK11" s="100"/>
      <c r="SL11" s="100"/>
      <c r="SM11" s="100"/>
      <c r="SN11" s="100"/>
      <c r="SO11" s="100"/>
      <c r="SP11" s="100"/>
      <c r="SQ11" s="100"/>
      <c r="SR11" s="100"/>
      <c r="SS11" s="100"/>
      <c r="ST11" s="100"/>
      <c r="SU11" s="100"/>
      <c r="SV11" s="100"/>
      <c r="SW11" s="100"/>
      <c r="SX11" s="100"/>
      <c r="SY11" s="100"/>
      <c r="SZ11" s="100"/>
      <c r="TA11" s="100"/>
      <c r="TB11" s="100"/>
      <c r="TC11" s="100"/>
      <c r="TD11" s="100"/>
      <c r="TE11" s="100"/>
      <c r="TF11" s="100"/>
      <c r="TG11" s="100"/>
      <c r="TH11" s="100"/>
      <c r="TI11" s="100"/>
      <c r="TJ11" s="100"/>
      <c r="TK11" s="100"/>
      <c r="TL11" s="100"/>
      <c r="TM11" s="100"/>
      <c r="TN11" s="100"/>
      <c r="TO11" s="100"/>
      <c r="TP11" s="100"/>
      <c r="TQ11" s="100"/>
      <c r="TR11" s="100"/>
      <c r="TS11" s="100"/>
      <c r="TT11" s="100"/>
      <c r="TU11" s="100"/>
      <c r="TV11" s="100"/>
      <c r="TW11" s="100"/>
      <c r="TX11" s="100"/>
      <c r="TY11" s="100"/>
      <c r="TZ11" s="100"/>
      <c r="UA11" s="100"/>
      <c r="UB11" s="100"/>
      <c r="UC11" s="100"/>
      <c r="UD11" s="100"/>
      <c r="UE11" s="100"/>
      <c r="UF11" s="100"/>
      <c r="UG11" s="100"/>
      <c r="UH11" s="100"/>
      <c r="UI11" s="100"/>
      <c r="UJ11" s="100"/>
      <c r="UK11" s="100"/>
      <c r="UL11" s="100"/>
      <c r="UM11" s="100"/>
      <c r="UN11" s="100"/>
      <c r="UO11" s="100"/>
      <c r="UP11" s="100"/>
      <c r="UQ11" s="100"/>
      <c r="UR11" s="100"/>
      <c r="US11" s="100"/>
      <c r="UT11" s="100"/>
      <c r="UU11" s="100"/>
      <c r="UV11" s="100"/>
      <c r="UW11" s="100"/>
      <c r="UX11" s="100"/>
      <c r="UY11" s="100"/>
      <c r="UZ11" s="100"/>
      <c r="VA11" s="100"/>
      <c r="VB11" s="100"/>
      <c r="VC11" s="100"/>
      <c r="VD11" s="100"/>
      <c r="VE11" s="100"/>
      <c r="VF11" s="100"/>
      <c r="VG11" s="100"/>
      <c r="VH11" s="100"/>
      <c r="VI11" s="100"/>
      <c r="VJ11" s="100"/>
      <c r="VK11" s="100"/>
      <c r="VL11" s="100"/>
      <c r="VM11" s="100"/>
      <c r="VN11" s="100"/>
      <c r="VO11" s="100"/>
      <c r="VP11" s="100"/>
      <c r="VQ11" s="100"/>
      <c r="VR11" s="100"/>
      <c r="VS11" s="100"/>
      <c r="VT11" s="100"/>
      <c r="VU11" s="100"/>
      <c r="VV11" s="100"/>
      <c r="VW11" s="100"/>
      <c r="VX11" s="100"/>
      <c r="VY11" s="100"/>
      <c r="VZ11" s="100"/>
      <c r="WA11" s="100"/>
      <c r="WB11" s="100"/>
      <c r="WC11" s="100"/>
      <c r="WD11" s="100"/>
      <c r="WE11" s="100"/>
      <c r="WF11" s="100"/>
      <c r="WG11" s="100"/>
      <c r="WH11" s="100"/>
      <c r="WI11" s="100"/>
      <c r="WJ11" s="100"/>
      <c r="WK11" s="100"/>
      <c r="WL11" s="100"/>
      <c r="WM11" s="100"/>
      <c r="WN11" s="100"/>
      <c r="WO11" s="100"/>
      <c r="WP11" s="100"/>
      <c r="WQ11" s="100"/>
      <c r="WR11" s="100"/>
      <c r="WS11" s="100"/>
      <c r="WT11" s="100"/>
      <c r="WU11" s="100"/>
      <c r="WV11" s="100"/>
      <c r="WW11" s="100"/>
      <c r="WX11" s="100"/>
      <c r="WY11" s="100"/>
      <c r="WZ11" s="100"/>
      <c r="XA11" s="100"/>
      <c r="XB11" s="100"/>
      <c r="XC11" s="100"/>
      <c r="XD11" s="100"/>
      <c r="XE11" s="100"/>
      <c r="XF11" s="100"/>
      <c r="XG11" s="100"/>
      <c r="XH11" s="100"/>
      <c r="XI11" s="100"/>
      <c r="XJ11" s="100"/>
      <c r="XK11" s="100"/>
      <c r="XL11" s="100"/>
      <c r="XM11" s="100"/>
      <c r="XN11" s="100"/>
      <c r="XO11" s="100"/>
      <c r="XP11" s="100"/>
      <c r="XQ11" s="100"/>
      <c r="XR11" s="100"/>
      <c r="XS11" s="100"/>
      <c r="XT11" s="100"/>
      <c r="XU11" s="100"/>
      <c r="XV11" s="100"/>
      <c r="XW11" s="100"/>
      <c r="XX11" s="100"/>
      <c r="XY11" s="100"/>
      <c r="XZ11" s="100"/>
      <c r="YA11" s="100"/>
      <c r="YB11" s="100"/>
      <c r="YC11" s="100"/>
      <c r="YD11" s="100"/>
      <c r="YE11" s="100"/>
      <c r="YF11" s="100"/>
      <c r="YG11" s="100"/>
      <c r="YH11" s="100"/>
      <c r="YI11" s="100"/>
      <c r="YJ11" s="100"/>
      <c r="YK11" s="100"/>
      <c r="YL11" s="100"/>
      <c r="YM11" s="100"/>
      <c r="YN11" s="100"/>
      <c r="YO11" s="100"/>
      <c r="YP11" s="100"/>
      <c r="YQ11" s="100"/>
      <c r="YR11" s="100"/>
      <c r="YS11" s="100"/>
      <c r="YT11" s="100"/>
      <c r="YU11" s="100"/>
      <c r="YV11" s="100"/>
      <c r="YW11" s="100"/>
      <c r="YX11" s="100"/>
      <c r="YY11" s="100"/>
      <c r="YZ11" s="100"/>
      <c r="ZA11" s="100"/>
      <c r="ZB11" s="100"/>
      <c r="ZC11" s="100"/>
      <c r="ZD11" s="100"/>
      <c r="ZE11" s="100"/>
      <c r="ZF11" s="100"/>
      <c r="ZG11" s="100"/>
      <c r="ZH11" s="100"/>
      <c r="ZI11" s="100"/>
      <c r="ZJ11" s="100"/>
      <c r="ZK11" s="100"/>
      <c r="ZL11" s="100"/>
      <c r="ZM11" s="100"/>
      <c r="ZN11" s="100"/>
      <c r="ZO11" s="100"/>
      <c r="ZP11" s="100"/>
      <c r="ZQ11" s="100"/>
      <c r="ZR11" s="100"/>
      <c r="ZS11" s="100"/>
      <c r="ZT11" s="100"/>
      <c r="ZU11" s="100"/>
      <c r="ZV11" s="100"/>
      <c r="ZW11" s="100"/>
      <c r="ZX11" s="100"/>
      <c r="ZY11" s="100"/>
      <c r="ZZ11" s="100"/>
      <c r="AAA11" s="100"/>
      <c r="AAB11" s="100"/>
      <c r="AAC11" s="100"/>
      <c r="AAD11" s="100"/>
      <c r="AAE11" s="100"/>
      <c r="AAF11" s="100"/>
      <c r="AAG11" s="100"/>
      <c r="AAH11" s="100"/>
      <c r="AAI11" s="100"/>
      <c r="AAJ11" s="100"/>
      <c r="AAK11" s="100"/>
      <c r="AAL11" s="100"/>
      <c r="AAM11" s="100"/>
      <c r="AAN11" s="100"/>
      <c r="AAO11" s="100"/>
      <c r="AAP11" s="100"/>
      <c r="AAQ11" s="100"/>
      <c r="AAR11" s="100"/>
      <c r="AAS11" s="100"/>
      <c r="AAT11" s="100"/>
      <c r="AAU11" s="100"/>
      <c r="AAV11" s="100"/>
      <c r="AAW11" s="100"/>
      <c r="AAX11" s="100"/>
      <c r="AAY11" s="100"/>
      <c r="AAZ11" s="100"/>
      <c r="ABA11" s="100"/>
      <c r="ABB11" s="100"/>
      <c r="ABC11" s="100"/>
      <c r="ABD11" s="100"/>
      <c r="ABE11" s="100"/>
      <c r="ABF11" s="100"/>
      <c r="ABG11" s="100"/>
      <c r="ABH11" s="100"/>
      <c r="ABI11" s="100"/>
      <c r="ABJ11" s="100"/>
      <c r="ABK11" s="100"/>
      <c r="ABL11" s="100"/>
      <c r="ABM11" s="100"/>
      <c r="ABN11" s="100"/>
      <c r="ABO11" s="100"/>
      <c r="ABP11" s="100"/>
      <c r="ABQ11" s="100"/>
      <c r="ABR11" s="100"/>
      <c r="ABS11" s="100"/>
      <c r="ABT11" s="100"/>
      <c r="ABU11" s="100"/>
      <c r="ABV11" s="100"/>
      <c r="ABW11" s="100"/>
      <c r="ABX11" s="100"/>
      <c r="ABY11" s="100"/>
      <c r="ABZ11" s="100"/>
      <c r="ACA11" s="100"/>
      <c r="ACB11" s="100"/>
      <c r="ACC11" s="100"/>
      <c r="ACD11" s="100"/>
      <c r="ACE11" s="100"/>
      <c r="ACF11" s="100"/>
      <c r="ACG11" s="100"/>
      <c r="ACH11" s="100"/>
      <c r="ACI11" s="100"/>
      <c r="ACJ11" s="100"/>
      <c r="ACK11" s="100"/>
      <c r="ACL11" s="100"/>
      <c r="ACM11" s="100"/>
      <c r="ACN11" s="100"/>
      <c r="ACO11" s="100"/>
      <c r="ACP11" s="100"/>
      <c r="ACQ11" s="100"/>
      <c r="ACR11" s="100"/>
      <c r="ACS11" s="100"/>
      <c r="ACT11" s="100"/>
      <c r="ACU11" s="100"/>
      <c r="ACV11" s="100"/>
      <c r="ACW11" s="100"/>
      <c r="ACX11" s="100"/>
      <c r="ACY11" s="100"/>
      <c r="ACZ11" s="100"/>
      <c r="ADA11" s="100"/>
      <c r="ADB11" s="100"/>
      <c r="ADC11" s="100"/>
      <c r="ADD11" s="100"/>
      <c r="ADE11" s="100"/>
      <c r="ADF11" s="100"/>
      <c r="ADG11" s="100"/>
      <c r="ADH11" s="100"/>
      <c r="ADI11" s="100"/>
      <c r="ADJ11" s="100"/>
      <c r="ADK11" s="100"/>
      <c r="ADL11" s="100"/>
      <c r="ADM11" s="100"/>
      <c r="ADN11" s="100"/>
      <c r="ADO11" s="100"/>
      <c r="ADP11" s="100"/>
      <c r="ADQ11" s="100"/>
      <c r="ADR11" s="100"/>
      <c r="ADS11" s="100"/>
      <c r="ADT11" s="100"/>
      <c r="ADU11" s="100"/>
      <c r="ADV11" s="100"/>
      <c r="ADW11" s="100"/>
      <c r="ADX11" s="100"/>
      <c r="ADY11" s="100"/>
      <c r="ADZ11" s="100"/>
      <c r="AEA11" s="100"/>
      <c r="AEB11" s="100"/>
      <c r="AEC11" s="100"/>
      <c r="AED11" s="100"/>
      <c r="AEE11" s="100"/>
      <c r="AEF11" s="100"/>
      <c r="AEG11" s="100"/>
      <c r="AEH11" s="100"/>
      <c r="AEI11" s="100"/>
      <c r="AEJ11" s="100"/>
      <c r="AEK11" s="100"/>
      <c r="AEL11" s="100"/>
      <c r="AEM11" s="100"/>
      <c r="AEN11" s="100"/>
      <c r="AEO11" s="100"/>
      <c r="AEP11" s="100"/>
      <c r="AEQ11" s="100"/>
      <c r="AER11" s="100"/>
      <c r="AES11" s="100"/>
      <c r="AET11" s="100"/>
      <c r="AEU11" s="100"/>
      <c r="AEV11" s="100"/>
      <c r="AEW11" s="100"/>
      <c r="AEX11" s="100"/>
      <c r="AEY11" s="100"/>
      <c r="AEZ11" s="100"/>
      <c r="AFA11" s="100"/>
      <c r="AFB11" s="100"/>
      <c r="AFC11" s="100"/>
      <c r="AFD11" s="100"/>
      <c r="AFE11" s="100"/>
      <c r="AFF11" s="100"/>
      <c r="AFG11" s="100"/>
      <c r="AFH11" s="100"/>
      <c r="AFI11" s="100"/>
      <c r="AFJ11" s="100"/>
      <c r="AFK11" s="100"/>
      <c r="AFL11" s="100"/>
      <c r="AFM11" s="100"/>
      <c r="AFN11" s="100"/>
      <c r="AFO11" s="100"/>
      <c r="AFP11" s="100"/>
      <c r="AFQ11" s="100"/>
      <c r="AFR11" s="100"/>
      <c r="AFS11" s="100"/>
      <c r="AFT11" s="100"/>
      <c r="AFU11" s="100"/>
      <c r="AFV11" s="100"/>
      <c r="AFW11" s="100"/>
      <c r="AFX11" s="100"/>
      <c r="AFY11" s="100"/>
      <c r="AFZ11" s="100"/>
      <c r="AGA11" s="100"/>
      <c r="AGB11" s="100"/>
      <c r="AGC11" s="100"/>
      <c r="AGD11" s="100"/>
      <c r="AGE11" s="100"/>
      <c r="AGF11" s="100"/>
      <c r="AGG11" s="100"/>
      <c r="AGH11" s="100"/>
      <c r="AGI11" s="100"/>
      <c r="AGJ11" s="100"/>
      <c r="AGK11" s="100"/>
      <c r="AGL11" s="100"/>
      <c r="AGM11" s="100"/>
      <c r="AGN11" s="100"/>
      <c r="AGO11" s="100"/>
      <c r="AGP11" s="100"/>
      <c r="AGQ11" s="100"/>
      <c r="AGR11" s="100"/>
      <c r="AGS11" s="100"/>
      <c r="AGT11" s="100"/>
      <c r="AGU11" s="100"/>
      <c r="AGV11" s="100"/>
      <c r="AGW11" s="100"/>
      <c r="AGX11" s="100"/>
      <c r="AGY11" s="100"/>
      <c r="AGZ11" s="100"/>
      <c r="AHA11" s="100"/>
      <c r="AHB11" s="100"/>
      <c r="AHC11" s="100"/>
      <c r="AHD11" s="100"/>
      <c r="AHE11" s="100"/>
      <c r="AHF11" s="100"/>
      <c r="AHG11" s="100"/>
      <c r="AHH11" s="100"/>
      <c r="AHI11" s="100"/>
      <c r="AHJ11" s="100"/>
      <c r="AHK11" s="100"/>
      <c r="AHL11" s="100"/>
      <c r="AHM11" s="100"/>
      <c r="AHN11" s="100"/>
      <c r="AHO11" s="100"/>
      <c r="AHP11" s="100"/>
      <c r="AHQ11" s="100"/>
      <c r="AHR11" s="100"/>
      <c r="AHS11" s="100"/>
      <c r="AHT11" s="100"/>
      <c r="AHU11" s="100"/>
      <c r="AHV11" s="100"/>
      <c r="AHW11" s="100"/>
      <c r="AHX11" s="100"/>
      <c r="AHY11" s="100"/>
      <c r="AHZ11" s="100"/>
      <c r="AIA11" s="100"/>
      <c r="AIB11" s="100"/>
      <c r="AIC11" s="100"/>
      <c r="AID11" s="100"/>
      <c r="AIE11" s="100"/>
      <c r="AIF11" s="100"/>
      <c r="AIG11" s="100"/>
      <c r="AIH11" s="100"/>
      <c r="AII11" s="100"/>
      <c r="AIJ11" s="100"/>
      <c r="AIK11" s="100"/>
      <c r="AIL11" s="100"/>
      <c r="AIM11" s="100"/>
      <c r="AIN11" s="100"/>
      <c r="AIO11" s="100"/>
      <c r="AIP11" s="100"/>
      <c r="AIQ11" s="100"/>
      <c r="AIR11" s="100"/>
      <c r="AIS11" s="100"/>
      <c r="AIT11" s="100"/>
      <c r="AIU11" s="100"/>
      <c r="AIV11" s="100"/>
      <c r="AIW11" s="100"/>
      <c r="AIX11" s="100"/>
      <c r="AIY11" s="100"/>
      <c r="AIZ11" s="100"/>
      <c r="AJA11" s="100"/>
      <c r="AJB11" s="100"/>
      <c r="AJC11" s="100"/>
      <c r="AJD11" s="100"/>
      <c r="AJE11" s="100"/>
      <c r="AJF11" s="100"/>
      <c r="AJG11" s="100"/>
      <c r="AJH11" s="100"/>
      <c r="AJI11" s="100"/>
      <c r="AJJ11" s="100"/>
      <c r="AJK11" s="100"/>
      <c r="AJL11" s="100"/>
      <c r="AJM11" s="100"/>
      <c r="AJN11" s="100"/>
      <c r="AJO11" s="100"/>
      <c r="AJP11" s="100"/>
      <c r="AJQ11" s="100"/>
      <c r="AJR11" s="100"/>
      <c r="AJS11" s="100"/>
      <c r="AJT11" s="100"/>
      <c r="AJU11" s="100"/>
      <c r="AJV11" s="100"/>
      <c r="AJW11" s="100"/>
      <c r="AJX11" s="100"/>
      <c r="AJY11" s="100"/>
      <c r="AJZ11" s="100"/>
      <c r="AKA11" s="100"/>
      <c r="AKB11" s="100"/>
      <c r="AKC11" s="100"/>
      <c r="AKD11" s="100"/>
      <c r="AKE11" s="100"/>
      <c r="AKF11" s="100"/>
      <c r="AKG11" s="100"/>
      <c r="AKH11" s="100"/>
      <c r="AKI11" s="100"/>
      <c r="AKJ11" s="100"/>
      <c r="AKK11" s="100"/>
      <c r="AKL11" s="100"/>
      <c r="AKM11" s="100"/>
      <c r="AKN11" s="100"/>
      <c r="AKO11" s="100"/>
      <c r="AKP11" s="100"/>
      <c r="AKQ11" s="100"/>
      <c r="AKR11" s="100"/>
      <c r="AKS11" s="100"/>
      <c r="AKT11" s="100"/>
      <c r="AKU11" s="100"/>
      <c r="AKV11" s="100"/>
      <c r="AKW11" s="100"/>
      <c r="AKX11" s="100"/>
      <c r="AKY11" s="100"/>
      <c r="AKZ11" s="100"/>
      <c r="ALA11" s="100"/>
      <c r="ALB11" s="100"/>
      <c r="ALC11" s="100"/>
      <c r="ALD11" s="100"/>
      <c r="ALE11" s="100"/>
      <c r="ALF11" s="100"/>
      <c r="ALG11" s="100"/>
      <c r="ALH11" s="100"/>
      <c r="ALI11" s="100"/>
      <c r="ALJ11" s="100"/>
      <c r="ALK11" s="100"/>
      <c r="ALL11" s="100"/>
      <c r="ALM11" s="100"/>
      <c r="ALN11" s="100"/>
      <c r="ALO11" s="100"/>
      <c r="ALP11" s="100"/>
      <c r="ALQ11" s="100"/>
      <c r="ALR11" s="100"/>
      <c r="ALS11" s="100"/>
      <c r="ALT11" s="100"/>
      <c r="ALU11" s="100"/>
      <c r="ALV11" s="100"/>
      <c r="ALW11" s="100"/>
      <c r="ALX11" s="100"/>
      <c r="ALY11" s="100"/>
      <c r="ALZ11" s="100"/>
    </row>
    <row r="12" spans="1:1014" s="103" customFormat="1" ht="19.5" customHeight="1">
      <c r="A12" s="84"/>
      <c r="B12" s="84"/>
      <c r="C12" s="84"/>
      <c r="D12" s="84"/>
      <c r="E12" s="84"/>
      <c r="F12" s="84"/>
      <c r="G12" s="239" t="s">
        <v>13</v>
      </c>
      <c r="H12" s="239"/>
      <c r="I12" s="239"/>
      <c r="J12" s="239"/>
      <c r="K12" s="239"/>
      <c r="L12" s="239"/>
      <c r="M12" s="102"/>
      <c r="N12" s="102"/>
      <c r="O12" s="102"/>
      <c r="P12" s="102"/>
      <c r="Q12" s="102"/>
      <c r="R12" s="102"/>
      <c r="S12" s="102"/>
      <c r="T12" s="102"/>
      <c r="U12" s="102"/>
      <c r="V12" s="102"/>
      <c r="W12" s="102"/>
      <c r="X12" s="102"/>
      <c r="Y12" s="102"/>
      <c r="Z12" s="102"/>
      <c r="AA12" s="102"/>
      <c r="AB12" s="102"/>
      <c r="AC12" s="102"/>
      <c r="AD12" s="102"/>
      <c r="AE12" s="102"/>
      <c r="AF12" s="102"/>
      <c r="AG12" s="102"/>
      <c r="AH12" s="102"/>
      <c r="AI12" s="102"/>
      <c r="AJ12" s="102"/>
      <c r="AK12" s="102"/>
      <c r="AL12" s="102"/>
      <c r="AM12" s="102"/>
      <c r="AN12" s="102"/>
      <c r="AO12" s="102"/>
      <c r="AP12" s="102"/>
      <c r="AQ12" s="102"/>
      <c r="AR12" s="102"/>
      <c r="AS12" s="102"/>
      <c r="AT12" s="102"/>
      <c r="AU12" s="102"/>
      <c r="AV12" s="102"/>
      <c r="AW12" s="102"/>
      <c r="AX12" s="102"/>
      <c r="AY12" s="102"/>
      <c r="AZ12" s="102"/>
      <c r="BA12" s="102"/>
      <c r="BB12" s="102"/>
      <c r="BC12" s="102"/>
      <c r="BD12" s="102"/>
      <c r="BE12" s="102"/>
      <c r="BF12" s="102"/>
      <c r="BG12" s="102"/>
      <c r="BH12" s="102"/>
      <c r="BI12" s="102"/>
      <c r="BJ12" s="102"/>
      <c r="BK12" s="102"/>
      <c r="BL12" s="102"/>
      <c r="BM12" s="102"/>
      <c r="BN12" s="102"/>
      <c r="BO12" s="102"/>
      <c r="BP12" s="102"/>
      <c r="BQ12" s="102"/>
      <c r="BR12" s="102"/>
      <c r="BS12" s="102"/>
      <c r="BT12" s="102"/>
      <c r="BU12" s="102"/>
      <c r="BV12" s="102"/>
      <c r="BW12" s="102"/>
      <c r="BX12" s="102"/>
      <c r="BY12" s="102"/>
      <c r="BZ12" s="102"/>
      <c r="CA12" s="102"/>
      <c r="CB12" s="102"/>
      <c r="CC12" s="102"/>
      <c r="CD12" s="102"/>
      <c r="CE12" s="102"/>
      <c r="CF12" s="102"/>
      <c r="CG12" s="102"/>
      <c r="CH12" s="102"/>
      <c r="CI12" s="102"/>
      <c r="CJ12" s="102"/>
      <c r="CK12" s="102"/>
      <c r="CL12" s="102"/>
      <c r="CM12" s="102"/>
      <c r="CN12" s="102"/>
      <c r="CO12" s="102"/>
      <c r="CP12" s="102"/>
      <c r="CQ12" s="102"/>
      <c r="CR12" s="102"/>
      <c r="CS12" s="102"/>
      <c r="CT12" s="102"/>
      <c r="CU12" s="102"/>
      <c r="CV12" s="102"/>
      <c r="CW12" s="102"/>
      <c r="CX12" s="102"/>
      <c r="CY12" s="102"/>
      <c r="CZ12" s="102"/>
      <c r="DA12" s="102"/>
      <c r="DB12" s="102"/>
      <c r="DC12" s="102"/>
      <c r="DD12" s="102"/>
      <c r="DE12" s="102"/>
      <c r="DF12" s="102"/>
      <c r="DG12" s="102"/>
      <c r="DH12" s="102"/>
      <c r="DI12" s="102"/>
      <c r="DJ12" s="102"/>
      <c r="DK12" s="102"/>
      <c r="DL12" s="102"/>
      <c r="DM12" s="102"/>
      <c r="DN12" s="102"/>
      <c r="DO12" s="102"/>
      <c r="DP12" s="102"/>
      <c r="DQ12" s="102"/>
      <c r="DR12" s="102"/>
      <c r="DS12" s="102"/>
      <c r="DT12" s="102"/>
      <c r="DU12" s="102"/>
      <c r="DV12" s="102"/>
      <c r="DW12" s="102"/>
      <c r="DX12" s="102"/>
      <c r="DY12" s="102"/>
      <c r="DZ12" s="102"/>
      <c r="EA12" s="102"/>
      <c r="EB12" s="102"/>
      <c r="EC12" s="102"/>
      <c r="ED12" s="102"/>
      <c r="EE12" s="102"/>
      <c r="EF12" s="102"/>
      <c r="EG12" s="102"/>
      <c r="EH12" s="102"/>
      <c r="EI12" s="102"/>
      <c r="EJ12" s="102"/>
      <c r="EK12" s="102"/>
      <c r="EL12" s="102"/>
      <c r="EM12" s="102"/>
      <c r="EN12" s="102"/>
      <c r="EO12" s="102"/>
      <c r="EP12" s="102"/>
      <c r="EQ12" s="102"/>
      <c r="ER12" s="102"/>
      <c r="ES12" s="102"/>
      <c r="ET12" s="102"/>
      <c r="EU12" s="102"/>
      <c r="EV12" s="102"/>
      <c r="EW12" s="102"/>
      <c r="EX12" s="102"/>
      <c r="EY12" s="102"/>
      <c r="EZ12" s="102"/>
      <c r="FA12" s="102"/>
      <c r="FB12" s="102"/>
      <c r="FC12" s="102"/>
      <c r="FD12" s="102"/>
      <c r="FE12" s="102"/>
      <c r="FF12" s="102"/>
      <c r="FG12" s="102"/>
      <c r="FH12" s="102"/>
      <c r="FI12" s="102"/>
      <c r="FJ12" s="102"/>
      <c r="FK12" s="102"/>
      <c r="FL12" s="102"/>
      <c r="FM12" s="102"/>
      <c r="FN12" s="102"/>
      <c r="FO12" s="102"/>
      <c r="FP12" s="102"/>
      <c r="FQ12" s="102"/>
      <c r="FR12" s="102"/>
      <c r="FS12" s="102"/>
      <c r="FT12" s="102"/>
      <c r="FU12" s="102"/>
      <c r="FV12" s="102"/>
      <c r="FW12" s="102"/>
      <c r="FX12" s="102"/>
      <c r="FY12" s="102"/>
      <c r="FZ12" s="102"/>
      <c r="GA12" s="102"/>
      <c r="GB12" s="102"/>
      <c r="GC12" s="102"/>
      <c r="GD12" s="102"/>
      <c r="GE12" s="102"/>
      <c r="GF12" s="102"/>
      <c r="GG12" s="102"/>
      <c r="GH12" s="102"/>
      <c r="GI12" s="102"/>
      <c r="GJ12" s="102"/>
      <c r="GK12" s="102"/>
      <c r="GL12" s="102"/>
      <c r="GM12" s="102"/>
      <c r="GN12" s="102"/>
      <c r="GO12" s="102"/>
      <c r="GP12" s="102"/>
      <c r="GQ12" s="102"/>
      <c r="GR12" s="102"/>
      <c r="GS12" s="102"/>
      <c r="GT12" s="102"/>
      <c r="GU12" s="102"/>
      <c r="GV12" s="102"/>
      <c r="GW12" s="102"/>
      <c r="GX12" s="102"/>
      <c r="GY12" s="102"/>
      <c r="GZ12" s="102"/>
      <c r="HA12" s="102"/>
      <c r="HB12" s="102"/>
      <c r="HC12" s="102"/>
      <c r="HD12" s="102"/>
      <c r="HE12" s="102"/>
      <c r="HF12" s="102"/>
      <c r="HG12" s="102"/>
      <c r="HH12" s="102"/>
      <c r="HI12" s="102"/>
      <c r="HJ12" s="102"/>
      <c r="HK12" s="102"/>
      <c r="HL12" s="102"/>
      <c r="HM12" s="102"/>
      <c r="HN12" s="102"/>
      <c r="HO12" s="102"/>
      <c r="HP12" s="102"/>
      <c r="HQ12" s="102"/>
      <c r="HR12" s="102"/>
      <c r="HS12" s="102"/>
      <c r="HT12" s="102"/>
      <c r="HU12" s="102"/>
      <c r="HV12" s="102"/>
      <c r="HW12" s="102"/>
      <c r="HX12" s="102"/>
      <c r="HY12" s="102"/>
      <c r="HZ12" s="102"/>
      <c r="IA12" s="102"/>
      <c r="IB12" s="102"/>
      <c r="IC12" s="102"/>
      <c r="ID12" s="102"/>
      <c r="IE12" s="102"/>
      <c r="IF12" s="102"/>
      <c r="IG12" s="102"/>
      <c r="IH12" s="102"/>
      <c r="II12" s="102"/>
      <c r="IJ12" s="102"/>
      <c r="IK12" s="102"/>
      <c r="IL12" s="102"/>
      <c r="IM12" s="102"/>
      <c r="IN12" s="102"/>
      <c r="IO12" s="102"/>
      <c r="IP12" s="102"/>
      <c r="IQ12" s="102"/>
      <c r="IR12" s="102"/>
      <c r="IS12" s="102"/>
      <c r="IT12" s="102"/>
      <c r="IU12" s="102"/>
      <c r="IV12" s="102"/>
      <c r="IW12" s="102"/>
      <c r="IX12" s="102"/>
      <c r="IY12" s="102"/>
      <c r="IZ12" s="102"/>
      <c r="JA12" s="102"/>
      <c r="JB12" s="102"/>
      <c r="JC12" s="102"/>
      <c r="JD12" s="102"/>
      <c r="JE12" s="102"/>
      <c r="JF12" s="102"/>
      <c r="JG12" s="102"/>
      <c r="JH12" s="102"/>
      <c r="JI12" s="102"/>
      <c r="JJ12" s="102"/>
      <c r="JK12" s="102"/>
      <c r="JL12" s="102"/>
      <c r="JM12" s="102"/>
      <c r="JN12" s="102"/>
      <c r="JO12" s="102"/>
      <c r="JP12" s="102"/>
      <c r="JQ12" s="102"/>
      <c r="JR12" s="102"/>
      <c r="JS12" s="102"/>
      <c r="JT12" s="102"/>
      <c r="JU12" s="102"/>
      <c r="JV12" s="102"/>
      <c r="JW12" s="102"/>
      <c r="JX12" s="102"/>
      <c r="JY12" s="102"/>
      <c r="JZ12" s="102"/>
      <c r="KA12" s="102"/>
      <c r="KB12" s="102"/>
      <c r="KC12" s="102"/>
      <c r="KD12" s="102"/>
      <c r="KE12" s="102"/>
      <c r="KF12" s="102"/>
      <c r="KG12" s="102"/>
      <c r="KH12" s="102"/>
      <c r="KI12" s="102"/>
      <c r="KJ12" s="102"/>
      <c r="KK12" s="102"/>
      <c r="KL12" s="102"/>
      <c r="KM12" s="102"/>
      <c r="KN12" s="102"/>
      <c r="KO12" s="102"/>
      <c r="KP12" s="102"/>
      <c r="KQ12" s="102"/>
      <c r="KR12" s="102"/>
      <c r="KS12" s="102"/>
      <c r="KT12" s="102"/>
      <c r="KU12" s="102"/>
      <c r="KV12" s="102"/>
      <c r="KW12" s="102"/>
      <c r="KX12" s="102"/>
      <c r="KY12" s="102"/>
      <c r="KZ12" s="102"/>
      <c r="LA12" s="102"/>
      <c r="LB12" s="102"/>
      <c r="LC12" s="102"/>
      <c r="LD12" s="102"/>
      <c r="LE12" s="102"/>
      <c r="LF12" s="102"/>
      <c r="LG12" s="102"/>
      <c r="LH12" s="102"/>
      <c r="LI12" s="102"/>
      <c r="LJ12" s="102"/>
      <c r="LK12" s="102"/>
      <c r="LL12" s="102"/>
      <c r="LM12" s="102"/>
      <c r="LN12" s="102"/>
      <c r="LO12" s="102"/>
      <c r="LP12" s="102"/>
      <c r="LQ12" s="102"/>
      <c r="LR12" s="102"/>
      <c r="LS12" s="102"/>
      <c r="LT12" s="102"/>
      <c r="LU12" s="102"/>
      <c r="LV12" s="102"/>
      <c r="LW12" s="102"/>
      <c r="LX12" s="102"/>
      <c r="LY12" s="102"/>
      <c r="LZ12" s="102"/>
      <c r="MA12" s="102"/>
      <c r="MB12" s="102"/>
      <c r="MC12" s="102"/>
      <c r="MD12" s="102"/>
      <c r="ME12" s="102"/>
      <c r="MF12" s="102"/>
      <c r="MG12" s="102"/>
      <c r="MH12" s="102"/>
      <c r="MI12" s="102"/>
      <c r="MJ12" s="102"/>
      <c r="MK12" s="102"/>
      <c r="ML12" s="102"/>
      <c r="MM12" s="102"/>
      <c r="MN12" s="102"/>
      <c r="MO12" s="102"/>
      <c r="MP12" s="102"/>
      <c r="MQ12" s="102"/>
      <c r="MR12" s="102"/>
      <c r="MS12" s="102"/>
      <c r="MT12" s="102"/>
      <c r="MU12" s="102"/>
      <c r="MV12" s="102"/>
      <c r="MW12" s="102"/>
      <c r="MX12" s="102"/>
      <c r="MY12" s="102"/>
      <c r="MZ12" s="102"/>
      <c r="NA12" s="102"/>
      <c r="NB12" s="102"/>
      <c r="NC12" s="102"/>
      <c r="ND12" s="102"/>
      <c r="NE12" s="102"/>
      <c r="NF12" s="102"/>
      <c r="NG12" s="102"/>
      <c r="NH12" s="102"/>
      <c r="NI12" s="102"/>
      <c r="NJ12" s="102"/>
      <c r="NK12" s="102"/>
      <c r="NL12" s="102"/>
      <c r="NM12" s="102"/>
      <c r="NN12" s="102"/>
      <c r="NO12" s="102"/>
      <c r="NP12" s="102"/>
      <c r="NQ12" s="102"/>
      <c r="NR12" s="102"/>
      <c r="NS12" s="102"/>
      <c r="NT12" s="102"/>
      <c r="NU12" s="102"/>
      <c r="NV12" s="102"/>
      <c r="NW12" s="102"/>
      <c r="NX12" s="102"/>
      <c r="NY12" s="102"/>
      <c r="NZ12" s="102"/>
      <c r="OA12" s="102"/>
      <c r="OB12" s="102"/>
      <c r="OC12" s="102"/>
      <c r="OD12" s="102"/>
      <c r="OE12" s="102"/>
      <c r="OF12" s="102"/>
      <c r="OG12" s="102"/>
      <c r="OH12" s="102"/>
      <c r="OI12" s="102"/>
      <c r="OJ12" s="102"/>
      <c r="OK12" s="102"/>
      <c r="OL12" s="102"/>
      <c r="OM12" s="102"/>
      <c r="ON12" s="102"/>
      <c r="OO12" s="102"/>
      <c r="OP12" s="102"/>
      <c r="OQ12" s="102"/>
      <c r="OR12" s="102"/>
      <c r="OS12" s="102"/>
      <c r="OT12" s="102"/>
      <c r="OU12" s="102"/>
      <c r="OV12" s="102"/>
      <c r="OW12" s="102"/>
      <c r="OX12" s="102"/>
      <c r="OY12" s="102"/>
      <c r="OZ12" s="102"/>
      <c r="PA12" s="102"/>
      <c r="PB12" s="102"/>
      <c r="PC12" s="102"/>
      <c r="PD12" s="102"/>
      <c r="PE12" s="102"/>
      <c r="PF12" s="102"/>
      <c r="PG12" s="102"/>
      <c r="PH12" s="102"/>
      <c r="PI12" s="102"/>
      <c r="PJ12" s="102"/>
      <c r="PK12" s="102"/>
      <c r="PL12" s="102"/>
      <c r="PM12" s="102"/>
      <c r="PN12" s="102"/>
      <c r="PO12" s="102"/>
      <c r="PP12" s="102"/>
      <c r="PQ12" s="102"/>
      <c r="PR12" s="102"/>
      <c r="PS12" s="102"/>
      <c r="PT12" s="102"/>
      <c r="PU12" s="102"/>
      <c r="PV12" s="102"/>
      <c r="PW12" s="102"/>
      <c r="PX12" s="102"/>
      <c r="PY12" s="102"/>
      <c r="PZ12" s="102"/>
      <c r="QA12" s="102"/>
      <c r="QB12" s="102"/>
      <c r="QC12" s="102"/>
      <c r="QD12" s="102"/>
      <c r="QE12" s="102"/>
      <c r="QF12" s="102"/>
      <c r="QG12" s="102"/>
      <c r="QH12" s="102"/>
      <c r="QI12" s="102"/>
      <c r="QJ12" s="102"/>
      <c r="QK12" s="102"/>
      <c r="QL12" s="102"/>
      <c r="QM12" s="102"/>
      <c r="QN12" s="102"/>
      <c r="QO12" s="102"/>
      <c r="QP12" s="102"/>
      <c r="QQ12" s="102"/>
      <c r="QR12" s="102"/>
      <c r="QS12" s="102"/>
      <c r="QT12" s="102"/>
      <c r="QU12" s="102"/>
      <c r="QV12" s="102"/>
      <c r="QW12" s="102"/>
      <c r="QX12" s="102"/>
      <c r="QY12" s="102"/>
      <c r="QZ12" s="102"/>
      <c r="RA12" s="102"/>
      <c r="RB12" s="102"/>
      <c r="RC12" s="102"/>
      <c r="RD12" s="102"/>
      <c r="RE12" s="102"/>
      <c r="RF12" s="102"/>
      <c r="RG12" s="102"/>
      <c r="RH12" s="102"/>
      <c r="RI12" s="102"/>
      <c r="RJ12" s="102"/>
      <c r="RK12" s="102"/>
      <c r="RL12" s="102"/>
      <c r="RM12" s="102"/>
      <c r="RN12" s="102"/>
      <c r="RO12" s="102"/>
      <c r="RP12" s="102"/>
      <c r="RQ12" s="102"/>
      <c r="RR12" s="102"/>
      <c r="RS12" s="102"/>
      <c r="RT12" s="102"/>
      <c r="RU12" s="102"/>
      <c r="RV12" s="102"/>
      <c r="RW12" s="102"/>
      <c r="RX12" s="102"/>
      <c r="RY12" s="102"/>
      <c r="RZ12" s="102"/>
      <c r="SA12" s="102"/>
      <c r="SB12" s="102"/>
      <c r="SC12" s="102"/>
      <c r="SD12" s="102"/>
      <c r="SE12" s="102"/>
      <c r="SF12" s="102"/>
      <c r="SG12" s="102"/>
      <c r="SH12" s="102"/>
      <c r="SI12" s="102"/>
      <c r="SJ12" s="102"/>
      <c r="SK12" s="102"/>
      <c r="SL12" s="102"/>
      <c r="SM12" s="102"/>
      <c r="SN12" s="102"/>
      <c r="SO12" s="102"/>
      <c r="SP12" s="102"/>
      <c r="SQ12" s="102"/>
      <c r="SR12" s="102"/>
      <c r="SS12" s="102"/>
      <c r="ST12" s="102"/>
      <c r="SU12" s="102"/>
      <c r="SV12" s="102"/>
      <c r="SW12" s="102"/>
      <c r="SX12" s="102"/>
      <c r="SY12" s="102"/>
      <c r="SZ12" s="102"/>
      <c r="TA12" s="102"/>
      <c r="TB12" s="102"/>
      <c r="TC12" s="102"/>
      <c r="TD12" s="102"/>
      <c r="TE12" s="102"/>
      <c r="TF12" s="102"/>
      <c r="TG12" s="102"/>
      <c r="TH12" s="102"/>
      <c r="TI12" s="102"/>
      <c r="TJ12" s="102"/>
      <c r="TK12" s="102"/>
      <c r="TL12" s="102"/>
      <c r="TM12" s="102"/>
      <c r="TN12" s="102"/>
      <c r="TO12" s="102"/>
      <c r="TP12" s="102"/>
      <c r="TQ12" s="102"/>
      <c r="TR12" s="102"/>
      <c r="TS12" s="102"/>
      <c r="TT12" s="102"/>
      <c r="TU12" s="102"/>
      <c r="TV12" s="102"/>
      <c r="TW12" s="102"/>
      <c r="TX12" s="102"/>
      <c r="TY12" s="102"/>
      <c r="TZ12" s="102"/>
      <c r="UA12" s="102"/>
      <c r="UB12" s="102"/>
      <c r="UC12" s="102"/>
      <c r="UD12" s="102"/>
      <c r="UE12" s="102"/>
      <c r="UF12" s="102"/>
      <c r="UG12" s="102"/>
      <c r="UH12" s="102"/>
      <c r="UI12" s="102"/>
      <c r="UJ12" s="102"/>
      <c r="UK12" s="102"/>
      <c r="UL12" s="102"/>
      <c r="UM12" s="102"/>
      <c r="UN12" s="102"/>
      <c r="UO12" s="102"/>
      <c r="UP12" s="102"/>
      <c r="UQ12" s="102"/>
      <c r="UR12" s="102"/>
      <c r="US12" s="102"/>
      <c r="UT12" s="102"/>
      <c r="UU12" s="102"/>
      <c r="UV12" s="102"/>
      <c r="UW12" s="102"/>
      <c r="UX12" s="102"/>
      <c r="UY12" s="102"/>
      <c r="UZ12" s="102"/>
      <c r="VA12" s="102"/>
      <c r="VB12" s="102"/>
      <c r="VC12" s="102"/>
      <c r="VD12" s="102"/>
      <c r="VE12" s="102"/>
      <c r="VF12" s="102"/>
      <c r="VG12" s="102"/>
      <c r="VH12" s="102"/>
      <c r="VI12" s="102"/>
      <c r="VJ12" s="102"/>
      <c r="VK12" s="102"/>
      <c r="VL12" s="102"/>
      <c r="VM12" s="102"/>
      <c r="VN12" s="102"/>
      <c r="VO12" s="102"/>
      <c r="VP12" s="102"/>
      <c r="VQ12" s="102"/>
      <c r="VR12" s="102"/>
      <c r="VS12" s="102"/>
      <c r="VT12" s="102"/>
      <c r="VU12" s="102"/>
      <c r="VV12" s="102"/>
      <c r="VW12" s="102"/>
      <c r="VX12" s="102"/>
      <c r="VY12" s="102"/>
      <c r="VZ12" s="102"/>
      <c r="WA12" s="102"/>
      <c r="WB12" s="102"/>
      <c r="WC12" s="102"/>
      <c r="WD12" s="102"/>
      <c r="WE12" s="102"/>
      <c r="WF12" s="102"/>
      <c r="WG12" s="102"/>
      <c r="WH12" s="102"/>
      <c r="WI12" s="102"/>
      <c r="WJ12" s="102"/>
      <c r="WK12" s="102"/>
      <c r="WL12" s="102"/>
      <c r="WM12" s="102"/>
      <c r="WN12" s="102"/>
      <c r="WO12" s="102"/>
      <c r="WP12" s="102"/>
      <c r="WQ12" s="102"/>
      <c r="WR12" s="102"/>
      <c r="WS12" s="102"/>
      <c r="WT12" s="102"/>
      <c r="WU12" s="102"/>
      <c r="WV12" s="102"/>
      <c r="WW12" s="102"/>
      <c r="WX12" s="102"/>
      <c r="WY12" s="102"/>
      <c r="WZ12" s="102"/>
      <c r="XA12" s="102"/>
      <c r="XB12" s="102"/>
      <c r="XC12" s="102"/>
      <c r="XD12" s="102"/>
      <c r="XE12" s="102"/>
      <c r="XF12" s="102"/>
      <c r="XG12" s="102"/>
      <c r="XH12" s="102"/>
      <c r="XI12" s="102"/>
      <c r="XJ12" s="102"/>
      <c r="XK12" s="102"/>
      <c r="XL12" s="102"/>
      <c r="XM12" s="102"/>
      <c r="XN12" s="102"/>
      <c r="XO12" s="102"/>
      <c r="XP12" s="102"/>
      <c r="XQ12" s="102"/>
      <c r="XR12" s="102"/>
      <c r="XS12" s="102"/>
      <c r="XT12" s="102"/>
      <c r="XU12" s="102"/>
      <c r="XV12" s="102"/>
      <c r="XW12" s="102"/>
      <c r="XX12" s="102"/>
      <c r="XY12" s="102"/>
      <c r="XZ12" s="102"/>
      <c r="YA12" s="102"/>
      <c r="YB12" s="102"/>
      <c r="YC12" s="102"/>
      <c r="YD12" s="102"/>
      <c r="YE12" s="102"/>
      <c r="YF12" s="102"/>
      <c r="YG12" s="102"/>
      <c r="YH12" s="102"/>
      <c r="YI12" s="102"/>
      <c r="YJ12" s="102"/>
      <c r="YK12" s="102"/>
      <c r="YL12" s="102"/>
      <c r="YM12" s="102"/>
      <c r="YN12" s="102"/>
      <c r="YO12" s="102"/>
      <c r="YP12" s="102"/>
      <c r="YQ12" s="102"/>
      <c r="YR12" s="102"/>
      <c r="YS12" s="102"/>
      <c r="YT12" s="102"/>
      <c r="YU12" s="102"/>
      <c r="YV12" s="102"/>
      <c r="YW12" s="102"/>
      <c r="YX12" s="102"/>
      <c r="YY12" s="102"/>
      <c r="YZ12" s="102"/>
      <c r="ZA12" s="102"/>
      <c r="ZB12" s="102"/>
      <c r="ZC12" s="102"/>
      <c r="ZD12" s="102"/>
      <c r="ZE12" s="102"/>
      <c r="ZF12" s="102"/>
      <c r="ZG12" s="102"/>
      <c r="ZH12" s="102"/>
      <c r="ZI12" s="102"/>
      <c r="ZJ12" s="102"/>
      <c r="ZK12" s="102"/>
      <c r="ZL12" s="102"/>
      <c r="ZM12" s="102"/>
      <c r="ZN12" s="102"/>
      <c r="ZO12" s="102"/>
      <c r="ZP12" s="102"/>
      <c r="ZQ12" s="102"/>
      <c r="ZR12" s="102"/>
      <c r="ZS12" s="102"/>
      <c r="ZT12" s="102"/>
      <c r="ZU12" s="102"/>
      <c r="ZV12" s="102"/>
      <c r="ZW12" s="102"/>
      <c r="ZX12" s="102"/>
      <c r="ZY12" s="102"/>
      <c r="ZZ12" s="102"/>
      <c r="AAA12" s="102"/>
      <c r="AAB12" s="102"/>
      <c r="AAC12" s="102"/>
      <c r="AAD12" s="102"/>
      <c r="AAE12" s="102"/>
      <c r="AAF12" s="102"/>
      <c r="AAG12" s="102"/>
      <c r="AAH12" s="102"/>
      <c r="AAI12" s="102"/>
      <c r="AAJ12" s="102"/>
      <c r="AAK12" s="102"/>
      <c r="AAL12" s="102"/>
      <c r="AAM12" s="102"/>
      <c r="AAN12" s="102"/>
      <c r="AAO12" s="102"/>
      <c r="AAP12" s="102"/>
      <c r="AAQ12" s="102"/>
      <c r="AAR12" s="102"/>
      <c r="AAS12" s="102"/>
      <c r="AAT12" s="102"/>
      <c r="AAU12" s="102"/>
      <c r="AAV12" s="102"/>
      <c r="AAW12" s="102"/>
      <c r="AAX12" s="102"/>
      <c r="AAY12" s="102"/>
      <c r="AAZ12" s="102"/>
      <c r="ABA12" s="102"/>
      <c r="ABB12" s="102"/>
      <c r="ABC12" s="102"/>
      <c r="ABD12" s="102"/>
      <c r="ABE12" s="102"/>
      <c r="ABF12" s="102"/>
      <c r="ABG12" s="102"/>
      <c r="ABH12" s="102"/>
      <c r="ABI12" s="102"/>
      <c r="ABJ12" s="102"/>
      <c r="ABK12" s="102"/>
      <c r="ABL12" s="102"/>
      <c r="ABM12" s="102"/>
      <c r="ABN12" s="102"/>
      <c r="ABO12" s="102"/>
      <c r="ABP12" s="102"/>
      <c r="ABQ12" s="102"/>
      <c r="ABR12" s="102"/>
      <c r="ABS12" s="102"/>
      <c r="ABT12" s="102"/>
      <c r="ABU12" s="102"/>
      <c r="ABV12" s="102"/>
      <c r="ABW12" s="102"/>
      <c r="ABX12" s="102"/>
      <c r="ABY12" s="102"/>
      <c r="ABZ12" s="102"/>
      <c r="ACA12" s="102"/>
      <c r="ACB12" s="102"/>
      <c r="ACC12" s="102"/>
      <c r="ACD12" s="102"/>
      <c r="ACE12" s="102"/>
      <c r="ACF12" s="102"/>
      <c r="ACG12" s="102"/>
      <c r="ACH12" s="102"/>
      <c r="ACI12" s="102"/>
      <c r="ACJ12" s="102"/>
      <c r="ACK12" s="102"/>
      <c r="ACL12" s="102"/>
      <c r="ACM12" s="102"/>
      <c r="ACN12" s="102"/>
      <c r="ACO12" s="102"/>
      <c r="ACP12" s="102"/>
      <c r="ACQ12" s="102"/>
      <c r="ACR12" s="102"/>
      <c r="ACS12" s="102"/>
      <c r="ACT12" s="102"/>
      <c r="ACU12" s="102"/>
      <c r="ACV12" s="102"/>
      <c r="ACW12" s="102"/>
      <c r="ACX12" s="102"/>
      <c r="ACY12" s="102"/>
      <c r="ACZ12" s="102"/>
      <c r="ADA12" s="102"/>
      <c r="ADB12" s="102"/>
      <c r="ADC12" s="102"/>
      <c r="ADD12" s="102"/>
      <c r="ADE12" s="102"/>
      <c r="ADF12" s="102"/>
      <c r="ADG12" s="102"/>
      <c r="ADH12" s="102"/>
      <c r="ADI12" s="102"/>
      <c r="ADJ12" s="102"/>
      <c r="ADK12" s="102"/>
      <c r="ADL12" s="102"/>
      <c r="ADM12" s="102"/>
      <c r="ADN12" s="102"/>
      <c r="ADO12" s="102"/>
      <c r="ADP12" s="102"/>
      <c r="ADQ12" s="102"/>
      <c r="ADR12" s="102"/>
      <c r="ADS12" s="102"/>
      <c r="ADT12" s="102"/>
      <c r="ADU12" s="102"/>
      <c r="ADV12" s="102"/>
      <c r="ADW12" s="102"/>
      <c r="ADX12" s="102"/>
      <c r="ADY12" s="102"/>
      <c r="ADZ12" s="102"/>
      <c r="AEA12" s="102"/>
      <c r="AEB12" s="102"/>
      <c r="AEC12" s="102"/>
      <c r="AED12" s="102"/>
      <c r="AEE12" s="102"/>
      <c r="AEF12" s="102"/>
      <c r="AEG12" s="102"/>
      <c r="AEH12" s="102"/>
      <c r="AEI12" s="102"/>
      <c r="AEJ12" s="102"/>
      <c r="AEK12" s="102"/>
      <c r="AEL12" s="102"/>
      <c r="AEM12" s="102"/>
      <c r="AEN12" s="102"/>
      <c r="AEO12" s="102"/>
      <c r="AEP12" s="102"/>
      <c r="AEQ12" s="102"/>
      <c r="AER12" s="102"/>
      <c r="AES12" s="102"/>
      <c r="AET12" s="102"/>
      <c r="AEU12" s="102"/>
      <c r="AEV12" s="102"/>
      <c r="AEW12" s="102"/>
      <c r="AEX12" s="102"/>
      <c r="AEY12" s="102"/>
      <c r="AEZ12" s="102"/>
      <c r="AFA12" s="102"/>
      <c r="AFB12" s="102"/>
      <c r="AFC12" s="102"/>
      <c r="AFD12" s="102"/>
      <c r="AFE12" s="102"/>
      <c r="AFF12" s="102"/>
      <c r="AFG12" s="102"/>
      <c r="AFH12" s="102"/>
      <c r="AFI12" s="102"/>
      <c r="AFJ12" s="102"/>
      <c r="AFK12" s="102"/>
      <c r="AFL12" s="102"/>
      <c r="AFM12" s="102"/>
      <c r="AFN12" s="102"/>
      <c r="AFO12" s="102"/>
      <c r="AFP12" s="102"/>
      <c r="AFQ12" s="102"/>
      <c r="AFR12" s="102"/>
      <c r="AFS12" s="102"/>
      <c r="AFT12" s="102"/>
      <c r="AFU12" s="102"/>
      <c r="AFV12" s="102"/>
      <c r="AFW12" s="102"/>
      <c r="AFX12" s="102"/>
      <c r="AFY12" s="102"/>
      <c r="AFZ12" s="102"/>
      <c r="AGA12" s="102"/>
      <c r="AGB12" s="102"/>
      <c r="AGC12" s="102"/>
      <c r="AGD12" s="102"/>
      <c r="AGE12" s="102"/>
      <c r="AGF12" s="102"/>
      <c r="AGG12" s="102"/>
      <c r="AGH12" s="102"/>
      <c r="AGI12" s="102"/>
      <c r="AGJ12" s="102"/>
      <c r="AGK12" s="102"/>
      <c r="AGL12" s="102"/>
      <c r="AGM12" s="102"/>
      <c r="AGN12" s="102"/>
      <c r="AGO12" s="102"/>
      <c r="AGP12" s="102"/>
      <c r="AGQ12" s="102"/>
      <c r="AGR12" s="102"/>
      <c r="AGS12" s="102"/>
      <c r="AGT12" s="102"/>
      <c r="AGU12" s="102"/>
      <c r="AGV12" s="102"/>
      <c r="AGW12" s="102"/>
      <c r="AGX12" s="102"/>
      <c r="AGY12" s="102"/>
      <c r="AGZ12" s="102"/>
      <c r="AHA12" s="102"/>
      <c r="AHB12" s="102"/>
      <c r="AHC12" s="102"/>
      <c r="AHD12" s="102"/>
      <c r="AHE12" s="102"/>
      <c r="AHF12" s="102"/>
      <c r="AHG12" s="102"/>
      <c r="AHH12" s="102"/>
      <c r="AHI12" s="102"/>
      <c r="AHJ12" s="102"/>
      <c r="AHK12" s="102"/>
      <c r="AHL12" s="102"/>
      <c r="AHM12" s="102"/>
      <c r="AHN12" s="102"/>
      <c r="AHO12" s="102"/>
      <c r="AHP12" s="102"/>
      <c r="AHQ12" s="102"/>
      <c r="AHR12" s="102"/>
      <c r="AHS12" s="102"/>
      <c r="AHT12" s="102"/>
      <c r="AHU12" s="102"/>
      <c r="AHV12" s="102"/>
      <c r="AHW12" s="102"/>
      <c r="AHX12" s="102"/>
      <c r="AHY12" s="102"/>
      <c r="AHZ12" s="102"/>
      <c r="AIA12" s="102"/>
      <c r="AIB12" s="102"/>
      <c r="AIC12" s="102"/>
      <c r="AID12" s="102"/>
      <c r="AIE12" s="102"/>
      <c r="AIF12" s="102"/>
      <c r="AIG12" s="102"/>
      <c r="AIH12" s="102"/>
      <c r="AII12" s="102"/>
      <c r="AIJ12" s="102"/>
      <c r="AIK12" s="102"/>
      <c r="AIL12" s="102"/>
      <c r="AIM12" s="102"/>
      <c r="AIN12" s="102"/>
      <c r="AIO12" s="102"/>
      <c r="AIP12" s="102"/>
      <c r="AIQ12" s="102"/>
      <c r="AIR12" s="102"/>
      <c r="AIS12" s="102"/>
      <c r="AIT12" s="102"/>
      <c r="AIU12" s="102"/>
      <c r="AIV12" s="102"/>
      <c r="AIW12" s="102"/>
      <c r="AIX12" s="102"/>
      <c r="AIY12" s="102"/>
      <c r="AIZ12" s="102"/>
      <c r="AJA12" s="102"/>
      <c r="AJB12" s="102"/>
      <c r="AJC12" s="102"/>
      <c r="AJD12" s="102"/>
      <c r="AJE12" s="102"/>
      <c r="AJF12" s="102"/>
      <c r="AJG12" s="102"/>
      <c r="AJH12" s="102"/>
      <c r="AJI12" s="102"/>
      <c r="AJJ12" s="102"/>
      <c r="AJK12" s="102"/>
      <c r="AJL12" s="102"/>
      <c r="AJM12" s="102"/>
      <c r="AJN12" s="102"/>
      <c r="AJO12" s="102"/>
      <c r="AJP12" s="102"/>
      <c r="AJQ12" s="102"/>
      <c r="AJR12" s="102"/>
      <c r="AJS12" s="102"/>
      <c r="AJT12" s="102"/>
      <c r="AJU12" s="102"/>
      <c r="AJV12" s="102"/>
      <c r="AJW12" s="102"/>
      <c r="AJX12" s="102"/>
      <c r="AJY12" s="102"/>
      <c r="AJZ12" s="102"/>
      <c r="AKA12" s="102"/>
      <c r="AKB12" s="102"/>
      <c r="AKC12" s="102"/>
      <c r="AKD12" s="102"/>
      <c r="AKE12" s="102"/>
      <c r="AKF12" s="102"/>
      <c r="AKG12" s="102"/>
      <c r="AKH12" s="102"/>
      <c r="AKI12" s="102"/>
      <c r="AKJ12" s="102"/>
      <c r="AKK12" s="102"/>
      <c r="AKL12" s="102"/>
      <c r="AKM12" s="102"/>
      <c r="AKN12" s="102"/>
      <c r="AKO12" s="102"/>
      <c r="AKP12" s="102"/>
      <c r="AKQ12" s="102"/>
      <c r="AKR12" s="102"/>
      <c r="AKS12" s="102"/>
      <c r="AKT12" s="102"/>
      <c r="AKU12" s="102"/>
      <c r="AKV12" s="102"/>
      <c r="AKW12" s="102"/>
      <c r="AKX12" s="102"/>
      <c r="AKY12" s="102"/>
      <c r="AKZ12" s="102"/>
      <c r="ALA12" s="102"/>
      <c r="ALB12" s="102"/>
      <c r="ALC12" s="102"/>
      <c r="ALD12" s="102"/>
      <c r="ALE12" s="102"/>
      <c r="ALF12" s="102"/>
      <c r="ALG12" s="102"/>
      <c r="ALH12" s="102"/>
      <c r="ALI12" s="102"/>
      <c r="ALJ12" s="102"/>
      <c r="ALK12" s="102"/>
      <c r="ALL12" s="102"/>
      <c r="ALM12" s="102"/>
      <c r="ALN12" s="102"/>
      <c r="ALO12" s="102"/>
      <c r="ALP12" s="102"/>
      <c r="ALQ12" s="102"/>
      <c r="ALR12" s="102"/>
      <c r="ALS12" s="102"/>
      <c r="ALT12" s="102"/>
      <c r="ALU12" s="102"/>
      <c r="ALV12" s="102"/>
      <c r="ALW12" s="102"/>
      <c r="ALX12" s="102"/>
      <c r="ALY12" s="102"/>
      <c r="ALZ12" s="102"/>
    </row>
    <row r="13" spans="1:1014" s="101" customFormat="1" ht="37.9" customHeight="1">
      <c r="A13" s="84"/>
      <c r="B13" s="84"/>
      <c r="C13" s="84"/>
      <c r="D13" s="84"/>
      <c r="E13" s="84"/>
      <c r="F13" s="84"/>
      <c r="G13" s="84"/>
      <c r="H13" s="245" t="s">
        <v>103</v>
      </c>
      <c r="I13" s="245"/>
      <c r="J13" s="245"/>
      <c r="K13" s="245"/>
      <c r="L13" s="245"/>
      <c r="M13" s="100"/>
      <c r="N13" s="100"/>
      <c r="O13" s="32"/>
      <c r="P13" s="100"/>
      <c r="Q13" s="100"/>
      <c r="R13" s="100"/>
      <c r="S13" s="100"/>
      <c r="T13" s="100"/>
      <c r="U13" s="100"/>
      <c r="V13" s="100"/>
      <c r="W13" s="100"/>
      <c r="X13" s="100"/>
      <c r="Y13" s="100"/>
      <c r="Z13" s="100"/>
      <c r="AA13" s="100"/>
      <c r="AB13" s="100"/>
      <c r="AC13" s="100"/>
      <c r="AD13" s="100"/>
      <c r="AE13" s="100"/>
      <c r="AF13" s="100"/>
      <c r="AG13" s="100"/>
      <c r="AH13" s="100"/>
      <c r="AI13" s="100"/>
      <c r="AJ13" s="100"/>
      <c r="AK13" s="100"/>
      <c r="AL13" s="100"/>
      <c r="AM13" s="100"/>
      <c r="AN13" s="100"/>
      <c r="AO13" s="100"/>
      <c r="AP13" s="100"/>
      <c r="AQ13" s="100"/>
      <c r="AR13" s="100"/>
      <c r="AS13" s="100"/>
      <c r="AT13" s="100"/>
      <c r="AU13" s="100"/>
      <c r="AV13" s="100"/>
      <c r="AW13" s="100"/>
      <c r="AX13" s="100"/>
      <c r="AY13" s="100"/>
      <c r="AZ13" s="100"/>
      <c r="BA13" s="100"/>
      <c r="BB13" s="100"/>
      <c r="BC13" s="100"/>
      <c r="BD13" s="100"/>
      <c r="BE13" s="100"/>
      <c r="BF13" s="100"/>
      <c r="BG13" s="100"/>
      <c r="BH13" s="100"/>
      <c r="BI13" s="100"/>
      <c r="BJ13" s="100"/>
      <c r="BK13" s="100"/>
      <c r="BL13" s="100"/>
      <c r="BM13" s="100"/>
      <c r="BN13" s="100"/>
      <c r="BO13" s="100"/>
      <c r="BP13" s="100"/>
      <c r="BQ13" s="100"/>
      <c r="BR13" s="100"/>
      <c r="BS13" s="100"/>
      <c r="BT13" s="100"/>
      <c r="BU13" s="100"/>
      <c r="BV13" s="100"/>
      <c r="BW13" s="100"/>
      <c r="BX13" s="100"/>
      <c r="BY13" s="100"/>
      <c r="BZ13" s="100"/>
      <c r="CA13" s="100"/>
      <c r="CB13" s="100"/>
      <c r="CC13" s="100"/>
      <c r="CD13" s="100"/>
      <c r="CE13" s="100"/>
      <c r="CF13" s="100"/>
      <c r="CG13" s="100"/>
      <c r="CH13" s="100"/>
      <c r="CI13" s="100"/>
      <c r="CJ13" s="100"/>
      <c r="CK13" s="100"/>
      <c r="CL13" s="100"/>
      <c r="CM13" s="100"/>
      <c r="CN13" s="100"/>
      <c r="CO13" s="100"/>
      <c r="CP13" s="100"/>
      <c r="CQ13" s="100"/>
      <c r="CR13" s="100"/>
      <c r="CS13" s="100"/>
      <c r="CT13" s="100"/>
      <c r="CU13" s="100"/>
      <c r="CV13" s="100"/>
      <c r="CW13" s="100"/>
      <c r="CX13" s="100"/>
      <c r="CY13" s="100"/>
      <c r="CZ13" s="100"/>
      <c r="DA13" s="100"/>
      <c r="DB13" s="100"/>
      <c r="DC13" s="100"/>
      <c r="DD13" s="100"/>
      <c r="DE13" s="100"/>
      <c r="DF13" s="100"/>
      <c r="DG13" s="100"/>
      <c r="DH13" s="100"/>
      <c r="DI13" s="100"/>
      <c r="DJ13" s="100"/>
      <c r="DK13" s="100"/>
      <c r="DL13" s="100"/>
      <c r="DM13" s="100"/>
      <c r="DN13" s="100"/>
      <c r="DO13" s="100"/>
      <c r="DP13" s="100"/>
      <c r="DQ13" s="100"/>
      <c r="DR13" s="100"/>
      <c r="DS13" s="100"/>
      <c r="DT13" s="100"/>
      <c r="DU13" s="100"/>
      <c r="DV13" s="100"/>
      <c r="DW13" s="100"/>
      <c r="DX13" s="100"/>
      <c r="DY13" s="100"/>
      <c r="DZ13" s="100"/>
      <c r="EA13" s="100"/>
      <c r="EB13" s="100"/>
      <c r="EC13" s="100"/>
      <c r="ED13" s="100"/>
      <c r="EE13" s="100"/>
      <c r="EF13" s="100"/>
      <c r="EG13" s="100"/>
      <c r="EH13" s="100"/>
      <c r="EI13" s="100"/>
      <c r="EJ13" s="100"/>
      <c r="EK13" s="100"/>
      <c r="EL13" s="100"/>
      <c r="EM13" s="100"/>
      <c r="EN13" s="100"/>
      <c r="EO13" s="100"/>
      <c r="EP13" s="100"/>
      <c r="EQ13" s="100"/>
      <c r="ER13" s="100"/>
      <c r="ES13" s="100"/>
      <c r="ET13" s="100"/>
      <c r="EU13" s="100"/>
      <c r="EV13" s="100"/>
      <c r="EW13" s="100"/>
      <c r="EX13" s="100"/>
      <c r="EY13" s="100"/>
      <c r="EZ13" s="100"/>
      <c r="FA13" s="100"/>
      <c r="FB13" s="100"/>
      <c r="FC13" s="100"/>
      <c r="FD13" s="100"/>
      <c r="FE13" s="100"/>
      <c r="FF13" s="100"/>
      <c r="FG13" s="100"/>
      <c r="FH13" s="100"/>
      <c r="FI13" s="100"/>
      <c r="FJ13" s="100"/>
      <c r="FK13" s="100"/>
      <c r="FL13" s="100"/>
      <c r="FM13" s="100"/>
      <c r="FN13" s="100"/>
      <c r="FO13" s="100"/>
      <c r="FP13" s="100"/>
      <c r="FQ13" s="100"/>
      <c r="FR13" s="100"/>
      <c r="FS13" s="100"/>
      <c r="FT13" s="100"/>
      <c r="FU13" s="100"/>
      <c r="FV13" s="100"/>
      <c r="FW13" s="100"/>
      <c r="FX13" s="100"/>
      <c r="FY13" s="100"/>
      <c r="FZ13" s="100"/>
      <c r="GA13" s="100"/>
      <c r="GB13" s="100"/>
      <c r="GC13" s="100"/>
      <c r="GD13" s="100"/>
      <c r="GE13" s="100"/>
      <c r="GF13" s="100"/>
      <c r="GG13" s="100"/>
      <c r="GH13" s="100"/>
      <c r="GI13" s="100"/>
      <c r="GJ13" s="100"/>
      <c r="GK13" s="100"/>
      <c r="GL13" s="100"/>
      <c r="GM13" s="100"/>
      <c r="GN13" s="100"/>
      <c r="GO13" s="100"/>
      <c r="GP13" s="100"/>
      <c r="GQ13" s="100"/>
      <c r="GR13" s="100"/>
      <c r="GS13" s="100"/>
      <c r="GT13" s="100"/>
      <c r="GU13" s="100"/>
      <c r="GV13" s="100"/>
      <c r="GW13" s="100"/>
      <c r="GX13" s="100"/>
      <c r="GY13" s="100"/>
      <c r="GZ13" s="100"/>
      <c r="HA13" s="100"/>
      <c r="HB13" s="100"/>
      <c r="HC13" s="100"/>
      <c r="HD13" s="100"/>
      <c r="HE13" s="100"/>
      <c r="HF13" s="100"/>
      <c r="HG13" s="100"/>
      <c r="HH13" s="100"/>
      <c r="HI13" s="100"/>
      <c r="HJ13" s="100"/>
      <c r="HK13" s="100"/>
      <c r="HL13" s="100"/>
      <c r="HM13" s="100"/>
      <c r="HN13" s="100"/>
      <c r="HO13" s="100"/>
      <c r="HP13" s="100"/>
      <c r="HQ13" s="100"/>
      <c r="HR13" s="100"/>
      <c r="HS13" s="100"/>
      <c r="HT13" s="100"/>
      <c r="HU13" s="100"/>
      <c r="HV13" s="100"/>
      <c r="HW13" s="100"/>
      <c r="HX13" s="100"/>
      <c r="HY13" s="100"/>
      <c r="HZ13" s="100"/>
      <c r="IA13" s="100"/>
      <c r="IB13" s="100"/>
      <c r="IC13" s="100"/>
      <c r="ID13" s="100"/>
      <c r="IE13" s="100"/>
      <c r="IF13" s="100"/>
      <c r="IG13" s="100"/>
      <c r="IH13" s="100"/>
      <c r="II13" s="100"/>
      <c r="IJ13" s="100"/>
      <c r="IK13" s="100"/>
      <c r="IL13" s="100"/>
      <c r="IM13" s="100"/>
      <c r="IN13" s="100"/>
      <c r="IO13" s="100"/>
      <c r="IP13" s="100"/>
      <c r="IQ13" s="100"/>
      <c r="IR13" s="100"/>
      <c r="IS13" s="100"/>
      <c r="IT13" s="100"/>
      <c r="IU13" s="100"/>
      <c r="IV13" s="100"/>
      <c r="IW13" s="100"/>
      <c r="IX13" s="100"/>
      <c r="IY13" s="100"/>
      <c r="IZ13" s="100"/>
      <c r="JA13" s="100"/>
      <c r="JB13" s="100"/>
      <c r="JC13" s="100"/>
      <c r="JD13" s="100"/>
      <c r="JE13" s="100"/>
      <c r="JF13" s="100"/>
      <c r="JG13" s="100"/>
      <c r="JH13" s="100"/>
      <c r="JI13" s="100"/>
      <c r="JJ13" s="100"/>
      <c r="JK13" s="100"/>
      <c r="JL13" s="100"/>
      <c r="JM13" s="100"/>
      <c r="JN13" s="100"/>
      <c r="JO13" s="100"/>
      <c r="JP13" s="100"/>
      <c r="JQ13" s="100"/>
      <c r="JR13" s="100"/>
      <c r="JS13" s="100"/>
      <c r="JT13" s="100"/>
      <c r="JU13" s="100"/>
      <c r="JV13" s="100"/>
      <c r="JW13" s="100"/>
      <c r="JX13" s="100"/>
      <c r="JY13" s="100"/>
      <c r="JZ13" s="100"/>
      <c r="KA13" s="100"/>
      <c r="KB13" s="100"/>
      <c r="KC13" s="100"/>
      <c r="KD13" s="100"/>
      <c r="KE13" s="100"/>
      <c r="KF13" s="100"/>
      <c r="KG13" s="100"/>
      <c r="KH13" s="100"/>
      <c r="KI13" s="100"/>
      <c r="KJ13" s="100"/>
      <c r="KK13" s="100"/>
      <c r="KL13" s="100"/>
      <c r="KM13" s="100"/>
      <c r="KN13" s="100"/>
      <c r="KO13" s="100"/>
      <c r="KP13" s="100"/>
      <c r="KQ13" s="100"/>
      <c r="KR13" s="100"/>
      <c r="KS13" s="100"/>
      <c r="KT13" s="100"/>
      <c r="KU13" s="100"/>
      <c r="KV13" s="100"/>
      <c r="KW13" s="100"/>
      <c r="KX13" s="100"/>
      <c r="KY13" s="100"/>
      <c r="KZ13" s="100"/>
      <c r="LA13" s="100"/>
      <c r="LB13" s="100"/>
      <c r="LC13" s="100"/>
      <c r="LD13" s="100"/>
      <c r="LE13" s="100"/>
      <c r="LF13" s="100"/>
      <c r="LG13" s="100"/>
      <c r="LH13" s="100"/>
      <c r="LI13" s="100"/>
      <c r="LJ13" s="100"/>
      <c r="LK13" s="100"/>
      <c r="LL13" s="100"/>
      <c r="LM13" s="100"/>
      <c r="LN13" s="100"/>
      <c r="LO13" s="100"/>
      <c r="LP13" s="100"/>
      <c r="LQ13" s="100"/>
      <c r="LR13" s="100"/>
      <c r="LS13" s="100"/>
      <c r="LT13" s="100"/>
      <c r="LU13" s="100"/>
      <c r="LV13" s="100"/>
      <c r="LW13" s="100"/>
      <c r="LX13" s="100"/>
      <c r="LY13" s="100"/>
      <c r="LZ13" s="100"/>
      <c r="MA13" s="100"/>
      <c r="MB13" s="100"/>
      <c r="MC13" s="100"/>
      <c r="MD13" s="100"/>
      <c r="ME13" s="100"/>
      <c r="MF13" s="100"/>
      <c r="MG13" s="100"/>
      <c r="MH13" s="100"/>
      <c r="MI13" s="100"/>
      <c r="MJ13" s="100"/>
      <c r="MK13" s="100"/>
      <c r="ML13" s="100"/>
      <c r="MM13" s="100"/>
      <c r="MN13" s="100"/>
      <c r="MO13" s="100"/>
      <c r="MP13" s="100"/>
      <c r="MQ13" s="100"/>
      <c r="MR13" s="100"/>
      <c r="MS13" s="100"/>
      <c r="MT13" s="100"/>
      <c r="MU13" s="100"/>
      <c r="MV13" s="100"/>
      <c r="MW13" s="100"/>
      <c r="MX13" s="100"/>
      <c r="MY13" s="100"/>
      <c r="MZ13" s="100"/>
      <c r="NA13" s="100"/>
      <c r="NB13" s="100"/>
      <c r="NC13" s="100"/>
      <c r="ND13" s="100"/>
      <c r="NE13" s="100"/>
      <c r="NF13" s="100"/>
      <c r="NG13" s="100"/>
      <c r="NH13" s="100"/>
      <c r="NI13" s="100"/>
      <c r="NJ13" s="100"/>
      <c r="NK13" s="100"/>
      <c r="NL13" s="100"/>
      <c r="NM13" s="100"/>
      <c r="NN13" s="100"/>
      <c r="NO13" s="100"/>
      <c r="NP13" s="100"/>
      <c r="NQ13" s="100"/>
      <c r="NR13" s="100"/>
      <c r="NS13" s="100"/>
      <c r="NT13" s="100"/>
      <c r="NU13" s="100"/>
      <c r="NV13" s="100"/>
      <c r="NW13" s="100"/>
      <c r="NX13" s="100"/>
      <c r="NY13" s="100"/>
      <c r="NZ13" s="100"/>
      <c r="OA13" s="100"/>
      <c r="OB13" s="100"/>
      <c r="OC13" s="100"/>
      <c r="OD13" s="100"/>
      <c r="OE13" s="100"/>
      <c r="OF13" s="100"/>
      <c r="OG13" s="100"/>
      <c r="OH13" s="100"/>
      <c r="OI13" s="100"/>
      <c r="OJ13" s="100"/>
      <c r="OK13" s="100"/>
      <c r="OL13" s="100"/>
      <c r="OM13" s="100"/>
      <c r="ON13" s="100"/>
      <c r="OO13" s="100"/>
      <c r="OP13" s="100"/>
      <c r="OQ13" s="100"/>
      <c r="OR13" s="100"/>
      <c r="OS13" s="100"/>
      <c r="OT13" s="100"/>
      <c r="OU13" s="100"/>
      <c r="OV13" s="100"/>
      <c r="OW13" s="100"/>
      <c r="OX13" s="100"/>
      <c r="OY13" s="100"/>
      <c r="OZ13" s="100"/>
      <c r="PA13" s="100"/>
      <c r="PB13" s="100"/>
      <c r="PC13" s="100"/>
      <c r="PD13" s="100"/>
      <c r="PE13" s="100"/>
      <c r="PF13" s="100"/>
      <c r="PG13" s="100"/>
      <c r="PH13" s="100"/>
      <c r="PI13" s="100"/>
      <c r="PJ13" s="100"/>
      <c r="PK13" s="100"/>
      <c r="PL13" s="100"/>
      <c r="PM13" s="100"/>
      <c r="PN13" s="100"/>
      <c r="PO13" s="100"/>
      <c r="PP13" s="100"/>
      <c r="PQ13" s="100"/>
      <c r="PR13" s="100"/>
      <c r="PS13" s="100"/>
      <c r="PT13" s="100"/>
      <c r="PU13" s="100"/>
      <c r="PV13" s="100"/>
      <c r="PW13" s="100"/>
      <c r="PX13" s="100"/>
      <c r="PY13" s="100"/>
      <c r="PZ13" s="100"/>
      <c r="QA13" s="100"/>
      <c r="QB13" s="100"/>
      <c r="QC13" s="100"/>
      <c r="QD13" s="100"/>
      <c r="QE13" s="100"/>
      <c r="QF13" s="100"/>
      <c r="QG13" s="100"/>
      <c r="QH13" s="100"/>
      <c r="QI13" s="100"/>
      <c r="QJ13" s="100"/>
      <c r="QK13" s="100"/>
      <c r="QL13" s="100"/>
      <c r="QM13" s="100"/>
      <c r="QN13" s="100"/>
      <c r="QO13" s="100"/>
      <c r="QP13" s="100"/>
      <c r="QQ13" s="100"/>
      <c r="QR13" s="100"/>
      <c r="QS13" s="100"/>
      <c r="QT13" s="100"/>
      <c r="QU13" s="100"/>
      <c r="QV13" s="100"/>
      <c r="QW13" s="100"/>
      <c r="QX13" s="100"/>
      <c r="QY13" s="100"/>
      <c r="QZ13" s="100"/>
      <c r="RA13" s="100"/>
      <c r="RB13" s="100"/>
      <c r="RC13" s="100"/>
      <c r="RD13" s="100"/>
      <c r="RE13" s="100"/>
      <c r="RF13" s="100"/>
      <c r="RG13" s="100"/>
      <c r="RH13" s="100"/>
      <c r="RI13" s="100"/>
      <c r="RJ13" s="100"/>
      <c r="RK13" s="100"/>
      <c r="RL13" s="100"/>
      <c r="RM13" s="100"/>
      <c r="RN13" s="100"/>
      <c r="RO13" s="100"/>
      <c r="RP13" s="100"/>
      <c r="RQ13" s="100"/>
      <c r="RR13" s="100"/>
      <c r="RS13" s="100"/>
      <c r="RT13" s="100"/>
      <c r="RU13" s="100"/>
      <c r="RV13" s="100"/>
      <c r="RW13" s="100"/>
      <c r="RX13" s="100"/>
      <c r="RY13" s="100"/>
      <c r="RZ13" s="100"/>
      <c r="SA13" s="100"/>
      <c r="SB13" s="100"/>
      <c r="SC13" s="100"/>
      <c r="SD13" s="100"/>
      <c r="SE13" s="100"/>
      <c r="SF13" s="100"/>
      <c r="SG13" s="100"/>
      <c r="SH13" s="100"/>
      <c r="SI13" s="100"/>
      <c r="SJ13" s="100"/>
      <c r="SK13" s="100"/>
      <c r="SL13" s="100"/>
      <c r="SM13" s="100"/>
      <c r="SN13" s="100"/>
      <c r="SO13" s="100"/>
      <c r="SP13" s="100"/>
      <c r="SQ13" s="100"/>
      <c r="SR13" s="100"/>
      <c r="SS13" s="100"/>
      <c r="ST13" s="100"/>
      <c r="SU13" s="100"/>
      <c r="SV13" s="100"/>
      <c r="SW13" s="100"/>
      <c r="SX13" s="100"/>
      <c r="SY13" s="100"/>
      <c r="SZ13" s="100"/>
      <c r="TA13" s="100"/>
      <c r="TB13" s="100"/>
      <c r="TC13" s="100"/>
      <c r="TD13" s="100"/>
      <c r="TE13" s="100"/>
      <c r="TF13" s="100"/>
      <c r="TG13" s="100"/>
      <c r="TH13" s="100"/>
      <c r="TI13" s="100"/>
      <c r="TJ13" s="100"/>
      <c r="TK13" s="100"/>
      <c r="TL13" s="100"/>
      <c r="TM13" s="100"/>
      <c r="TN13" s="100"/>
      <c r="TO13" s="100"/>
      <c r="TP13" s="100"/>
      <c r="TQ13" s="100"/>
      <c r="TR13" s="100"/>
      <c r="TS13" s="100"/>
      <c r="TT13" s="100"/>
      <c r="TU13" s="100"/>
      <c r="TV13" s="100"/>
      <c r="TW13" s="100"/>
      <c r="TX13" s="100"/>
      <c r="TY13" s="100"/>
      <c r="TZ13" s="100"/>
      <c r="UA13" s="100"/>
      <c r="UB13" s="100"/>
      <c r="UC13" s="100"/>
      <c r="UD13" s="100"/>
      <c r="UE13" s="100"/>
      <c r="UF13" s="100"/>
      <c r="UG13" s="100"/>
      <c r="UH13" s="100"/>
      <c r="UI13" s="100"/>
      <c r="UJ13" s="100"/>
      <c r="UK13" s="100"/>
      <c r="UL13" s="100"/>
      <c r="UM13" s="100"/>
      <c r="UN13" s="100"/>
      <c r="UO13" s="100"/>
      <c r="UP13" s="100"/>
      <c r="UQ13" s="100"/>
      <c r="UR13" s="100"/>
      <c r="US13" s="100"/>
      <c r="UT13" s="100"/>
      <c r="UU13" s="100"/>
      <c r="UV13" s="100"/>
      <c r="UW13" s="100"/>
      <c r="UX13" s="100"/>
      <c r="UY13" s="100"/>
      <c r="UZ13" s="100"/>
      <c r="VA13" s="100"/>
      <c r="VB13" s="100"/>
      <c r="VC13" s="100"/>
      <c r="VD13" s="100"/>
      <c r="VE13" s="100"/>
      <c r="VF13" s="100"/>
      <c r="VG13" s="100"/>
      <c r="VH13" s="100"/>
      <c r="VI13" s="100"/>
      <c r="VJ13" s="100"/>
      <c r="VK13" s="100"/>
      <c r="VL13" s="100"/>
      <c r="VM13" s="100"/>
      <c r="VN13" s="100"/>
      <c r="VO13" s="100"/>
      <c r="VP13" s="100"/>
      <c r="VQ13" s="100"/>
      <c r="VR13" s="100"/>
      <c r="VS13" s="100"/>
      <c r="VT13" s="100"/>
      <c r="VU13" s="100"/>
      <c r="VV13" s="100"/>
      <c r="VW13" s="100"/>
      <c r="VX13" s="100"/>
      <c r="VY13" s="100"/>
      <c r="VZ13" s="100"/>
      <c r="WA13" s="100"/>
      <c r="WB13" s="100"/>
      <c r="WC13" s="100"/>
      <c r="WD13" s="100"/>
      <c r="WE13" s="100"/>
      <c r="WF13" s="100"/>
      <c r="WG13" s="100"/>
      <c r="WH13" s="100"/>
      <c r="WI13" s="100"/>
      <c r="WJ13" s="100"/>
      <c r="WK13" s="100"/>
      <c r="WL13" s="100"/>
      <c r="WM13" s="100"/>
      <c r="WN13" s="100"/>
      <c r="WO13" s="100"/>
      <c r="WP13" s="100"/>
      <c r="WQ13" s="100"/>
      <c r="WR13" s="100"/>
      <c r="WS13" s="100"/>
      <c r="WT13" s="100"/>
      <c r="WU13" s="100"/>
      <c r="WV13" s="100"/>
      <c r="WW13" s="100"/>
      <c r="WX13" s="100"/>
      <c r="WY13" s="100"/>
      <c r="WZ13" s="100"/>
      <c r="XA13" s="100"/>
      <c r="XB13" s="100"/>
      <c r="XC13" s="100"/>
      <c r="XD13" s="100"/>
      <c r="XE13" s="100"/>
      <c r="XF13" s="100"/>
      <c r="XG13" s="100"/>
      <c r="XH13" s="100"/>
      <c r="XI13" s="100"/>
      <c r="XJ13" s="100"/>
      <c r="XK13" s="100"/>
      <c r="XL13" s="100"/>
      <c r="XM13" s="100"/>
      <c r="XN13" s="100"/>
      <c r="XO13" s="100"/>
      <c r="XP13" s="100"/>
      <c r="XQ13" s="100"/>
      <c r="XR13" s="100"/>
      <c r="XS13" s="100"/>
      <c r="XT13" s="100"/>
      <c r="XU13" s="100"/>
      <c r="XV13" s="100"/>
      <c r="XW13" s="100"/>
      <c r="XX13" s="100"/>
      <c r="XY13" s="100"/>
      <c r="XZ13" s="100"/>
      <c r="YA13" s="100"/>
      <c r="YB13" s="100"/>
      <c r="YC13" s="100"/>
      <c r="YD13" s="100"/>
      <c r="YE13" s="100"/>
      <c r="YF13" s="100"/>
      <c r="YG13" s="100"/>
      <c r="YH13" s="100"/>
      <c r="YI13" s="100"/>
      <c r="YJ13" s="100"/>
      <c r="YK13" s="100"/>
      <c r="YL13" s="100"/>
      <c r="YM13" s="100"/>
      <c r="YN13" s="100"/>
      <c r="YO13" s="100"/>
      <c r="YP13" s="100"/>
      <c r="YQ13" s="100"/>
      <c r="YR13" s="100"/>
      <c r="YS13" s="100"/>
      <c r="YT13" s="100"/>
      <c r="YU13" s="100"/>
      <c r="YV13" s="100"/>
      <c r="YW13" s="100"/>
      <c r="YX13" s="100"/>
      <c r="YY13" s="100"/>
      <c r="YZ13" s="100"/>
      <c r="ZA13" s="100"/>
      <c r="ZB13" s="100"/>
      <c r="ZC13" s="100"/>
      <c r="ZD13" s="100"/>
      <c r="ZE13" s="100"/>
      <c r="ZF13" s="100"/>
      <c r="ZG13" s="100"/>
      <c r="ZH13" s="100"/>
      <c r="ZI13" s="100"/>
      <c r="ZJ13" s="100"/>
      <c r="ZK13" s="100"/>
      <c r="ZL13" s="100"/>
      <c r="ZM13" s="100"/>
      <c r="ZN13" s="100"/>
      <c r="ZO13" s="100"/>
      <c r="ZP13" s="100"/>
      <c r="ZQ13" s="100"/>
      <c r="ZR13" s="100"/>
      <c r="ZS13" s="100"/>
      <c r="ZT13" s="100"/>
      <c r="ZU13" s="100"/>
      <c r="ZV13" s="100"/>
      <c r="ZW13" s="100"/>
      <c r="ZX13" s="100"/>
      <c r="ZY13" s="100"/>
      <c r="ZZ13" s="100"/>
      <c r="AAA13" s="100"/>
      <c r="AAB13" s="100"/>
      <c r="AAC13" s="100"/>
      <c r="AAD13" s="100"/>
      <c r="AAE13" s="100"/>
      <c r="AAF13" s="100"/>
      <c r="AAG13" s="100"/>
      <c r="AAH13" s="100"/>
      <c r="AAI13" s="100"/>
      <c r="AAJ13" s="100"/>
      <c r="AAK13" s="100"/>
      <c r="AAL13" s="100"/>
      <c r="AAM13" s="100"/>
      <c r="AAN13" s="100"/>
      <c r="AAO13" s="100"/>
      <c r="AAP13" s="100"/>
      <c r="AAQ13" s="100"/>
      <c r="AAR13" s="100"/>
      <c r="AAS13" s="100"/>
      <c r="AAT13" s="100"/>
      <c r="AAU13" s="100"/>
      <c r="AAV13" s="100"/>
      <c r="AAW13" s="100"/>
      <c r="AAX13" s="100"/>
      <c r="AAY13" s="100"/>
      <c r="AAZ13" s="100"/>
      <c r="ABA13" s="100"/>
      <c r="ABB13" s="100"/>
      <c r="ABC13" s="100"/>
      <c r="ABD13" s="100"/>
      <c r="ABE13" s="100"/>
      <c r="ABF13" s="100"/>
      <c r="ABG13" s="100"/>
      <c r="ABH13" s="100"/>
      <c r="ABI13" s="100"/>
      <c r="ABJ13" s="100"/>
      <c r="ABK13" s="100"/>
      <c r="ABL13" s="100"/>
      <c r="ABM13" s="100"/>
      <c r="ABN13" s="100"/>
      <c r="ABO13" s="100"/>
      <c r="ABP13" s="100"/>
      <c r="ABQ13" s="100"/>
      <c r="ABR13" s="100"/>
      <c r="ABS13" s="100"/>
      <c r="ABT13" s="100"/>
      <c r="ABU13" s="100"/>
      <c r="ABV13" s="100"/>
      <c r="ABW13" s="100"/>
      <c r="ABX13" s="100"/>
      <c r="ABY13" s="100"/>
      <c r="ABZ13" s="100"/>
      <c r="ACA13" s="100"/>
      <c r="ACB13" s="100"/>
      <c r="ACC13" s="100"/>
      <c r="ACD13" s="100"/>
      <c r="ACE13" s="100"/>
      <c r="ACF13" s="100"/>
      <c r="ACG13" s="100"/>
      <c r="ACH13" s="100"/>
      <c r="ACI13" s="100"/>
      <c r="ACJ13" s="100"/>
      <c r="ACK13" s="100"/>
      <c r="ACL13" s="100"/>
      <c r="ACM13" s="100"/>
      <c r="ACN13" s="100"/>
      <c r="ACO13" s="100"/>
      <c r="ACP13" s="100"/>
      <c r="ACQ13" s="100"/>
      <c r="ACR13" s="100"/>
      <c r="ACS13" s="100"/>
      <c r="ACT13" s="100"/>
      <c r="ACU13" s="100"/>
      <c r="ACV13" s="100"/>
      <c r="ACW13" s="100"/>
      <c r="ACX13" s="100"/>
      <c r="ACY13" s="100"/>
      <c r="ACZ13" s="100"/>
      <c r="ADA13" s="100"/>
      <c r="ADB13" s="100"/>
      <c r="ADC13" s="100"/>
      <c r="ADD13" s="100"/>
      <c r="ADE13" s="100"/>
      <c r="ADF13" s="100"/>
      <c r="ADG13" s="100"/>
      <c r="ADH13" s="100"/>
      <c r="ADI13" s="100"/>
      <c r="ADJ13" s="100"/>
      <c r="ADK13" s="100"/>
      <c r="ADL13" s="100"/>
      <c r="ADM13" s="100"/>
      <c r="ADN13" s="100"/>
      <c r="ADO13" s="100"/>
      <c r="ADP13" s="100"/>
      <c r="ADQ13" s="100"/>
      <c r="ADR13" s="100"/>
      <c r="ADS13" s="100"/>
      <c r="ADT13" s="100"/>
      <c r="ADU13" s="100"/>
      <c r="ADV13" s="100"/>
      <c r="ADW13" s="100"/>
      <c r="ADX13" s="100"/>
      <c r="ADY13" s="100"/>
      <c r="ADZ13" s="100"/>
      <c r="AEA13" s="100"/>
      <c r="AEB13" s="100"/>
      <c r="AEC13" s="100"/>
      <c r="AED13" s="100"/>
      <c r="AEE13" s="100"/>
      <c r="AEF13" s="100"/>
      <c r="AEG13" s="100"/>
      <c r="AEH13" s="100"/>
      <c r="AEI13" s="100"/>
      <c r="AEJ13" s="100"/>
      <c r="AEK13" s="100"/>
      <c r="AEL13" s="100"/>
      <c r="AEM13" s="100"/>
      <c r="AEN13" s="100"/>
      <c r="AEO13" s="100"/>
      <c r="AEP13" s="100"/>
      <c r="AEQ13" s="100"/>
      <c r="AER13" s="100"/>
      <c r="AES13" s="100"/>
      <c r="AET13" s="100"/>
      <c r="AEU13" s="100"/>
      <c r="AEV13" s="100"/>
      <c r="AEW13" s="100"/>
      <c r="AEX13" s="100"/>
      <c r="AEY13" s="100"/>
      <c r="AEZ13" s="100"/>
      <c r="AFA13" s="100"/>
      <c r="AFB13" s="100"/>
      <c r="AFC13" s="100"/>
      <c r="AFD13" s="100"/>
      <c r="AFE13" s="100"/>
      <c r="AFF13" s="100"/>
      <c r="AFG13" s="100"/>
      <c r="AFH13" s="100"/>
      <c r="AFI13" s="100"/>
      <c r="AFJ13" s="100"/>
      <c r="AFK13" s="100"/>
      <c r="AFL13" s="100"/>
      <c r="AFM13" s="100"/>
      <c r="AFN13" s="100"/>
      <c r="AFO13" s="100"/>
      <c r="AFP13" s="100"/>
      <c r="AFQ13" s="100"/>
      <c r="AFR13" s="100"/>
      <c r="AFS13" s="100"/>
      <c r="AFT13" s="100"/>
      <c r="AFU13" s="100"/>
      <c r="AFV13" s="100"/>
      <c r="AFW13" s="100"/>
      <c r="AFX13" s="100"/>
      <c r="AFY13" s="100"/>
      <c r="AFZ13" s="100"/>
      <c r="AGA13" s="100"/>
      <c r="AGB13" s="100"/>
      <c r="AGC13" s="100"/>
      <c r="AGD13" s="100"/>
      <c r="AGE13" s="100"/>
      <c r="AGF13" s="100"/>
      <c r="AGG13" s="100"/>
      <c r="AGH13" s="100"/>
      <c r="AGI13" s="100"/>
      <c r="AGJ13" s="100"/>
      <c r="AGK13" s="100"/>
      <c r="AGL13" s="100"/>
      <c r="AGM13" s="100"/>
      <c r="AGN13" s="100"/>
      <c r="AGO13" s="100"/>
      <c r="AGP13" s="100"/>
      <c r="AGQ13" s="100"/>
      <c r="AGR13" s="100"/>
      <c r="AGS13" s="100"/>
      <c r="AGT13" s="100"/>
      <c r="AGU13" s="100"/>
      <c r="AGV13" s="100"/>
      <c r="AGW13" s="100"/>
      <c r="AGX13" s="100"/>
      <c r="AGY13" s="100"/>
      <c r="AGZ13" s="100"/>
      <c r="AHA13" s="100"/>
      <c r="AHB13" s="100"/>
      <c r="AHC13" s="100"/>
      <c r="AHD13" s="100"/>
      <c r="AHE13" s="100"/>
      <c r="AHF13" s="100"/>
      <c r="AHG13" s="100"/>
      <c r="AHH13" s="100"/>
      <c r="AHI13" s="100"/>
      <c r="AHJ13" s="100"/>
      <c r="AHK13" s="100"/>
      <c r="AHL13" s="100"/>
      <c r="AHM13" s="100"/>
      <c r="AHN13" s="100"/>
      <c r="AHO13" s="100"/>
      <c r="AHP13" s="100"/>
      <c r="AHQ13" s="100"/>
      <c r="AHR13" s="100"/>
      <c r="AHS13" s="100"/>
      <c r="AHT13" s="100"/>
      <c r="AHU13" s="100"/>
      <c r="AHV13" s="100"/>
      <c r="AHW13" s="100"/>
      <c r="AHX13" s="100"/>
      <c r="AHY13" s="100"/>
      <c r="AHZ13" s="100"/>
      <c r="AIA13" s="100"/>
      <c r="AIB13" s="100"/>
      <c r="AIC13" s="100"/>
      <c r="AID13" s="100"/>
      <c r="AIE13" s="100"/>
      <c r="AIF13" s="100"/>
      <c r="AIG13" s="100"/>
      <c r="AIH13" s="100"/>
      <c r="AII13" s="100"/>
      <c r="AIJ13" s="100"/>
      <c r="AIK13" s="100"/>
      <c r="AIL13" s="100"/>
      <c r="AIM13" s="100"/>
      <c r="AIN13" s="100"/>
      <c r="AIO13" s="100"/>
      <c r="AIP13" s="100"/>
      <c r="AIQ13" s="100"/>
      <c r="AIR13" s="100"/>
      <c r="AIS13" s="100"/>
      <c r="AIT13" s="100"/>
      <c r="AIU13" s="100"/>
      <c r="AIV13" s="100"/>
      <c r="AIW13" s="100"/>
      <c r="AIX13" s="100"/>
      <c r="AIY13" s="100"/>
      <c r="AIZ13" s="100"/>
      <c r="AJA13" s="100"/>
      <c r="AJB13" s="100"/>
      <c r="AJC13" s="100"/>
      <c r="AJD13" s="100"/>
      <c r="AJE13" s="100"/>
      <c r="AJF13" s="100"/>
      <c r="AJG13" s="100"/>
      <c r="AJH13" s="100"/>
      <c r="AJI13" s="100"/>
      <c r="AJJ13" s="100"/>
      <c r="AJK13" s="100"/>
      <c r="AJL13" s="100"/>
      <c r="AJM13" s="100"/>
      <c r="AJN13" s="100"/>
      <c r="AJO13" s="100"/>
      <c r="AJP13" s="100"/>
      <c r="AJQ13" s="100"/>
      <c r="AJR13" s="100"/>
      <c r="AJS13" s="100"/>
      <c r="AJT13" s="100"/>
      <c r="AJU13" s="100"/>
      <c r="AJV13" s="100"/>
      <c r="AJW13" s="100"/>
      <c r="AJX13" s="100"/>
      <c r="AJY13" s="100"/>
      <c r="AJZ13" s="100"/>
      <c r="AKA13" s="100"/>
      <c r="AKB13" s="100"/>
      <c r="AKC13" s="100"/>
      <c r="AKD13" s="100"/>
      <c r="AKE13" s="100"/>
      <c r="AKF13" s="100"/>
      <c r="AKG13" s="100"/>
      <c r="AKH13" s="100"/>
      <c r="AKI13" s="100"/>
      <c r="AKJ13" s="100"/>
      <c r="AKK13" s="100"/>
      <c r="AKL13" s="100"/>
      <c r="AKM13" s="100"/>
      <c r="AKN13" s="100"/>
      <c r="AKO13" s="100"/>
      <c r="AKP13" s="100"/>
      <c r="AKQ13" s="100"/>
      <c r="AKR13" s="100"/>
      <c r="AKS13" s="100"/>
      <c r="AKT13" s="100"/>
      <c r="AKU13" s="100"/>
      <c r="AKV13" s="100"/>
      <c r="AKW13" s="100"/>
      <c r="AKX13" s="100"/>
      <c r="AKY13" s="100"/>
      <c r="AKZ13" s="100"/>
      <c r="ALA13" s="100"/>
      <c r="ALB13" s="100"/>
      <c r="ALC13" s="100"/>
      <c r="ALD13" s="100"/>
      <c r="ALE13" s="100"/>
      <c r="ALF13" s="100"/>
      <c r="ALG13" s="100"/>
      <c r="ALH13" s="100"/>
      <c r="ALI13" s="100"/>
      <c r="ALJ13" s="100"/>
      <c r="ALK13" s="100"/>
      <c r="ALL13" s="100"/>
      <c r="ALM13" s="100"/>
      <c r="ALN13" s="100"/>
      <c r="ALO13" s="100"/>
      <c r="ALP13" s="100"/>
      <c r="ALQ13" s="100"/>
      <c r="ALR13" s="100"/>
      <c r="ALS13" s="100"/>
      <c r="ALT13" s="100"/>
      <c r="ALU13" s="100"/>
      <c r="ALV13" s="100"/>
      <c r="ALW13" s="100"/>
      <c r="ALX13" s="100"/>
      <c r="ALY13" s="100"/>
      <c r="ALZ13" s="100"/>
    </row>
    <row r="14" spans="1:1014" s="101" customFormat="1" ht="70.150000000000006" customHeight="1">
      <c r="A14" s="84"/>
      <c r="B14" s="84"/>
      <c r="C14" s="84"/>
      <c r="D14" s="84"/>
      <c r="E14" s="84"/>
      <c r="F14" s="84"/>
      <c r="G14" s="84"/>
      <c r="H14" s="85"/>
      <c r="I14" s="106" t="s">
        <v>105</v>
      </c>
      <c r="J14" s="44">
        <v>1</v>
      </c>
      <c r="K14" s="44"/>
      <c r="L14" s="44">
        <v>1</v>
      </c>
      <c r="M14" s="100"/>
      <c r="N14" s="100"/>
      <c r="O14" s="32"/>
      <c r="P14" s="100"/>
      <c r="Q14" s="100"/>
      <c r="R14" s="100"/>
      <c r="S14" s="100"/>
      <c r="T14" s="100"/>
      <c r="U14" s="100"/>
      <c r="V14" s="100"/>
      <c r="W14" s="100"/>
      <c r="X14" s="100"/>
      <c r="Y14" s="100"/>
      <c r="Z14" s="100"/>
      <c r="AA14" s="100"/>
      <c r="AB14" s="100"/>
      <c r="AC14" s="100"/>
      <c r="AD14" s="100"/>
      <c r="AE14" s="100"/>
      <c r="AF14" s="100"/>
      <c r="AG14" s="100"/>
      <c r="AH14" s="100"/>
      <c r="AI14" s="100"/>
      <c r="AJ14" s="100"/>
      <c r="AK14" s="100"/>
      <c r="AL14" s="100"/>
      <c r="AM14" s="100"/>
      <c r="AN14" s="100"/>
      <c r="AO14" s="100"/>
      <c r="AP14" s="100"/>
      <c r="AQ14" s="100"/>
      <c r="AR14" s="100"/>
      <c r="AS14" s="100"/>
      <c r="AT14" s="100"/>
      <c r="AU14" s="100"/>
      <c r="AV14" s="100"/>
      <c r="AW14" s="100"/>
      <c r="AX14" s="100"/>
      <c r="AY14" s="100"/>
      <c r="AZ14" s="100"/>
      <c r="BA14" s="100"/>
      <c r="BB14" s="100"/>
      <c r="BC14" s="100"/>
      <c r="BD14" s="100"/>
      <c r="BE14" s="100"/>
      <c r="BF14" s="100"/>
      <c r="BG14" s="100"/>
      <c r="BH14" s="100"/>
      <c r="BI14" s="100"/>
      <c r="BJ14" s="100"/>
      <c r="BK14" s="100"/>
      <c r="BL14" s="100"/>
      <c r="BM14" s="100"/>
      <c r="BN14" s="100"/>
      <c r="BO14" s="100"/>
      <c r="BP14" s="100"/>
      <c r="BQ14" s="100"/>
      <c r="BR14" s="100"/>
      <c r="BS14" s="100"/>
      <c r="BT14" s="100"/>
      <c r="BU14" s="100"/>
      <c r="BV14" s="100"/>
      <c r="BW14" s="100"/>
      <c r="BX14" s="100"/>
      <c r="BY14" s="100"/>
      <c r="BZ14" s="100"/>
      <c r="CA14" s="100"/>
      <c r="CB14" s="100"/>
      <c r="CC14" s="100"/>
      <c r="CD14" s="100"/>
      <c r="CE14" s="100"/>
      <c r="CF14" s="100"/>
      <c r="CG14" s="100"/>
      <c r="CH14" s="100"/>
      <c r="CI14" s="100"/>
      <c r="CJ14" s="100"/>
      <c r="CK14" s="100"/>
      <c r="CL14" s="100"/>
      <c r="CM14" s="100"/>
      <c r="CN14" s="100"/>
      <c r="CO14" s="100"/>
      <c r="CP14" s="100"/>
      <c r="CQ14" s="100"/>
      <c r="CR14" s="100"/>
      <c r="CS14" s="100"/>
      <c r="CT14" s="100"/>
      <c r="CU14" s="100"/>
      <c r="CV14" s="100"/>
      <c r="CW14" s="100"/>
      <c r="CX14" s="100"/>
      <c r="CY14" s="100"/>
      <c r="CZ14" s="100"/>
      <c r="DA14" s="100"/>
      <c r="DB14" s="100"/>
      <c r="DC14" s="100"/>
      <c r="DD14" s="100"/>
      <c r="DE14" s="100"/>
      <c r="DF14" s="100"/>
      <c r="DG14" s="100"/>
      <c r="DH14" s="100"/>
      <c r="DI14" s="100"/>
      <c r="DJ14" s="100"/>
      <c r="DK14" s="100"/>
      <c r="DL14" s="100"/>
      <c r="DM14" s="100"/>
      <c r="DN14" s="100"/>
      <c r="DO14" s="100"/>
      <c r="DP14" s="100"/>
      <c r="DQ14" s="100"/>
      <c r="DR14" s="100"/>
      <c r="DS14" s="100"/>
      <c r="DT14" s="100"/>
      <c r="DU14" s="100"/>
      <c r="DV14" s="100"/>
      <c r="DW14" s="100"/>
      <c r="DX14" s="100"/>
      <c r="DY14" s="100"/>
      <c r="DZ14" s="100"/>
      <c r="EA14" s="100"/>
      <c r="EB14" s="100"/>
      <c r="EC14" s="100"/>
      <c r="ED14" s="100"/>
      <c r="EE14" s="100"/>
      <c r="EF14" s="100"/>
      <c r="EG14" s="100"/>
      <c r="EH14" s="100"/>
      <c r="EI14" s="100"/>
      <c r="EJ14" s="100"/>
      <c r="EK14" s="100"/>
      <c r="EL14" s="100"/>
      <c r="EM14" s="100"/>
      <c r="EN14" s="100"/>
      <c r="EO14" s="100"/>
      <c r="EP14" s="100"/>
      <c r="EQ14" s="100"/>
      <c r="ER14" s="100"/>
      <c r="ES14" s="100"/>
      <c r="ET14" s="100"/>
      <c r="EU14" s="100"/>
      <c r="EV14" s="100"/>
      <c r="EW14" s="100"/>
      <c r="EX14" s="100"/>
      <c r="EY14" s="100"/>
      <c r="EZ14" s="100"/>
      <c r="FA14" s="100"/>
      <c r="FB14" s="100"/>
      <c r="FC14" s="100"/>
      <c r="FD14" s="100"/>
      <c r="FE14" s="100"/>
      <c r="FF14" s="100"/>
      <c r="FG14" s="100"/>
      <c r="FH14" s="100"/>
      <c r="FI14" s="100"/>
      <c r="FJ14" s="100"/>
      <c r="FK14" s="100"/>
      <c r="FL14" s="100"/>
      <c r="FM14" s="100"/>
      <c r="FN14" s="100"/>
      <c r="FO14" s="100"/>
      <c r="FP14" s="100"/>
      <c r="FQ14" s="100"/>
      <c r="FR14" s="100"/>
      <c r="FS14" s="100"/>
      <c r="FT14" s="100"/>
      <c r="FU14" s="100"/>
      <c r="FV14" s="100"/>
      <c r="FW14" s="100"/>
      <c r="FX14" s="100"/>
      <c r="FY14" s="100"/>
      <c r="FZ14" s="100"/>
      <c r="GA14" s="100"/>
      <c r="GB14" s="100"/>
      <c r="GC14" s="100"/>
      <c r="GD14" s="100"/>
      <c r="GE14" s="100"/>
      <c r="GF14" s="100"/>
      <c r="GG14" s="100"/>
      <c r="GH14" s="100"/>
      <c r="GI14" s="100"/>
      <c r="GJ14" s="100"/>
      <c r="GK14" s="100"/>
      <c r="GL14" s="100"/>
      <c r="GM14" s="100"/>
      <c r="GN14" s="100"/>
      <c r="GO14" s="100"/>
      <c r="GP14" s="100"/>
      <c r="GQ14" s="100"/>
      <c r="GR14" s="100"/>
      <c r="GS14" s="100"/>
      <c r="GT14" s="100"/>
      <c r="GU14" s="100"/>
      <c r="GV14" s="100"/>
      <c r="GW14" s="100"/>
      <c r="GX14" s="100"/>
      <c r="GY14" s="100"/>
      <c r="GZ14" s="100"/>
      <c r="HA14" s="100"/>
      <c r="HB14" s="100"/>
      <c r="HC14" s="100"/>
      <c r="HD14" s="100"/>
      <c r="HE14" s="100"/>
      <c r="HF14" s="100"/>
      <c r="HG14" s="100"/>
      <c r="HH14" s="100"/>
      <c r="HI14" s="100"/>
      <c r="HJ14" s="100"/>
      <c r="HK14" s="100"/>
      <c r="HL14" s="100"/>
      <c r="HM14" s="100"/>
      <c r="HN14" s="100"/>
      <c r="HO14" s="100"/>
      <c r="HP14" s="100"/>
      <c r="HQ14" s="100"/>
      <c r="HR14" s="100"/>
      <c r="HS14" s="100"/>
      <c r="HT14" s="100"/>
      <c r="HU14" s="100"/>
      <c r="HV14" s="100"/>
      <c r="HW14" s="100"/>
      <c r="HX14" s="100"/>
      <c r="HY14" s="100"/>
      <c r="HZ14" s="100"/>
      <c r="IA14" s="100"/>
      <c r="IB14" s="100"/>
      <c r="IC14" s="100"/>
      <c r="ID14" s="100"/>
      <c r="IE14" s="100"/>
      <c r="IF14" s="100"/>
      <c r="IG14" s="100"/>
      <c r="IH14" s="100"/>
      <c r="II14" s="100"/>
      <c r="IJ14" s="100"/>
      <c r="IK14" s="100"/>
      <c r="IL14" s="100"/>
      <c r="IM14" s="100"/>
      <c r="IN14" s="100"/>
      <c r="IO14" s="100"/>
      <c r="IP14" s="100"/>
      <c r="IQ14" s="100"/>
      <c r="IR14" s="100"/>
      <c r="IS14" s="100"/>
      <c r="IT14" s="100"/>
      <c r="IU14" s="100"/>
      <c r="IV14" s="100"/>
      <c r="IW14" s="100"/>
      <c r="IX14" s="100"/>
      <c r="IY14" s="100"/>
      <c r="IZ14" s="100"/>
      <c r="JA14" s="100"/>
      <c r="JB14" s="100"/>
      <c r="JC14" s="100"/>
      <c r="JD14" s="100"/>
      <c r="JE14" s="100"/>
      <c r="JF14" s="100"/>
      <c r="JG14" s="100"/>
      <c r="JH14" s="100"/>
      <c r="JI14" s="100"/>
      <c r="JJ14" s="100"/>
      <c r="JK14" s="100"/>
      <c r="JL14" s="100"/>
      <c r="JM14" s="100"/>
      <c r="JN14" s="100"/>
      <c r="JO14" s="100"/>
      <c r="JP14" s="100"/>
      <c r="JQ14" s="100"/>
      <c r="JR14" s="100"/>
      <c r="JS14" s="100"/>
      <c r="JT14" s="100"/>
      <c r="JU14" s="100"/>
      <c r="JV14" s="100"/>
      <c r="JW14" s="100"/>
      <c r="JX14" s="100"/>
      <c r="JY14" s="100"/>
      <c r="JZ14" s="100"/>
      <c r="KA14" s="100"/>
      <c r="KB14" s="100"/>
      <c r="KC14" s="100"/>
      <c r="KD14" s="100"/>
      <c r="KE14" s="100"/>
      <c r="KF14" s="100"/>
      <c r="KG14" s="100"/>
      <c r="KH14" s="100"/>
      <c r="KI14" s="100"/>
      <c r="KJ14" s="100"/>
      <c r="KK14" s="100"/>
      <c r="KL14" s="100"/>
      <c r="KM14" s="100"/>
      <c r="KN14" s="100"/>
      <c r="KO14" s="100"/>
      <c r="KP14" s="100"/>
      <c r="KQ14" s="100"/>
      <c r="KR14" s="100"/>
      <c r="KS14" s="100"/>
      <c r="KT14" s="100"/>
      <c r="KU14" s="100"/>
      <c r="KV14" s="100"/>
      <c r="KW14" s="100"/>
      <c r="KX14" s="100"/>
      <c r="KY14" s="100"/>
      <c r="KZ14" s="100"/>
      <c r="LA14" s="100"/>
      <c r="LB14" s="100"/>
      <c r="LC14" s="100"/>
      <c r="LD14" s="100"/>
      <c r="LE14" s="100"/>
      <c r="LF14" s="100"/>
      <c r="LG14" s="100"/>
      <c r="LH14" s="100"/>
      <c r="LI14" s="100"/>
      <c r="LJ14" s="100"/>
      <c r="LK14" s="100"/>
      <c r="LL14" s="100"/>
      <c r="LM14" s="100"/>
      <c r="LN14" s="100"/>
      <c r="LO14" s="100"/>
      <c r="LP14" s="100"/>
      <c r="LQ14" s="100"/>
      <c r="LR14" s="100"/>
      <c r="LS14" s="100"/>
      <c r="LT14" s="100"/>
      <c r="LU14" s="100"/>
      <c r="LV14" s="100"/>
      <c r="LW14" s="100"/>
      <c r="LX14" s="100"/>
      <c r="LY14" s="100"/>
      <c r="LZ14" s="100"/>
      <c r="MA14" s="100"/>
      <c r="MB14" s="100"/>
      <c r="MC14" s="100"/>
      <c r="MD14" s="100"/>
      <c r="ME14" s="100"/>
      <c r="MF14" s="100"/>
      <c r="MG14" s="100"/>
      <c r="MH14" s="100"/>
      <c r="MI14" s="100"/>
      <c r="MJ14" s="100"/>
      <c r="MK14" s="100"/>
      <c r="ML14" s="100"/>
      <c r="MM14" s="100"/>
      <c r="MN14" s="100"/>
      <c r="MO14" s="100"/>
      <c r="MP14" s="100"/>
      <c r="MQ14" s="100"/>
      <c r="MR14" s="100"/>
      <c r="MS14" s="100"/>
      <c r="MT14" s="100"/>
      <c r="MU14" s="100"/>
      <c r="MV14" s="100"/>
      <c r="MW14" s="100"/>
      <c r="MX14" s="100"/>
      <c r="MY14" s="100"/>
      <c r="MZ14" s="100"/>
      <c r="NA14" s="100"/>
      <c r="NB14" s="100"/>
      <c r="NC14" s="100"/>
      <c r="ND14" s="100"/>
      <c r="NE14" s="100"/>
      <c r="NF14" s="100"/>
      <c r="NG14" s="100"/>
      <c r="NH14" s="100"/>
      <c r="NI14" s="100"/>
      <c r="NJ14" s="100"/>
      <c r="NK14" s="100"/>
      <c r="NL14" s="100"/>
      <c r="NM14" s="100"/>
      <c r="NN14" s="100"/>
      <c r="NO14" s="100"/>
      <c r="NP14" s="100"/>
      <c r="NQ14" s="100"/>
      <c r="NR14" s="100"/>
      <c r="NS14" s="100"/>
      <c r="NT14" s="100"/>
      <c r="NU14" s="100"/>
      <c r="NV14" s="100"/>
      <c r="NW14" s="100"/>
      <c r="NX14" s="100"/>
      <c r="NY14" s="100"/>
      <c r="NZ14" s="100"/>
      <c r="OA14" s="100"/>
      <c r="OB14" s="100"/>
      <c r="OC14" s="100"/>
      <c r="OD14" s="100"/>
      <c r="OE14" s="100"/>
      <c r="OF14" s="100"/>
      <c r="OG14" s="100"/>
      <c r="OH14" s="100"/>
      <c r="OI14" s="100"/>
      <c r="OJ14" s="100"/>
      <c r="OK14" s="100"/>
      <c r="OL14" s="100"/>
      <c r="OM14" s="100"/>
      <c r="ON14" s="100"/>
      <c r="OO14" s="100"/>
      <c r="OP14" s="100"/>
      <c r="OQ14" s="100"/>
      <c r="OR14" s="100"/>
      <c r="OS14" s="100"/>
      <c r="OT14" s="100"/>
      <c r="OU14" s="100"/>
      <c r="OV14" s="100"/>
      <c r="OW14" s="100"/>
      <c r="OX14" s="100"/>
      <c r="OY14" s="100"/>
      <c r="OZ14" s="100"/>
      <c r="PA14" s="100"/>
      <c r="PB14" s="100"/>
      <c r="PC14" s="100"/>
      <c r="PD14" s="100"/>
      <c r="PE14" s="100"/>
      <c r="PF14" s="100"/>
      <c r="PG14" s="100"/>
      <c r="PH14" s="100"/>
      <c r="PI14" s="100"/>
      <c r="PJ14" s="100"/>
      <c r="PK14" s="100"/>
      <c r="PL14" s="100"/>
      <c r="PM14" s="100"/>
      <c r="PN14" s="100"/>
      <c r="PO14" s="100"/>
      <c r="PP14" s="100"/>
      <c r="PQ14" s="100"/>
      <c r="PR14" s="100"/>
      <c r="PS14" s="100"/>
      <c r="PT14" s="100"/>
      <c r="PU14" s="100"/>
      <c r="PV14" s="100"/>
      <c r="PW14" s="100"/>
      <c r="PX14" s="100"/>
      <c r="PY14" s="100"/>
      <c r="PZ14" s="100"/>
      <c r="QA14" s="100"/>
      <c r="QB14" s="100"/>
      <c r="QC14" s="100"/>
      <c r="QD14" s="100"/>
      <c r="QE14" s="100"/>
      <c r="QF14" s="100"/>
      <c r="QG14" s="100"/>
      <c r="QH14" s="100"/>
      <c r="QI14" s="100"/>
      <c r="QJ14" s="100"/>
      <c r="QK14" s="100"/>
      <c r="QL14" s="100"/>
      <c r="QM14" s="100"/>
      <c r="QN14" s="100"/>
      <c r="QO14" s="100"/>
      <c r="QP14" s="100"/>
      <c r="QQ14" s="100"/>
      <c r="QR14" s="100"/>
      <c r="QS14" s="100"/>
      <c r="QT14" s="100"/>
      <c r="QU14" s="100"/>
      <c r="QV14" s="100"/>
      <c r="QW14" s="100"/>
      <c r="QX14" s="100"/>
      <c r="QY14" s="100"/>
      <c r="QZ14" s="100"/>
      <c r="RA14" s="100"/>
      <c r="RB14" s="100"/>
      <c r="RC14" s="100"/>
      <c r="RD14" s="100"/>
      <c r="RE14" s="100"/>
      <c r="RF14" s="100"/>
      <c r="RG14" s="100"/>
      <c r="RH14" s="100"/>
      <c r="RI14" s="100"/>
      <c r="RJ14" s="100"/>
      <c r="RK14" s="100"/>
      <c r="RL14" s="100"/>
      <c r="RM14" s="100"/>
      <c r="RN14" s="100"/>
      <c r="RO14" s="100"/>
      <c r="RP14" s="100"/>
      <c r="RQ14" s="100"/>
      <c r="RR14" s="100"/>
      <c r="RS14" s="100"/>
      <c r="RT14" s="100"/>
      <c r="RU14" s="100"/>
      <c r="RV14" s="100"/>
      <c r="RW14" s="100"/>
      <c r="RX14" s="100"/>
      <c r="RY14" s="100"/>
      <c r="RZ14" s="100"/>
      <c r="SA14" s="100"/>
      <c r="SB14" s="100"/>
      <c r="SC14" s="100"/>
      <c r="SD14" s="100"/>
      <c r="SE14" s="100"/>
      <c r="SF14" s="100"/>
      <c r="SG14" s="100"/>
      <c r="SH14" s="100"/>
      <c r="SI14" s="100"/>
      <c r="SJ14" s="100"/>
      <c r="SK14" s="100"/>
      <c r="SL14" s="100"/>
      <c r="SM14" s="100"/>
      <c r="SN14" s="100"/>
      <c r="SO14" s="100"/>
      <c r="SP14" s="100"/>
      <c r="SQ14" s="100"/>
      <c r="SR14" s="100"/>
      <c r="SS14" s="100"/>
      <c r="ST14" s="100"/>
      <c r="SU14" s="100"/>
      <c r="SV14" s="100"/>
      <c r="SW14" s="100"/>
      <c r="SX14" s="100"/>
      <c r="SY14" s="100"/>
      <c r="SZ14" s="100"/>
      <c r="TA14" s="100"/>
      <c r="TB14" s="100"/>
      <c r="TC14" s="100"/>
      <c r="TD14" s="100"/>
      <c r="TE14" s="100"/>
      <c r="TF14" s="100"/>
      <c r="TG14" s="100"/>
      <c r="TH14" s="100"/>
      <c r="TI14" s="100"/>
      <c r="TJ14" s="100"/>
      <c r="TK14" s="100"/>
      <c r="TL14" s="100"/>
      <c r="TM14" s="100"/>
      <c r="TN14" s="100"/>
      <c r="TO14" s="100"/>
      <c r="TP14" s="100"/>
      <c r="TQ14" s="100"/>
      <c r="TR14" s="100"/>
      <c r="TS14" s="100"/>
      <c r="TT14" s="100"/>
      <c r="TU14" s="100"/>
      <c r="TV14" s="100"/>
      <c r="TW14" s="100"/>
      <c r="TX14" s="100"/>
      <c r="TY14" s="100"/>
      <c r="TZ14" s="100"/>
      <c r="UA14" s="100"/>
      <c r="UB14" s="100"/>
      <c r="UC14" s="100"/>
      <c r="UD14" s="100"/>
      <c r="UE14" s="100"/>
      <c r="UF14" s="100"/>
      <c r="UG14" s="100"/>
      <c r="UH14" s="100"/>
      <c r="UI14" s="100"/>
      <c r="UJ14" s="100"/>
      <c r="UK14" s="100"/>
      <c r="UL14" s="100"/>
      <c r="UM14" s="100"/>
      <c r="UN14" s="100"/>
      <c r="UO14" s="100"/>
      <c r="UP14" s="100"/>
      <c r="UQ14" s="100"/>
      <c r="UR14" s="100"/>
      <c r="US14" s="100"/>
      <c r="UT14" s="100"/>
      <c r="UU14" s="100"/>
      <c r="UV14" s="100"/>
      <c r="UW14" s="100"/>
      <c r="UX14" s="100"/>
      <c r="UY14" s="100"/>
      <c r="UZ14" s="100"/>
      <c r="VA14" s="100"/>
      <c r="VB14" s="100"/>
      <c r="VC14" s="100"/>
      <c r="VD14" s="100"/>
      <c r="VE14" s="100"/>
      <c r="VF14" s="100"/>
      <c r="VG14" s="100"/>
      <c r="VH14" s="100"/>
      <c r="VI14" s="100"/>
      <c r="VJ14" s="100"/>
      <c r="VK14" s="100"/>
      <c r="VL14" s="100"/>
      <c r="VM14" s="100"/>
      <c r="VN14" s="100"/>
      <c r="VO14" s="100"/>
      <c r="VP14" s="100"/>
      <c r="VQ14" s="100"/>
      <c r="VR14" s="100"/>
      <c r="VS14" s="100"/>
      <c r="VT14" s="100"/>
      <c r="VU14" s="100"/>
      <c r="VV14" s="100"/>
      <c r="VW14" s="100"/>
      <c r="VX14" s="100"/>
      <c r="VY14" s="100"/>
      <c r="VZ14" s="100"/>
      <c r="WA14" s="100"/>
      <c r="WB14" s="100"/>
      <c r="WC14" s="100"/>
      <c r="WD14" s="100"/>
      <c r="WE14" s="100"/>
      <c r="WF14" s="100"/>
      <c r="WG14" s="100"/>
      <c r="WH14" s="100"/>
      <c r="WI14" s="100"/>
      <c r="WJ14" s="100"/>
      <c r="WK14" s="100"/>
      <c r="WL14" s="100"/>
      <c r="WM14" s="100"/>
      <c r="WN14" s="100"/>
      <c r="WO14" s="100"/>
      <c r="WP14" s="100"/>
      <c r="WQ14" s="100"/>
      <c r="WR14" s="100"/>
      <c r="WS14" s="100"/>
      <c r="WT14" s="100"/>
      <c r="WU14" s="100"/>
      <c r="WV14" s="100"/>
      <c r="WW14" s="100"/>
      <c r="WX14" s="100"/>
      <c r="WY14" s="100"/>
      <c r="WZ14" s="100"/>
      <c r="XA14" s="100"/>
      <c r="XB14" s="100"/>
      <c r="XC14" s="100"/>
      <c r="XD14" s="100"/>
      <c r="XE14" s="100"/>
      <c r="XF14" s="100"/>
      <c r="XG14" s="100"/>
      <c r="XH14" s="100"/>
      <c r="XI14" s="100"/>
      <c r="XJ14" s="100"/>
      <c r="XK14" s="100"/>
      <c r="XL14" s="100"/>
      <c r="XM14" s="100"/>
      <c r="XN14" s="100"/>
      <c r="XO14" s="100"/>
      <c r="XP14" s="100"/>
      <c r="XQ14" s="100"/>
      <c r="XR14" s="100"/>
      <c r="XS14" s="100"/>
      <c r="XT14" s="100"/>
      <c r="XU14" s="100"/>
      <c r="XV14" s="100"/>
      <c r="XW14" s="100"/>
      <c r="XX14" s="100"/>
      <c r="XY14" s="100"/>
      <c r="XZ14" s="100"/>
      <c r="YA14" s="100"/>
      <c r="YB14" s="100"/>
      <c r="YC14" s="100"/>
      <c r="YD14" s="100"/>
      <c r="YE14" s="100"/>
      <c r="YF14" s="100"/>
      <c r="YG14" s="100"/>
      <c r="YH14" s="100"/>
      <c r="YI14" s="100"/>
      <c r="YJ14" s="100"/>
      <c r="YK14" s="100"/>
      <c r="YL14" s="100"/>
      <c r="YM14" s="100"/>
      <c r="YN14" s="100"/>
      <c r="YO14" s="100"/>
      <c r="YP14" s="100"/>
      <c r="YQ14" s="100"/>
      <c r="YR14" s="100"/>
      <c r="YS14" s="100"/>
      <c r="YT14" s="100"/>
      <c r="YU14" s="100"/>
      <c r="YV14" s="100"/>
      <c r="YW14" s="100"/>
      <c r="YX14" s="100"/>
      <c r="YY14" s="100"/>
      <c r="YZ14" s="100"/>
      <c r="ZA14" s="100"/>
      <c r="ZB14" s="100"/>
      <c r="ZC14" s="100"/>
      <c r="ZD14" s="100"/>
      <c r="ZE14" s="100"/>
      <c r="ZF14" s="100"/>
      <c r="ZG14" s="100"/>
      <c r="ZH14" s="100"/>
      <c r="ZI14" s="100"/>
      <c r="ZJ14" s="100"/>
      <c r="ZK14" s="100"/>
      <c r="ZL14" s="100"/>
      <c r="ZM14" s="100"/>
      <c r="ZN14" s="100"/>
      <c r="ZO14" s="100"/>
      <c r="ZP14" s="100"/>
      <c r="ZQ14" s="100"/>
      <c r="ZR14" s="100"/>
      <c r="ZS14" s="100"/>
      <c r="ZT14" s="100"/>
      <c r="ZU14" s="100"/>
      <c r="ZV14" s="100"/>
      <c r="ZW14" s="100"/>
      <c r="ZX14" s="100"/>
      <c r="ZY14" s="100"/>
      <c r="ZZ14" s="100"/>
      <c r="AAA14" s="100"/>
      <c r="AAB14" s="100"/>
      <c r="AAC14" s="100"/>
      <c r="AAD14" s="100"/>
      <c r="AAE14" s="100"/>
      <c r="AAF14" s="100"/>
      <c r="AAG14" s="100"/>
      <c r="AAH14" s="100"/>
      <c r="AAI14" s="100"/>
      <c r="AAJ14" s="100"/>
      <c r="AAK14" s="100"/>
      <c r="AAL14" s="100"/>
      <c r="AAM14" s="100"/>
      <c r="AAN14" s="100"/>
      <c r="AAO14" s="100"/>
      <c r="AAP14" s="100"/>
      <c r="AAQ14" s="100"/>
      <c r="AAR14" s="100"/>
      <c r="AAS14" s="100"/>
      <c r="AAT14" s="100"/>
      <c r="AAU14" s="100"/>
      <c r="AAV14" s="100"/>
      <c r="AAW14" s="100"/>
      <c r="AAX14" s="100"/>
      <c r="AAY14" s="100"/>
      <c r="AAZ14" s="100"/>
      <c r="ABA14" s="100"/>
      <c r="ABB14" s="100"/>
      <c r="ABC14" s="100"/>
      <c r="ABD14" s="100"/>
      <c r="ABE14" s="100"/>
      <c r="ABF14" s="100"/>
      <c r="ABG14" s="100"/>
      <c r="ABH14" s="100"/>
      <c r="ABI14" s="100"/>
      <c r="ABJ14" s="100"/>
      <c r="ABK14" s="100"/>
      <c r="ABL14" s="100"/>
      <c r="ABM14" s="100"/>
      <c r="ABN14" s="100"/>
      <c r="ABO14" s="100"/>
      <c r="ABP14" s="100"/>
      <c r="ABQ14" s="100"/>
      <c r="ABR14" s="100"/>
      <c r="ABS14" s="100"/>
      <c r="ABT14" s="100"/>
      <c r="ABU14" s="100"/>
      <c r="ABV14" s="100"/>
      <c r="ABW14" s="100"/>
      <c r="ABX14" s="100"/>
      <c r="ABY14" s="100"/>
      <c r="ABZ14" s="100"/>
      <c r="ACA14" s="100"/>
      <c r="ACB14" s="100"/>
      <c r="ACC14" s="100"/>
      <c r="ACD14" s="100"/>
      <c r="ACE14" s="100"/>
      <c r="ACF14" s="100"/>
      <c r="ACG14" s="100"/>
      <c r="ACH14" s="100"/>
      <c r="ACI14" s="100"/>
      <c r="ACJ14" s="100"/>
      <c r="ACK14" s="100"/>
      <c r="ACL14" s="100"/>
      <c r="ACM14" s="100"/>
      <c r="ACN14" s="100"/>
      <c r="ACO14" s="100"/>
      <c r="ACP14" s="100"/>
      <c r="ACQ14" s="100"/>
      <c r="ACR14" s="100"/>
      <c r="ACS14" s="100"/>
      <c r="ACT14" s="100"/>
      <c r="ACU14" s="100"/>
      <c r="ACV14" s="100"/>
      <c r="ACW14" s="100"/>
      <c r="ACX14" s="100"/>
      <c r="ACY14" s="100"/>
      <c r="ACZ14" s="100"/>
      <c r="ADA14" s="100"/>
      <c r="ADB14" s="100"/>
      <c r="ADC14" s="100"/>
      <c r="ADD14" s="100"/>
      <c r="ADE14" s="100"/>
      <c r="ADF14" s="100"/>
      <c r="ADG14" s="100"/>
      <c r="ADH14" s="100"/>
      <c r="ADI14" s="100"/>
      <c r="ADJ14" s="100"/>
      <c r="ADK14" s="100"/>
      <c r="ADL14" s="100"/>
      <c r="ADM14" s="100"/>
      <c r="ADN14" s="100"/>
      <c r="ADO14" s="100"/>
      <c r="ADP14" s="100"/>
      <c r="ADQ14" s="100"/>
      <c r="ADR14" s="100"/>
      <c r="ADS14" s="100"/>
      <c r="ADT14" s="100"/>
      <c r="ADU14" s="100"/>
      <c r="ADV14" s="100"/>
      <c r="ADW14" s="100"/>
      <c r="ADX14" s="100"/>
      <c r="ADY14" s="100"/>
      <c r="ADZ14" s="100"/>
      <c r="AEA14" s="100"/>
      <c r="AEB14" s="100"/>
      <c r="AEC14" s="100"/>
      <c r="AED14" s="100"/>
      <c r="AEE14" s="100"/>
      <c r="AEF14" s="100"/>
      <c r="AEG14" s="100"/>
      <c r="AEH14" s="100"/>
      <c r="AEI14" s="100"/>
      <c r="AEJ14" s="100"/>
      <c r="AEK14" s="100"/>
      <c r="AEL14" s="100"/>
      <c r="AEM14" s="100"/>
      <c r="AEN14" s="100"/>
      <c r="AEO14" s="100"/>
      <c r="AEP14" s="100"/>
      <c r="AEQ14" s="100"/>
      <c r="AER14" s="100"/>
      <c r="AES14" s="100"/>
      <c r="AET14" s="100"/>
      <c r="AEU14" s="100"/>
      <c r="AEV14" s="100"/>
      <c r="AEW14" s="100"/>
      <c r="AEX14" s="100"/>
      <c r="AEY14" s="100"/>
      <c r="AEZ14" s="100"/>
      <c r="AFA14" s="100"/>
      <c r="AFB14" s="100"/>
      <c r="AFC14" s="100"/>
      <c r="AFD14" s="100"/>
      <c r="AFE14" s="100"/>
      <c r="AFF14" s="100"/>
      <c r="AFG14" s="100"/>
      <c r="AFH14" s="100"/>
      <c r="AFI14" s="100"/>
      <c r="AFJ14" s="100"/>
      <c r="AFK14" s="100"/>
      <c r="AFL14" s="100"/>
      <c r="AFM14" s="100"/>
      <c r="AFN14" s="100"/>
      <c r="AFO14" s="100"/>
      <c r="AFP14" s="100"/>
      <c r="AFQ14" s="100"/>
      <c r="AFR14" s="100"/>
      <c r="AFS14" s="100"/>
      <c r="AFT14" s="100"/>
      <c r="AFU14" s="100"/>
      <c r="AFV14" s="100"/>
      <c r="AFW14" s="100"/>
      <c r="AFX14" s="100"/>
      <c r="AFY14" s="100"/>
      <c r="AFZ14" s="100"/>
      <c r="AGA14" s="100"/>
      <c r="AGB14" s="100"/>
      <c r="AGC14" s="100"/>
      <c r="AGD14" s="100"/>
      <c r="AGE14" s="100"/>
      <c r="AGF14" s="100"/>
      <c r="AGG14" s="100"/>
      <c r="AGH14" s="100"/>
      <c r="AGI14" s="100"/>
      <c r="AGJ14" s="100"/>
      <c r="AGK14" s="100"/>
      <c r="AGL14" s="100"/>
      <c r="AGM14" s="100"/>
      <c r="AGN14" s="100"/>
      <c r="AGO14" s="100"/>
      <c r="AGP14" s="100"/>
      <c r="AGQ14" s="100"/>
      <c r="AGR14" s="100"/>
      <c r="AGS14" s="100"/>
      <c r="AGT14" s="100"/>
      <c r="AGU14" s="100"/>
      <c r="AGV14" s="100"/>
      <c r="AGW14" s="100"/>
      <c r="AGX14" s="100"/>
      <c r="AGY14" s="100"/>
      <c r="AGZ14" s="100"/>
      <c r="AHA14" s="100"/>
      <c r="AHB14" s="100"/>
      <c r="AHC14" s="100"/>
      <c r="AHD14" s="100"/>
      <c r="AHE14" s="100"/>
      <c r="AHF14" s="100"/>
      <c r="AHG14" s="100"/>
      <c r="AHH14" s="100"/>
      <c r="AHI14" s="100"/>
      <c r="AHJ14" s="100"/>
      <c r="AHK14" s="100"/>
      <c r="AHL14" s="100"/>
      <c r="AHM14" s="100"/>
      <c r="AHN14" s="100"/>
      <c r="AHO14" s="100"/>
      <c r="AHP14" s="100"/>
      <c r="AHQ14" s="100"/>
      <c r="AHR14" s="100"/>
      <c r="AHS14" s="100"/>
      <c r="AHT14" s="100"/>
      <c r="AHU14" s="100"/>
      <c r="AHV14" s="100"/>
      <c r="AHW14" s="100"/>
      <c r="AHX14" s="100"/>
      <c r="AHY14" s="100"/>
      <c r="AHZ14" s="100"/>
      <c r="AIA14" s="100"/>
      <c r="AIB14" s="100"/>
      <c r="AIC14" s="100"/>
      <c r="AID14" s="100"/>
      <c r="AIE14" s="100"/>
      <c r="AIF14" s="100"/>
      <c r="AIG14" s="100"/>
      <c r="AIH14" s="100"/>
      <c r="AII14" s="100"/>
      <c r="AIJ14" s="100"/>
      <c r="AIK14" s="100"/>
      <c r="AIL14" s="100"/>
      <c r="AIM14" s="100"/>
      <c r="AIN14" s="100"/>
      <c r="AIO14" s="100"/>
      <c r="AIP14" s="100"/>
      <c r="AIQ14" s="100"/>
      <c r="AIR14" s="100"/>
      <c r="AIS14" s="100"/>
      <c r="AIT14" s="100"/>
      <c r="AIU14" s="100"/>
      <c r="AIV14" s="100"/>
      <c r="AIW14" s="100"/>
      <c r="AIX14" s="100"/>
      <c r="AIY14" s="100"/>
      <c r="AIZ14" s="100"/>
      <c r="AJA14" s="100"/>
      <c r="AJB14" s="100"/>
      <c r="AJC14" s="100"/>
      <c r="AJD14" s="100"/>
      <c r="AJE14" s="100"/>
      <c r="AJF14" s="100"/>
      <c r="AJG14" s="100"/>
      <c r="AJH14" s="100"/>
      <c r="AJI14" s="100"/>
      <c r="AJJ14" s="100"/>
      <c r="AJK14" s="100"/>
      <c r="AJL14" s="100"/>
      <c r="AJM14" s="100"/>
      <c r="AJN14" s="100"/>
      <c r="AJO14" s="100"/>
      <c r="AJP14" s="100"/>
      <c r="AJQ14" s="100"/>
      <c r="AJR14" s="100"/>
      <c r="AJS14" s="100"/>
      <c r="AJT14" s="100"/>
      <c r="AJU14" s="100"/>
      <c r="AJV14" s="100"/>
      <c r="AJW14" s="100"/>
      <c r="AJX14" s="100"/>
      <c r="AJY14" s="100"/>
      <c r="AJZ14" s="100"/>
      <c r="AKA14" s="100"/>
      <c r="AKB14" s="100"/>
      <c r="AKC14" s="100"/>
      <c r="AKD14" s="100"/>
      <c r="AKE14" s="100"/>
      <c r="AKF14" s="100"/>
      <c r="AKG14" s="100"/>
      <c r="AKH14" s="100"/>
      <c r="AKI14" s="100"/>
      <c r="AKJ14" s="100"/>
      <c r="AKK14" s="100"/>
      <c r="AKL14" s="100"/>
      <c r="AKM14" s="100"/>
      <c r="AKN14" s="100"/>
      <c r="AKO14" s="100"/>
      <c r="AKP14" s="100"/>
      <c r="AKQ14" s="100"/>
      <c r="AKR14" s="100"/>
      <c r="AKS14" s="100"/>
      <c r="AKT14" s="100"/>
      <c r="AKU14" s="100"/>
      <c r="AKV14" s="100"/>
      <c r="AKW14" s="100"/>
      <c r="AKX14" s="100"/>
      <c r="AKY14" s="100"/>
      <c r="AKZ14" s="100"/>
      <c r="ALA14" s="100"/>
      <c r="ALB14" s="100"/>
      <c r="ALC14" s="100"/>
      <c r="ALD14" s="100"/>
      <c r="ALE14" s="100"/>
      <c r="ALF14" s="100"/>
      <c r="ALG14" s="100"/>
      <c r="ALH14" s="100"/>
      <c r="ALI14" s="100"/>
      <c r="ALJ14" s="100"/>
      <c r="ALK14" s="100"/>
      <c r="ALL14" s="100"/>
      <c r="ALM14" s="100"/>
      <c r="ALN14" s="100"/>
      <c r="ALO14" s="100"/>
      <c r="ALP14" s="100"/>
      <c r="ALQ14" s="100"/>
      <c r="ALR14" s="100"/>
      <c r="ALS14" s="100"/>
      <c r="ALT14" s="100"/>
      <c r="ALU14" s="100"/>
      <c r="ALV14" s="100"/>
      <c r="ALW14" s="100"/>
      <c r="ALX14" s="100"/>
      <c r="ALY14" s="100"/>
      <c r="ALZ14" s="100"/>
    </row>
    <row r="15" spans="1:1014" s="96" customFormat="1" ht="33" customHeight="1">
      <c r="A15" s="242" t="s">
        <v>25</v>
      </c>
      <c r="B15" s="242"/>
      <c r="C15" s="242"/>
      <c r="D15" s="242"/>
      <c r="E15" s="242"/>
      <c r="F15" s="242"/>
      <c r="G15" s="242"/>
      <c r="H15" s="242"/>
      <c r="I15" s="242"/>
      <c r="J15" s="37">
        <f>J16</f>
        <v>-392897.7</v>
      </c>
      <c r="K15" s="37">
        <f t="shared" ref="K15:L15" si="3">K16</f>
        <v>-392897.7</v>
      </c>
      <c r="L15" s="37">
        <f t="shared" si="3"/>
        <v>-392897.7</v>
      </c>
      <c r="M15" s="94"/>
      <c r="N15" s="94"/>
      <c r="O15" s="94"/>
      <c r="P15" s="94"/>
      <c r="Q15" s="94"/>
      <c r="R15" s="94"/>
      <c r="S15" s="94"/>
      <c r="T15" s="94"/>
      <c r="U15" s="94"/>
      <c r="V15" s="94"/>
      <c r="W15" s="94"/>
      <c r="X15" s="94"/>
      <c r="Y15" s="94"/>
      <c r="Z15" s="94"/>
      <c r="AA15" s="94"/>
      <c r="AB15" s="94"/>
      <c r="AC15" s="94"/>
      <c r="AD15" s="94"/>
      <c r="AE15" s="94"/>
      <c r="AF15" s="94"/>
      <c r="AG15" s="94"/>
      <c r="AH15" s="94"/>
      <c r="AI15" s="94"/>
      <c r="AJ15" s="94"/>
      <c r="AK15" s="94"/>
      <c r="AL15" s="94"/>
      <c r="AM15" s="94"/>
      <c r="AN15" s="94"/>
      <c r="AO15" s="94"/>
      <c r="AP15" s="94"/>
      <c r="AQ15" s="94"/>
      <c r="AR15" s="94"/>
      <c r="AS15" s="94"/>
      <c r="AT15" s="94"/>
      <c r="AU15" s="94"/>
      <c r="AV15" s="94"/>
      <c r="AW15" s="94"/>
      <c r="AX15" s="94"/>
      <c r="AY15" s="94"/>
      <c r="AZ15" s="94"/>
      <c r="BA15" s="94"/>
      <c r="BB15" s="94"/>
      <c r="BC15" s="94"/>
      <c r="BD15" s="94"/>
      <c r="BE15" s="94"/>
      <c r="BF15" s="94"/>
      <c r="BG15" s="94"/>
      <c r="BH15" s="94"/>
      <c r="BI15" s="94"/>
      <c r="BJ15" s="94"/>
      <c r="BK15" s="94"/>
      <c r="BL15" s="94"/>
      <c r="BM15" s="94"/>
      <c r="BN15" s="94"/>
      <c r="BO15" s="94"/>
      <c r="BP15" s="94"/>
      <c r="BQ15" s="94"/>
      <c r="BR15" s="94"/>
      <c r="BS15" s="94"/>
      <c r="BT15" s="94"/>
      <c r="BU15" s="94"/>
      <c r="BV15" s="94"/>
      <c r="BW15" s="94"/>
      <c r="BX15" s="94"/>
      <c r="BY15" s="94"/>
      <c r="BZ15" s="94"/>
      <c r="CA15" s="94"/>
      <c r="CB15" s="94"/>
      <c r="CC15" s="94"/>
      <c r="CD15" s="94"/>
      <c r="CE15" s="94"/>
      <c r="CF15" s="94"/>
      <c r="CG15" s="94"/>
      <c r="CH15" s="94"/>
      <c r="CI15" s="94"/>
      <c r="CJ15" s="94"/>
      <c r="CK15" s="94"/>
      <c r="CL15" s="94"/>
      <c r="CM15" s="94"/>
      <c r="CN15" s="94"/>
      <c r="CO15" s="94"/>
      <c r="CP15" s="94"/>
      <c r="CQ15" s="94"/>
      <c r="CR15" s="94"/>
      <c r="CS15" s="94"/>
      <c r="CT15" s="94"/>
      <c r="CU15" s="94"/>
      <c r="CV15" s="94"/>
      <c r="CW15" s="94"/>
      <c r="CX15" s="94"/>
      <c r="CY15" s="94"/>
      <c r="CZ15" s="94"/>
      <c r="DA15" s="94"/>
      <c r="DB15" s="94"/>
      <c r="DC15" s="94"/>
      <c r="DD15" s="94"/>
      <c r="DE15" s="94"/>
      <c r="DF15" s="94"/>
      <c r="DG15" s="94"/>
      <c r="DH15" s="94"/>
      <c r="DI15" s="94"/>
      <c r="DJ15" s="94"/>
      <c r="DK15" s="94"/>
      <c r="DL15" s="94"/>
      <c r="DM15" s="94"/>
      <c r="DN15" s="94"/>
      <c r="DO15" s="94"/>
      <c r="DP15" s="94"/>
      <c r="DQ15" s="94"/>
      <c r="DR15" s="94"/>
      <c r="DS15" s="94"/>
      <c r="DT15" s="94"/>
      <c r="DU15" s="94"/>
      <c r="DV15" s="94"/>
      <c r="DW15" s="94"/>
      <c r="DX15" s="94"/>
      <c r="DY15" s="94"/>
      <c r="DZ15" s="94"/>
      <c r="EA15" s="94"/>
      <c r="EB15" s="94"/>
      <c r="EC15" s="94"/>
      <c r="ED15" s="94"/>
      <c r="EE15" s="94"/>
      <c r="EF15" s="94"/>
      <c r="EG15" s="94"/>
      <c r="EH15" s="94"/>
      <c r="EI15" s="94"/>
      <c r="EJ15" s="94"/>
      <c r="EK15" s="94"/>
      <c r="EL15" s="94"/>
      <c r="EM15" s="94"/>
      <c r="EN15" s="94"/>
      <c r="EO15" s="94"/>
      <c r="EP15" s="94"/>
      <c r="EQ15" s="94"/>
      <c r="ER15" s="94"/>
      <c r="ES15" s="94"/>
      <c r="ET15" s="94"/>
      <c r="EU15" s="94"/>
      <c r="EV15" s="94"/>
      <c r="EW15" s="94"/>
      <c r="EX15" s="94"/>
      <c r="EY15" s="94"/>
      <c r="EZ15" s="94"/>
      <c r="FA15" s="94"/>
      <c r="FB15" s="94"/>
      <c r="FC15" s="94"/>
      <c r="FD15" s="94"/>
      <c r="FE15" s="94"/>
      <c r="FF15" s="94"/>
      <c r="FG15" s="94"/>
      <c r="FH15" s="94"/>
      <c r="FI15" s="94"/>
      <c r="FJ15" s="94"/>
      <c r="FK15" s="94"/>
      <c r="FL15" s="94"/>
      <c r="FM15" s="94"/>
      <c r="FN15" s="94"/>
      <c r="FO15" s="94"/>
      <c r="FP15" s="94"/>
      <c r="FQ15" s="94"/>
      <c r="FR15" s="94"/>
      <c r="FS15" s="94"/>
      <c r="FT15" s="94"/>
      <c r="FU15" s="94"/>
      <c r="FV15" s="94"/>
      <c r="FW15" s="94"/>
      <c r="FX15" s="94"/>
      <c r="FY15" s="94"/>
      <c r="FZ15" s="94"/>
      <c r="GA15" s="94"/>
      <c r="GB15" s="94"/>
      <c r="GC15" s="94"/>
      <c r="GD15" s="94"/>
      <c r="GE15" s="94"/>
      <c r="GF15" s="94"/>
      <c r="GG15" s="94"/>
      <c r="GH15" s="94"/>
      <c r="GI15" s="94"/>
      <c r="GJ15" s="94"/>
      <c r="GK15" s="94"/>
      <c r="GL15" s="94"/>
      <c r="GM15" s="94"/>
      <c r="GN15" s="94"/>
      <c r="GO15" s="94"/>
      <c r="GP15" s="94"/>
      <c r="GQ15" s="94"/>
      <c r="GR15" s="94"/>
      <c r="GS15" s="94"/>
      <c r="GT15" s="94"/>
      <c r="GU15" s="94"/>
      <c r="GV15" s="94"/>
      <c r="GW15" s="94"/>
      <c r="GX15" s="94"/>
      <c r="GY15" s="94"/>
      <c r="GZ15" s="94"/>
      <c r="HA15" s="94"/>
      <c r="HB15" s="94"/>
      <c r="HC15" s="94"/>
      <c r="HD15" s="94"/>
      <c r="HE15" s="94"/>
      <c r="HF15" s="94"/>
      <c r="HG15" s="94"/>
      <c r="HH15" s="94"/>
      <c r="HI15" s="94"/>
      <c r="HJ15" s="94"/>
      <c r="HK15" s="94"/>
      <c r="HL15" s="94"/>
      <c r="HM15" s="94"/>
      <c r="HN15" s="94"/>
      <c r="HO15" s="94"/>
      <c r="HP15" s="94"/>
      <c r="HQ15" s="94"/>
      <c r="HR15" s="94"/>
      <c r="HS15" s="94"/>
      <c r="HT15" s="94"/>
      <c r="HU15" s="94"/>
      <c r="HV15" s="94"/>
      <c r="HW15" s="94"/>
      <c r="HX15" s="94"/>
      <c r="HY15" s="94"/>
      <c r="HZ15" s="94"/>
      <c r="IA15" s="94"/>
      <c r="IB15" s="94"/>
      <c r="IC15" s="94"/>
      <c r="ID15" s="94"/>
      <c r="IE15" s="94"/>
      <c r="IF15" s="94"/>
      <c r="IG15" s="94"/>
      <c r="IH15" s="94"/>
      <c r="II15" s="94"/>
      <c r="IJ15" s="94"/>
      <c r="IK15" s="94"/>
      <c r="IL15" s="94"/>
      <c r="IM15" s="94"/>
      <c r="IN15" s="94"/>
      <c r="IO15" s="94"/>
      <c r="IP15" s="94"/>
      <c r="IQ15" s="94"/>
      <c r="IR15" s="94"/>
      <c r="IS15" s="94"/>
      <c r="IT15" s="94"/>
      <c r="IU15" s="94"/>
      <c r="IV15" s="94"/>
      <c r="IW15" s="94"/>
      <c r="IX15" s="94"/>
      <c r="IY15" s="94"/>
      <c r="IZ15" s="94"/>
      <c r="JA15" s="94"/>
      <c r="JB15" s="94"/>
      <c r="JC15" s="94"/>
      <c r="JD15" s="94"/>
      <c r="JE15" s="94"/>
      <c r="JF15" s="94"/>
      <c r="JG15" s="94"/>
      <c r="JH15" s="94"/>
      <c r="JI15" s="94"/>
      <c r="JJ15" s="94"/>
      <c r="JK15" s="94"/>
      <c r="JL15" s="94"/>
      <c r="JM15" s="94"/>
      <c r="JN15" s="94"/>
      <c r="JO15" s="94"/>
      <c r="JP15" s="94"/>
      <c r="JQ15" s="94"/>
      <c r="JR15" s="94"/>
      <c r="JS15" s="94"/>
      <c r="JT15" s="94"/>
      <c r="JU15" s="94"/>
      <c r="JV15" s="94"/>
      <c r="JW15" s="94"/>
      <c r="JX15" s="94"/>
      <c r="JY15" s="94"/>
      <c r="JZ15" s="94"/>
      <c r="KA15" s="94"/>
      <c r="KB15" s="94"/>
      <c r="KC15" s="94"/>
      <c r="KD15" s="94"/>
      <c r="KE15" s="94"/>
      <c r="KF15" s="94"/>
      <c r="KG15" s="94"/>
      <c r="KH15" s="94"/>
      <c r="KI15" s="94"/>
      <c r="KJ15" s="94"/>
      <c r="KK15" s="94"/>
      <c r="KL15" s="94"/>
      <c r="KM15" s="94"/>
      <c r="KN15" s="94"/>
      <c r="KO15" s="94"/>
      <c r="KP15" s="94"/>
      <c r="KQ15" s="94"/>
      <c r="KR15" s="94"/>
      <c r="KS15" s="94"/>
      <c r="KT15" s="94"/>
      <c r="KU15" s="94"/>
      <c r="KV15" s="94"/>
      <c r="KW15" s="94"/>
      <c r="KX15" s="94"/>
      <c r="KY15" s="94"/>
      <c r="KZ15" s="94"/>
      <c r="LA15" s="94"/>
      <c r="LB15" s="94"/>
      <c r="LC15" s="94"/>
      <c r="LD15" s="94"/>
      <c r="LE15" s="94"/>
      <c r="LF15" s="94"/>
      <c r="LG15" s="94"/>
      <c r="LH15" s="94"/>
      <c r="LI15" s="94"/>
      <c r="LJ15" s="94"/>
      <c r="LK15" s="94"/>
      <c r="LL15" s="94"/>
      <c r="LM15" s="94"/>
      <c r="LN15" s="94"/>
      <c r="LO15" s="94"/>
      <c r="LP15" s="94"/>
      <c r="LQ15" s="94"/>
      <c r="LR15" s="94"/>
      <c r="LS15" s="94"/>
      <c r="LT15" s="94"/>
      <c r="LU15" s="94"/>
      <c r="LV15" s="94"/>
      <c r="LW15" s="94"/>
      <c r="LX15" s="94"/>
      <c r="LY15" s="94"/>
      <c r="LZ15" s="94"/>
      <c r="MA15" s="94"/>
      <c r="MB15" s="94"/>
      <c r="MC15" s="94"/>
      <c r="MD15" s="94"/>
      <c r="ME15" s="94"/>
      <c r="MF15" s="94"/>
      <c r="MG15" s="94"/>
      <c r="MH15" s="94"/>
      <c r="MI15" s="94"/>
      <c r="MJ15" s="94"/>
      <c r="MK15" s="94"/>
      <c r="ML15" s="94"/>
      <c r="MM15" s="94"/>
      <c r="MN15" s="94"/>
      <c r="MO15" s="94"/>
      <c r="MP15" s="94"/>
      <c r="MQ15" s="94"/>
      <c r="MR15" s="94"/>
      <c r="MS15" s="94"/>
      <c r="MT15" s="94"/>
      <c r="MU15" s="94"/>
      <c r="MV15" s="94"/>
      <c r="MW15" s="94"/>
      <c r="MX15" s="94"/>
      <c r="MY15" s="94"/>
      <c r="MZ15" s="94"/>
      <c r="NA15" s="94"/>
      <c r="NB15" s="94"/>
      <c r="NC15" s="94"/>
      <c r="ND15" s="94"/>
      <c r="NE15" s="94"/>
      <c r="NF15" s="94"/>
      <c r="NG15" s="94"/>
      <c r="NH15" s="94"/>
      <c r="NI15" s="94"/>
      <c r="NJ15" s="94"/>
      <c r="NK15" s="94"/>
      <c r="NL15" s="94"/>
      <c r="NM15" s="94"/>
      <c r="NN15" s="94"/>
      <c r="NO15" s="94"/>
      <c r="NP15" s="94"/>
      <c r="NQ15" s="94"/>
      <c r="NR15" s="94"/>
      <c r="NS15" s="94"/>
      <c r="NT15" s="94"/>
      <c r="NU15" s="94"/>
      <c r="NV15" s="94"/>
      <c r="NW15" s="94"/>
      <c r="NX15" s="94"/>
      <c r="NY15" s="94"/>
      <c r="NZ15" s="94"/>
      <c r="OA15" s="94"/>
      <c r="OB15" s="94"/>
      <c r="OC15" s="94"/>
      <c r="OD15" s="94"/>
      <c r="OE15" s="94"/>
      <c r="OF15" s="94"/>
      <c r="OG15" s="94"/>
      <c r="OH15" s="94"/>
      <c r="OI15" s="94"/>
      <c r="OJ15" s="94"/>
      <c r="OK15" s="94"/>
      <c r="OL15" s="94"/>
      <c r="OM15" s="94"/>
      <c r="ON15" s="94"/>
      <c r="OO15" s="94"/>
      <c r="OP15" s="94"/>
      <c r="OQ15" s="94"/>
      <c r="OR15" s="94"/>
      <c r="OS15" s="94"/>
      <c r="OT15" s="94"/>
      <c r="OU15" s="94"/>
      <c r="OV15" s="94"/>
      <c r="OW15" s="94"/>
      <c r="OX15" s="94"/>
      <c r="OY15" s="94"/>
      <c r="OZ15" s="94"/>
      <c r="PA15" s="94"/>
      <c r="PB15" s="94"/>
      <c r="PC15" s="94"/>
      <c r="PD15" s="94"/>
      <c r="PE15" s="94"/>
      <c r="PF15" s="94"/>
      <c r="PG15" s="94"/>
      <c r="PH15" s="94"/>
      <c r="PI15" s="94"/>
      <c r="PJ15" s="94"/>
      <c r="PK15" s="94"/>
      <c r="PL15" s="94"/>
      <c r="PM15" s="94"/>
      <c r="PN15" s="94"/>
      <c r="PO15" s="94"/>
      <c r="PP15" s="94"/>
      <c r="PQ15" s="94"/>
      <c r="PR15" s="94"/>
      <c r="PS15" s="94"/>
      <c r="PT15" s="94"/>
      <c r="PU15" s="94"/>
      <c r="PV15" s="94"/>
      <c r="PW15" s="94"/>
      <c r="PX15" s="94"/>
      <c r="PY15" s="94"/>
      <c r="PZ15" s="94"/>
      <c r="QA15" s="94"/>
      <c r="QB15" s="94"/>
      <c r="QC15" s="94"/>
      <c r="QD15" s="94"/>
      <c r="QE15" s="94"/>
      <c r="QF15" s="94"/>
      <c r="QG15" s="94"/>
      <c r="QH15" s="94"/>
      <c r="QI15" s="94"/>
      <c r="QJ15" s="94"/>
      <c r="QK15" s="94"/>
      <c r="QL15" s="94"/>
      <c r="QM15" s="94"/>
      <c r="QN15" s="94"/>
      <c r="QO15" s="94"/>
      <c r="QP15" s="94"/>
      <c r="QQ15" s="94"/>
      <c r="QR15" s="94"/>
      <c r="QS15" s="94"/>
      <c r="QT15" s="94"/>
      <c r="QU15" s="94"/>
      <c r="QV15" s="94"/>
      <c r="QW15" s="94"/>
      <c r="QX15" s="94"/>
      <c r="QY15" s="94"/>
      <c r="QZ15" s="94"/>
      <c r="RA15" s="94"/>
      <c r="RB15" s="94"/>
      <c r="RC15" s="94"/>
      <c r="RD15" s="94"/>
      <c r="RE15" s="94"/>
      <c r="RF15" s="94"/>
      <c r="RG15" s="94"/>
      <c r="RH15" s="94"/>
      <c r="RI15" s="94"/>
      <c r="RJ15" s="94"/>
      <c r="RK15" s="94"/>
      <c r="RL15" s="94"/>
      <c r="RM15" s="94"/>
      <c r="RN15" s="94"/>
      <c r="RO15" s="94"/>
      <c r="RP15" s="94"/>
      <c r="RQ15" s="94"/>
      <c r="RR15" s="94"/>
      <c r="RS15" s="94"/>
      <c r="RT15" s="94"/>
      <c r="RU15" s="94"/>
      <c r="RV15" s="94"/>
      <c r="RW15" s="94"/>
      <c r="RX15" s="94"/>
      <c r="RY15" s="94"/>
      <c r="RZ15" s="94"/>
      <c r="SA15" s="94"/>
      <c r="SB15" s="94"/>
      <c r="SC15" s="94"/>
      <c r="SD15" s="94"/>
      <c r="SE15" s="94"/>
      <c r="SF15" s="94"/>
      <c r="SG15" s="94"/>
      <c r="SH15" s="94"/>
      <c r="SI15" s="94"/>
      <c r="SJ15" s="94"/>
      <c r="SK15" s="94"/>
      <c r="SL15" s="94"/>
      <c r="SM15" s="94"/>
      <c r="SN15" s="94"/>
      <c r="SO15" s="94"/>
      <c r="SP15" s="94"/>
      <c r="SQ15" s="94"/>
      <c r="SR15" s="94"/>
      <c r="SS15" s="94"/>
      <c r="ST15" s="94"/>
      <c r="SU15" s="94"/>
      <c r="SV15" s="94"/>
      <c r="SW15" s="94"/>
      <c r="SX15" s="94"/>
      <c r="SY15" s="94"/>
      <c r="SZ15" s="94"/>
      <c r="TA15" s="94"/>
      <c r="TB15" s="94"/>
      <c r="TC15" s="94"/>
      <c r="TD15" s="94"/>
      <c r="TE15" s="94"/>
      <c r="TF15" s="94"/>
      <c r="TG15" s="94"/>
      <c r="TH15" s="94"/>
      <c r="TI15" s="94"/>
      <c r="TJ15" s="94"/>
      <c r="TK15" s="94"/>
      <c r="TL15" s="94"/>
      <c r="TM15" s="94"/>
      <c r="TN15" s="94"/>
      <c r="TO15" s="94"/>
      <c r="TP15" s="94"/>
      <c r="TQ15" s="94"/>
      <c r="TR15" s="94"/>
      <c r="TS15" s="94"/>
      <c r="TT15" s="94"/>
      <c r="TU15" s="94"/>
      <c r="TV15" s="94"/>
      <c r="TW15" s="94"/>
      <c r="TX15" s="94"/>
      <c r="TY15" s="94"/>
      <c r="TZ15" s="94"/>
      <c r="UA15" s="94"/>
      <c r="UB15" s="94"/>
      <c r="UC15" s="94"/>
      <c r="UD15" s="94"/>
      <c r="UE15" s="94"/>
      <c r="UF15" s="94"/>
      <c r="UG15" s="94"/>
      <c r="UH15" s="94"/>
      <c r="UI15" s="94"/>
      <c r="UJ15" s="94"/>
      <c r="UK15" s="94"/>
      <c r="UL15" s="94"/>
      <c r="UM15" s="94"/>
      <c r="UN15" s="94"/>
      <c r="UO15" s="94"/>
      <c r="UP15" s="94"/>
      <c r="UQ15" s="94"/>
      <c r="UR15" s="94"/>
      <c r="US15" s="94"/>
      <c r="UT15" s="94"/>
      <c r="UU15" s="94"/>
      <c r="UV15" s="94"/>
      <c r="UW15" s="94"/>
      <c r="UX15" s="94"/>
      <c r="UY15" s="94"/>
      <c r="UZ15" s="94"/>
      <c r="VA15" s="94"/>
      <c r="VB15" s="94"/>
      <c r="VC15" s="94"/>
      <c r="VD15" s="94"/>
      <c r="VE15" s="94"/>
      <c r="VF15" s="94"/>
      <c r="VG15" s="94"/>
      <c r="VH15" s="94"/>
      <c r="VI15" s="94"/>
      <c r="VJ15" s="94"/>
      <c r="VK15" s="94"/>
      <c r="VL15" s="94"/>
      <c r="VM15" s="94"/>
      <c r="VN15" s="94"/>
      <c r="VO15" s="94"/>
      <c r="VP15" s="94"/>
      <c r="VQ15" s="94"/>
      <c r="VR15" s="94"/>
      <c r="VS15" s="94"/>
      <c r="VT15" s="94"/>
      <c r="VU15" s="94"/>
      <c r="VV15" s="94"/>
      <c r="VW15" s="94"/>
      <c r="VX15" s="94"/>
      <c r="VY15" s="94"/>
      <c r="VZ15" s="94"/>
      <c r="WA15" s="94"/>
      <c r="WB15" s="94"/>
      <c r="WC15" s="94"/>
      <c r="WD15" s="94"/>
      <c r="WE15" s="94"/>
      <c r="WF15" s="94"/>
      <c r="WG15" s="94"/>
      <c r="WH15" s="94"/>
      <c r="WI15" s="94"/>
      <c r="WJ15" s="94"/>
      <c r="WK15" s="94"/>
      <c r="WL15" s="94"/>
      <c r="WM15" s="94"/>
      <c r="WN15" s="94"/>
      <c r="WO15" s="94"/>
      <c r="WP15" s="94"/>
      <c r="WQ15" s="94"/>
      <c r="WR15" s="94"/>
      <c r="WS15" s="94"/>
      <c r="WT15" s="94"/>
      <c r="WU15" s="94"/>
      <c r="WV15" s="94"/>
      <c r="WW15" s="94"/>
      <c r="WX15" s="94"/>
      <c r="WY15" s="94"/>
      <c r="WZ15" s="94"/>
      <c r="XA15" s="94"/>
      <c r="XB15" s="94"/>
      <c r="XC15" s="94"/>
      <c r="XD15" s="94"/>
      <c r="XE15" s="94"/>
      <c r="XF15" s="94"/>
      <c r="XG15" s="94"/>
      <c r="XH15" s="94"/>
      <c r="XI15" s="94"/>
      <c r="XJ15" s="94"/>
      <c r="XK15" s="94"/>
      <c r="XL15" s="94"/>
      <c r="XM15" s="94"/>
      <c r="XN15" s="94"/>
      <c r="XO15" s="94"/>
      <c r="XP15" s="94"/>
      <c r="XQ15" s="94"/>
      <c r="XR15" s="94"/>
      <c r="XS15" s="94"/>
      <c r="XT15" s="94"/>
      <c r="XU15" s="94"/>
      <c r="XV15" s="94"/>
      <c r="XW15" s="94"/>
      <c r="XX15" s="94"/>
      <c r="XY15" s="94"/>
      <c r="XZ15" s="94"/>
      <c r="YA15" s="94"/>
      <c r="YB15" s="94"/>
      <c r="YC15" s="94"/>
      <c r="YD15" s="94"/>
      <c r="YE15" s="94"/>
      <c r="YF15" s="94"/>
      <c r="YG15" s="94"/>
      <c r="YH15" s="94"/>
      <c r="YI15" s="94"/>
      <c r="YJ15" s="94"/>
      <c r="YK15" s="94"/>
      <c r="YL15" s="94"/>
      <c r="YM15" s="94"/>
      <c r="YN15" s="94"/>
      <c r="YO15" s="94"/>
      <c r="YP15" s="94"/>
      <c r="YQ15" s="94"/>
      <c r="YR15" s="94"/>
      <c r="YS15" s="94"/>
      <c r="YT15" s="94"/>
      <c r="YU15" s="94"/>
      <c r="YV15" s="94"/>
      <c r="YW15" s="94"/>
      <c r="YX15" s="94"/>
      <c r="YY15" s="94"/>
      <c r="YZ15" s="94"/>
      <c r="ZA15" s="94"/>
      <c r="ZB15" s="94"/>
      <c r="ZC15" s="94"/>
      <c r="ZD15" s="94"/>
      <c r="ZE15" s="94"/>
      <c r="ZF15" s="94"/>
      <c r="ZG15" s="94"/>
      <c r="ZH15" s="94"/>
      <c r="ZI15" s="94"/>
      <c r="ZJ15" s="94"/>
      <c r="ZK15" s="94"/>
      <c r="ZL15" s="94"/>
      <c r="ZM15" s="94"/>
      <c r="ZN15" s="94"/>
      <c r="ZO15" s="94"/>
      <c r="ZP15" s="94"/>
      <c r="ZQ15" s="94"/>
      <c r="ZR15" s="94"/>
      <c r="ZS15" s="94"/>
      <c r="ZT15" s="94"/>
      <c r="ZU15" s="94"/>
      <c r="ZV15" s="94"/>
      <c r="ZW15" s="94"/>
      <c r="ZX15" s="94"/>
      <c r="ZY15" s="94"/>
      <c r="ZZ15" s="94"/>
      <c r="AAA15" s="94"/>
      <c r="AAB15" s="94"/>
      <c r="AAC15" s="94"/>
      <c r="AAD15" s="94"/>
      <c r="AAE15" s="94"/>
      <c r="AAF15" s="94"/>
      <c r="AAG15" s="94"/>
      <c r="AAH15" s="94"/>
      <c r="AAI15" s="94"/>
      <c r="AAJ15" s="94"/>
      <c r="AAK15" s="94"/>
      <c r="AAL15" s="94"/>
      <c r="AAM15" s="94"/>
      <c r="AAN15" s="94"/>
      <c r="AAO15" s="94"/>
      <c r="AAP15" s="94"/>
      <c r="AAQ15" s="94"/>
      <c r="AAR15" s="94"/>
      <c r="AAS15" s="94"/>
      <c r="AAT15" s="94"/>
      <c r="AAU15" s="94"/>
      <c r="AAV15" s="94"/>
      <c r="AAW15" s="94"/>
      <c r="AAX15" s="94"/>
      <c r="AAY15" s="94"/>
      <c r="AAZ15" s="94"/>
      <c r="ABA15" s="94"/>
      <c r="ABB15" s="94"/>
      <c r="ABC15" s="94"/>
      <c r="ABD15" s="94"/>
      <c r="ABE15" s="94"/>
      <c r="ABF15" s="94"/>
      <c r="ABG15" s="94"/>
      <c r="ABH15" s="94"/>
      <c r="ABI15" s="94"/>
      <c r="ABJ15" s="94"/>
      <c r="ABK15" s="94"/>
      <c r="ABL15" s="94"/>
      <c r="ABM15" s="94"/>
      <c r="ABN15" s="94"/>
      <c r="ABO15" s="94"/>
      <c r="ABP15" s="94"/>
      <c r="ABQ15" s="94"/>
      <c r="ABR15" s="94"/>
      <c r="ABS15" s="94"/>
      <c r="ABT15" s="94"/>
      <c r="ABU15" s="94"/>
      <c r="ABV15" s="94"/>
      <c r="ABW15" s="94"/>
      <c r="ABX15" s="94"/>
      <c r="ABY15" s="94"/>
      <c r="ABZ15" s="94"/>
      <c r="ACA15" s="94"/>
      <c r="ACB15" s="94"/>
      <c r="ACC15" s="94"/>
      <c r="ACD15" s="94"/>
      <c r="ACE15" s="94"/>
      <c r="ACF15" s="94"/>
      <c r="ACG15" s="94"/>
      <c r="ACH15" s="94"/>
      <c r="ACI15" s="94"/>
      <c r="ACJ15" s="94"/>
      <c r="ACK15" s="94"/>
      <c r="ACL15" s="94"/>
      <c r="ACM15" s="94"/>
      <c r="ACN15" s="94"/>
      <c r="ACO15" s="94"/>
      <c r="ACP15" s="94"/>
      <c r="ACQ15" s="94"/>
      <c r="ACR15" s="94"/>
      <c r="ACS15" s="94"/>
      <c r="ACT15" s="94"/>
      <c r="ACU15" s="94"/>
      <c r="ACV15" s="94"/>
      <c r="ACW15" s="94"/>
      <c r="ACX15" s="94"/>
      <c r="ACY15" s="94"/>
      <c r="ACZ15" s="94"/>
      <c r="ADA15" s="94"/>
      <c r="ADB15" s="94"/>
      <c r="ADC15" s="94"/>
      <c r="ADD15" s="94"/>
      <c r="ADE15" s="94"/>
      <c r="ADF15" s="94"/>
      <c r="ADG15" s="94"/>
      <c r="ADH15" s="94"/>
      <c r="ADI15" s="94"/>
      <c r="ADJ15" s="94"/>
      <c r="ADK15" s="94"/>
      <c r="ADL15" s="94"/>
      <c r="ADM15" s="94"/>
      <c r="ADN15" s="94"/>
      <c r="ADO15" s="94"/>
      <c r="ADP15" s="94"/>
      <c r="ADQ15" s="94"/>
      <c r="ADR15" s="94"/>
      <c r="ADS15" s="94"/>
      <c r="ADT15" s="94"/>
      <c r="ADU15" s="94"/>
      <c r="ADV15" s="94"/>
      <c r="ADW15" s="94"/>
      <c r="ADX15" s="94"/>
      <c r="ADY15" s="94"/>
      <c r="ADZ15" s="94"/>
      <c r="AEA15" s="94"/>
      <c r="AEB15" s="94"/>
      <c r="AEC15" s="94"/>
      <c r="AED15" s="94"/>
      <c r="AEE15" s="94"/>
      <c r="AEF15" s="94"/>
      <c r="AEG15" s="94"/>
      <c r="AEH15" s="94"/>
      <c r="AEI15" s="94"/>
      <c r="AEJ15" s="94"/>
      <c r="AEK15" s="94"/>
      <c r="AEL15" s="94"/>
      <c r="AEM15" s="94"/>
      <c r="AEN15" s="94"/>
      <c r="AEO15" s="94"/>
      <c r="AEP15" s="94"/>
      <c r="AEQ15" s="94"/>
      <c r="AER15" s="94"/>
      <c r="AES15" s="94"/>
      <c r="AET15" s="94"/>
      <c r="AEU15" s="94"/>
      <c r="AEV15" s="94"/>
      <c r="AEW15" s="94"/>
      <c r="AEX15" s="94"/>
      <c r="AEY15" s="94"/>
      <c r="AEZ15" s="94"/>
      <c r="AFA15" s="94"/>
      <c r="AFB15" s="94"/>
      <c r="AFC15" s="94"/>
      <c r="AFD15" s="94"/>
      <c r="AFE15" s="94"/>
      <c r="AFF15" s="94"/>
      <c r="AFG15" s="94"/>
      <c r="AFH15" s="94"/>
      <c r="AFI15" s="94"/>
      <c r="AFJ15" s="94"/>
      <c r="AFK15" s="94"/>
      <c r="AFL15" s="94"/>
      <c r="AFM15" s="94"/>
      <c r="AFN15" s="94"/>
      <c r="AFO15" s="94"/>
      <c r="AFP15" s="94"/>
      <c r="AFQ15" s="94"/>
      <c r="AFR15" s="94"/>
      <c r="AFS15" s="94"/>
      <c r="AFT15" s="94"/>
      <c r="AFU15" s="94"/>
      <c r="AFV15" s="94"/>
      <c r="AFW15" s="94"/>
      <c r="AFX15" s="94"/>
      <c r="AFY15" s="94"/>
      <c r="AFZ15" s="94"/>
      <c r="AGA15" s="94"/>
      <c r="AGB15" s="94"/>
      <c r="AGC15" s="94"/>
      <c r="AGD15" s="94"/>
      <c r="AGE15" s="94"/>
      <c r="AGF15" s="94"/>
      <c r="AGG15" s="94"/>
      <c r="AGH15" s="94"/>
      <c r="AGI15" s="94"/>
      <c r="AGJ15" s="94"/>
      <c r="AGK15" s="94"/>
      <c r="AGL15" s="94"/>
      <c r="AGM15" s="94"/>
      <c r="AGN15" s="94"/>
      <c r="AGO15" s="94"/>
      <c r="AGP15" s="94"/>
      <c r="AGQ15" s="94"/>
      <c r="AGR15" s="94"/>
      <c r="AGS15" s="94"/>
      <c r="AGT15" s="94"/>
      <c r="AGU15" s="94"/>
      <c r="AGV15" s="94"/>
      <c r="AGW15" s="94"/>
      <c r="AGX15" s="94"/>
      <c r="AGY15" s="94"/>
      <c r="AGZ15" s="94"/>
      <c r="AHA15" s="94"/>
      <c r="AHB15" s="94"/>
      <c r="AHC15" s="94"/>
      <c r="AHD15" s="94"/>
      <c r="AHE15" s="94"/>
      <c r="AHF15" s="94"/>
      <c r="AHG15" s="94"/>
      <c r="AHH15" s="94"/>
      <c r="AHI15" s="94"/>
      <c r="AHJ15" s="94"/>
      <c r="AHK15" s="94"/>
      <c r="AHL15" s="94"/>
      <c r="AHM15" s="94"/>
      <c r="AHN15" s="94"/>
      <c r="AHO15" s="94"/>
      <c r="AHP15" s="94"/>
      <c r="AHQ15" s="94"/>
      <c r="AHR15" s="94"/>
      <c r="AHS15" s="94"/>
      <c r="AHT15" s="94"/>
      <c r="AHU15" s="94"/>
      <c r="AHV15" s="94"/>
      <c r="AHW15" s="94"/>
      <c r="AHX15" s="94"/>
      <c r="AHY15" s="94"/>
      <c r="AHZ15" s="94"/>
      <c r="AIA15" s="94"/>
      <c r="AIB15" s="94"/>
      <c r="AIC15" s="94"/>
      <c r="AID15" s="94"/>
      <c r="AIE15" s="94"/>
      <c r="AIF15" s="94"/>
      <c r="AIG15" s="94"/>
      <c r="AIH15" s="94"/>
      <c r="AII15" s="94"/>
      <c r="AIJ15" s="94"/>
      <c r="AIK15" s="94"/>
      <c r="AIL15" s="94"/>
      <c r="AIM15" s="94"/>
      <c r="AIN15" s="94"/>
      <c r="AIO15" s="94"/>
      <c r="AIP15" s="94"/>
      <c r="AIQ15" s="94"/>
      <c r="AIR15" s="94"/>
      <c r="AIS15" s="94"/>
      <c r="AIT15" s="94"/>
      <c r="AIU15" s="94"/>
      <c r="AIV15" s="94"/>
      <c r="AIW15" s="94"/>
      <c r="AIX15" s="94"/>
      <c r="AIY15" s="94"/>
      <c r="AIZ15" s="94"/>
      <c r="AJA15" s="94"/>
      <c r="AJB15" s="94"/>
      <c r="AJC15" s="94"/>
      <c r="AJD15" s="94"/>
      <c r="AJE15" s="94"/>
      <c r="AJF15" s="94"/>
      <c r="AJG15" s="94"/>
      <c r="AJH15" s="94"/>
      <c r="AJI15" s="94"/>
      <c r="AJJ15" s="94"/>
      <c r="AJK15" s="94"/>
      <c r="AJL15" s="94"/>
      <c r="AJM15" s="94"/>
      <c r="AJN15" s="94"/>
      <c r="AJO15" s="94"/>
      <c r="AJP15" s="94"/>
      <c r="AJQ15" s="94"/>
      <c r="AJR15" s="94"/>
      <c r="AJS15" s="94"/>
      <c r="AJT15" s="94"/>
      <c r="AJU15" s="94"/>
      <c r="AJV15" s="94"/>
      <c r="AJW15" s="94"/>
      <c r="AJX15" s="94"/>
      <c r="AJY15" s="94"/>
      <c r="AJZ15" s="94"/>
      <c r="AKA15" s="94"/>
      <c r="AKB15" s="94"/>
      <c r="AKC15" s="94"/>
      <c r="AKD15" s="94"/>
      <c r="AKE15" s="94"/>
      <c r="AKF15" s="94"/>
      <c r="AKG15" s="94"/>
      <c r="AKH15" s="94"/>
      <c r="AKI15" s="94"/>
      <c r="AKJ15" s="94"/>
      <c r="AKK15" s="94"/>
      <c r="AKL15" s="94"/>
      <c r="AKM15" s="94"/>
      <c r="AKN15" s="94"/>
      <c r="AKO15" s="94"/>
      <c r="AKP15" s="94"/>
      <c r="AKQ15" s="94"/>
      <c r="AKR15" s="94"/>
      <c r="AKS15" s="94"/>
      <c r="AKT15" s="94"/>
      <c r="AKU15" s="94"/>
      <c r="AKV15" s="94"/>
      <c r="AKW15" s="94"/>
      <c r="AKX15" s="94"/>
      <c r="AKY15" s="94"/>
      <c r="AKZ15" s="94"/>
      <c r="ALA15" s="94"/>
      <c r="ALB15" s="94"/>
      <c r="ALC15" s="94"/>
      <c r="ALD15" s="94"/>
      <c r="ALE15" s="94"/>
      <c r="ALF15" s="94"/>
      <c r="ALG15" s="94"/>
      <c r="ALH15" s="94"/>
      <c r="ALI15" s="94"/>
      <c r="ALJ15" s="94"/>
      <c r="ALK15" s="94"/>
      <c r="ALL15" s="94"/>
      <c r="ALM15" s="94"/>
      <c r="ALN15" s="94"/>
      <c r="ALO15" s="94"/>
      <c r="ALP15" s="94"/>
      <c r="ALQ15" s="94"/>
      <c r="ALR15" s="94"/>
      <c r="ALS15" s="94"/>
      <c r="ALT15" s="94"/>
      <c r="ALU15" s="94"/>
      <c r="ALV15" s="94"/>
      <c r="ALW15" s="94"/>
      <c r="ALX15" s="94"/>
      <c r="ALY15" s="94"/>
      <c r="ALZ15" s="94"/>
    </row>
    <row r="16" spans="1:1014" s="96" customFormat="1" ht="29.45" customHeight="1">
      <c r="A16" s="161"/>
      <c r="B16" s="162" t="s">
        <v>20</v>
      </c>
      <c r="C16" s="243" t="s">
        <v>21</v>
      </c>
      <c r="D16" s="243"/>
      <c r="E16" s="243"/>
      <c r="F16" s="243"/>
      <c r="G16" s="243"/>
      <c r="H16" s="243"/>
      <c r="I16" s="243"/>
      <c r="J16" s="47">
        <f>J17</f>
        <v>-392897.7</v>
      </c>
      <c r="K16" s="47">
        <f t="shared" ref="K16:L16" si="4">K17</f>
        <v>-392897.7</v>
      </c>
      <c r="L16" s="47">
        <f t="shared" si="4"/>
        <v>-392897.7</v>
      </c>
      <c r="M16" s="94"/>
      <c r="N16" s="94"/>
      <c r="O16" s="94"/>
      <c r="P16" s="94"/>
      <c r="Q16" s="94"/>
      <c r="R16" s="94"/>
      <c r="S16" s="94"/>
      <c r="T16" s="94"/>
      <c r="U16" s="94"/>
      <c r="V16" s="94"/>
      <c r="W16" s="94"/>
      <c r="X16" s="94"/>
      <c r="Y16" s="94"/>
      <c r="Z16" s="94"/>
      <c r="AA16" s="94"/>
      <c r="AB16" s="94"/>
      <c r="AC16" s="94"/>
      <c r="AD16" s="94"/>
      <c r="AE16" s="94"/>
      <c r="AF16" s="94"/>
      <c r="AG16" s="94"/>
      <c r="AH16" s="94"/>
      <c r="AI16" s="94"/>
      <c r="AJ16" s="94"/>
      <c r="AK16" s="94"/>
      <c r="AL16" s="94"/>
      <c r="AM16" s="94"/>
      <c r="AN16" s="94"/>
      <c r="AO16" s="94"/>
      <c r="AP16" s="94"/>
      <c r="AQ16" s="94"/>
      <c r="AR16" s="94"/>
      <c r="AS16" s="94"/>
      <c r="AT16" s="94"/>
      <c r="AU16" s="94"/>
      <c r="AV16" s="94"/>
      <c r="AW16" s="94"/>
      <c r="AX16" s="94"/>
      <c r="AY16" s="94"/>
      <c r="AZ16" s="94"/>
      <c r="BA16" s="94"/>
      <c r="BB16" s="94"/>
      <c r="BC16" s="94"/>
      <c r="BD16" s="94"/>
      <c r="BE16" s="94"/>
      <c r="BF16" s="94"/>
      <c r="BG16" s="94"/>
      <c r="BH16" s="94"/>
      <c r="BI16" s="94"/>
      <c r="BJ16" s="94"/>
      <c r="BK16" s="94"/>
      <c r="BL16" s="94"/>
      <c r="BM16" s="94"/>
      <c r="BN16" s="94"/>
      <c r="BO16" s="94"/>
      <c r="BP16" s="94"/>
      <c r="BQ16" s="94"/>
      <c r="BR16" s="94"/>
      <c r="BS16" s="94"/>
      <c r="BT16" s="94"/>
      <c r="BU16" s="94"/>
      <c r="BV16" s="94"/>
      <c r="BW16" s="94"/>
      <c r="BX16" s="94"/>
      <c r="BY16" s="94"/>
      <c r="BZ16" s="94"/>
      <c r="CA16" s="94"/>
      <c r="CB16" s="94"/>
      <c r="CC16" s="94"/>
      <c r="CD16" s="94"/>
      <c r="CE16" s="94"/>
      <c r="CF16" s="94"/>
      <c r="CG16" s="94"/>
      <c r="CH16" s="94"/>
      <c r="CI16" s="94"/>
      <c r="CJ16" s="94"/>
      <c r="CK16" s="94"/>
      <c r="CL16" s="94"/>
      <c r="CM16" s="94"/>
      <c r="CN16" s="94"/>
      <c r="CO16" s="94"/>
      <c r="CP16" s="94"/>
      <c r="CQ16" s="94"/>
      <c r="CR16" s="94"/>
      <c r="CS16" s="94"/>
      <c r="CT16" s="94"/>
      <c r="CU16" s="94"/>
      <c r="CV16" s="94"/>
      <c r="CW16" s="94"/>
      <c r="CX16" s="94"/>
      <c r="CY16" s="94"/>
      <c r="CZ16" s="94"/>
      <c r="DA16" s="94"/>
      <c r="DB16" s="94"/>
      <c r="DC16" s="94"/>
      <c r="DD16" s="94"/>
      <c r="DE16" s="94"/>
      <c r="DF16" s="94"/>
      <c r="DG16" s="94"/>
      <c r="DH16" s="94"/>
      <c r="DI16" s="94"/>
      <c r="DJ16" s="94"/>
      <c r="DK16" s="94"/>
      <c r="DL16" s="94"/>
      <c r="DM16" s="94"/>
      <c r="DN16" s="94"/>
      <c r="DO16" s="94"/>
      <c r="DP16" s="94"/>
      <c r="DQ16" s="94"/>
      <c r="DR16" s="94"/>
      <c r="DS16" s="94"/>
      <c r="DT16" s="94"/>
      <c r="DU16" s="94"/>
      <c r="DV16" s="94"/>
      <c r="DW16" s="94"/>
      <c r="DX16" s="94"/>
      <c r="DY16" s="94"/>
      <c r="DZ16" s="94"/>
      <c r="EA16" s="94"/>
      <c r="EB16" s="94"/>
      <c r="EC16" s="94"/>
      <c r="ED16" s="94"/>
      <c r="EE16" s="94"/>
      <c r="EF16" s="94"/>
      <c r="EG16" s="94"/>
      <c r="EH16" s="94"/>
      <c r="EI16" s="94"/>
      <c r="EJ16" s="94"/>
      <c r="EK16" s="94"/>
      <c r="EL16" s="94"/>
      <c r="EM16" s="94"/>
      <c r="EN16" s="94"/>
      <c r="EO16" s="94"/>
      <c r="EP16" s="94"/>
      <c r="EQ16" s="94"/>
      <c r="ER16" s="94"/>
      <c r="ES16" s="94"/>
      <c r="ET16" s="94"/>
      <c r="EU16" s="94"/>
      <c r="EV16" s="94"/>
      <c r="EW16" s="94"/>
      <c r="EX16" s="94"/>
      <c r="EY16" s="94"/>
      <c r="EZ16" s="94"/>
      <c r="FA16" s="94"/>
      <c r="FB16" s="94"/>
      <c r="FC16" s="94"/>
      <c r="FD16" s="94"/>
      <c r="FE16" s="94"/>
      <c r="FF16" s="94"/>
      <c r="FG16" s="94"/>
      <c r="FH16" s="94"/>
      <c r="FI16" s="94"/>
      <c r="FJ16" s="94"/>
      <c r="FK16" s="94"/>
      <c r="FL16" s="94"/>
      <c r="FM16" s="94"/>
      <c r="FN16" s="94"/>
      <c r="FO16" s="94"/>
      <c r="FP16" s="94"/>
      <c r="FQ16" s="94"/>
      <c r="FR16" s="94"/>
      <c r="FS16" s="94"/>
      <c r="FT16" s="94"/>
      <c r="FU16" s="94"/>
      <c r="FV16" s="94"/>
      <c r="FW16" s="94"/>
      <c r="FX16" s="94"/>
      <c r="FY16" s="94"/>
      <c r="FZ16" s="94"/>
      <c r="GA16" s="94"/>
      <c r="GB16" s="94"/>
      <c r="GC16" s="94"/>
      <c r="GD16" s="94"/>
      <c r="GE16" s="94"/>
      <c r="GF16" s="94"/>
      <c r="GG16" s="94"/>
      <c r="GH16" s="94"/>
      <c r="GI16" s="94"/>
      <c r="GJ16" s="94"/>
      <c r="GK16" s="94"/>
      <c r="GL16" s="94"/>
      <c r="GM16" s="94"/>
      <c r="GN16" s="94"/>
      <c r="GO16" s="94"/>
      <c r="GP16" s="94"/>
      <c r="GQ16" s="94"/>
      <c r="GR16" s="94"/>
      <c r="GS16" s="94"/>
      <c r="GT16" s="94"/>
      <c r="GU16" s="94"/>
      <c r="GV16" s="94"/>
      <c r="GW16" s="94"/>
      <c r="GX16" s="94"/>
      <c r="GY16" s="94"/>
      <c r="GZ16" s="94"/>
      <c r="HA16" s="94"/>
      <c r="HB16" s="94"/>
      <c r="HC16" s="94"/>
      <c r="HD16" s="94"/>
      <c r="HE16" s="94"/>
      <c r="HF16" s="94"/>
      <c r="HG16" s="94"/>
      <c r="HH16" s="94"/>
      <c r="HI16" s="94"/>
      <c r="HJ16" s="94"/>
      <c r="HK16" s="94"/>
      <c r="HL16" s="94"/>
      <c r="HM16" s="94"/>
      <c r="HN16" s="94"/>
      <c r="HO16" s="94"/>
      <c r="HP16" s="94"/>
      <c r="HQ16" s="94"/>
      <c r="HR16" s="94"/>
      <c r="HS16" s="94"/>
      <c r="HT16" s="94"/>
      <c r="HU16" s="94"/>
      <c r="HV16" s="94"/>
      <c r="HW16" s="94"/>
      <c r="HX16" s="94"/>
      <c r="HY16" s="94"/>
      <c r="HZ16" s="94"/>
      <c r="IA16" s="94"/>
      <c r="IB16" s="94"/>
      <c r="IC16" s="94"/>
      <c r="ID16" s="94"/>
      <c r="IE16" s="94"/>
      <c r="IF16" s="94"/>
      <c r="IG16" s="94"/>
      <c r="IH16" s="94"/>
      <c r="II16" s="94"/>
      <c r="IJ16" s="94"/>
      <c r="IK16" s="94"/>
      <c r="IL16" s="94"/>
      <c r="IM16" s="94"/>
      <c r="IN16" s="94"/>
      <c r="IO16" s="94"/>
      <c r="IP16" s="94"/>
      <c r="IQ16" s="94"/>
      <c r="IR16" s="94"/>
      <c r="IS16" s="94"/>
      <c r="IT16" s="94"/>
      <c r="IU16" s="94"/>
      <c r="IV16" s="94"/>
      <c r="IW16" s="94"/>
      <c r="IX16" s="94"/>
      <c r="IY16" s="94"/>
      <c r="IZ16" s="94"/>
      <c r="JA16" s="94"/>
      <c r="JB16" s="94"/>
      <c r="JC16" s="94"/>
      <c r="JD16" s="94"/>
      <c r="JE16" s="94"/>
      <c r="JF16" s="94"/>
      <c r="JG16" s="94"/>
      <c r="JH16" s="94"/>
      <c r="JI16" s="94"/>
      <c r="JJ16" s="94"/>
      <c r="JK16" s="94"/>
      <c r="JL16" s="94"/>
      <c r="JM16" s="94"/>
      <c r="JN16" s="94"/>
      <c r="JO16" s="94"/>
      <c r="JP16" s="94"/>
      <c r="JQ16" s="94"/>
      <c r="JR16" s="94"/>
      <c r="JS16" s="94"/>
      <c r="JT16" s="94"/>
      <c r="JU16" s="94"/>
      <c r="JV16" s="94"/>
      <c r="JW16" s="94"/>
      <c r="JX16" s="94"/>
      <c r="JY16" s="94"/>
      <c r="JZ16" s="94"/>
      <c r="KA16" s="94"/>
      <c r="KB16" s="94"/>
      <c r="KC16" s="94"/>
      <c r="KD16" s="94"/>
      <c r="KE16" s="94"/>
      <c r="KF16" s="94"/>
      <c r="KG16" s="94"/>
      <c r="KH16" s="94"/>
      <c r="KI16" s="94"/>
      <c r="KJ16" s="94"/>
      <c r="KK16" s="94"/>
      <c r="KL16" s="94"/>
      <c r="KM16" s="94"/>
      <c r="KN16" s="94"/>
      <c r="KO16" s="94"/>
      <c r="KP16" s="94"/>
      <c r="KQ16" s="94"/>
      <c r="KR16" s="94"/>
      <c r="KS16" s="94"/>
      <c r="KT16" s="94"/>
      <c r="KU16" s="94"/>
      <c r="KV16" s="94"/>
      <c r="KW16" s="94"/>
      <c r="KX16" s="94"/>
      <c r="KY16" s="94"/>
      <c r="KZ16" s="94"/>
      <c r="LA16" s="94"/>
      <c r="LB16" s="94"/>
      <c r="LC16" s="94"/>
      <c r="LD16" s="94"/>
      <c r="LE16" s="94"/>
      <c r="LF16" s="94"/>
      <c r="LG16" s="94"/>
      <c r="LH16" s="94"/>
      <c r="LI16" s="94"/>
      <c r="LJ16" s="94"/>
      <c r="LK16" s="94"/>
      <c r="LL16" s="94"/>
      <c r="LM16" s="94"/>
      <c r="LN16" s="94"/>
      <c r="LO16" s="94"/>
      <c r="LP16" s="94"/>
      <c r="LQ16" s="94"/>
      <c r="LR16" s="94"/>
      <c r="LS16" s="94"/>
      <c r="LT16" s="94"/>
      <c r="LU16" s="94"/>
      <c r="LV16" s="94"/>
      <c r="LW16" s="94"/>
      <c r="LX16" s="94"/>
      <c r="LY16" s="94"/>
      <c r="LZ16" s="94"/>
      <c r="MA16" s="94"/>
      <c r="MB16" s="94"/>
      <c r="MC16" s="94"/>
      <c r="MD16" s="94"/>
      <c r="ME16" s="94"/>
      <c r="MF16" s="94"/>
      <c r="MG16" s="94"/>
      <c r="MH16" s="94"/>
      <c r="MI16" s="94"/>
      <c r="MJ16" s="94"/>
      <c r="MK16" s="94"/>
      <c r="ML16" s="94"/>
      <c r="MM16" s="94"/>
      <c r="MN16" s="94"/>
      <c r="MO16" s="94"/>
      <c r="MP16" s="94"/>
      <c r="MQ16" s="94"/>
      <c r="MR16" s="94"/>
      <c r="MS16" s="94"/>
      <c r="MT16" s="94"/>
      <c r="MU16" s="94"/>
      <c r="MV16" s="94"/>
      <c r="MW16" s="94"/>
      <c r="MX16" s="94"/>
      <c r="MY16" s="94"/>
      <c r="MZ16" s="94"/>
      <c r="NA16" s="94"/>
      <c r="NB16" s="94"/>
      <c r="NC16" s="94"/>
      <c r="ND16" s="94"/>
      <c r="NE16" s="94"/>
      <c r="NF16" s="94"/>
      <c r="NG16" s="94"/>
      <c r="NH16" s="94"/>
      <c r="NI16" s="94"/>
      <c r="NJ16" s="94"/>
      <c r="NK16" s="94"/>
      <c r="NL16" s="94"/>
      <c r="NM16" s="94"/>
      <c r="NN16" s="94"/>
      <c r="NO16" s="94"/>
      <c r="NP16" s="94"/>
      <c r="NQ16" s="94"/>
      <c r="NR16" s="94"/>
      <c r="NS16" s="94"/>
      <c r="NT16" s="94"/>
      <c r="NU16" s="94"/>
      <c r="NV16" s="94"/>
      <c r="NW16" s="94"/>
      <c r="NX16" s="94"/>
      <c r="NY16" s="94"/>
      <c r="NZ16" s="94"/>
      <c r="OA16" s="94"/>
      <c r="OB16" s="94"/>
      <c r="OC16" s="94"/>
      <c r="OD16" s="94"/>
      <c r="OE16" s="94"/>
      <c r="OF16" s="94"/>
      <c r="OG16" s="94"/>
      <c r="OH16" s="94"/>
      <c r="OI16" s="94"/>
      <c r="OJ16" s="94"/>
      <c r="OK16" s="94"/>
      <c r="OL16" s="94"/>
      <c r="OM16" s="94"/>
      <c r="ON16" s="94"/>
      <c r="OO16" s="94"/>
      <c r="OP16" s="94"/>
      <c r="OQ16" s="94"/>
      <c r="OR16" s="94"/>
      <c r="OS16" s="94"/>
      <c r="OT16" s="94"/>
      <c r="OU16" s="94"/>
      <c r="OV16" s="94"/>
      <c r="OW16" s="94"/>
      <c r="OX16" s="94"/>
      <c r="OY16" s="94"/>
      <c r="OZ16" s="94"/>
      <c r="PA16" s="94"/>
      <c r="PB16" s="94"/>
      <c r="PC16" s="94"/>
      <c r="PD16" s="94"/>
      <c r="PE16" s="94"/>
      <c r="PF16" s="94"/>
      <c r="PG16" s="94"/>
      <c r="PH16" s="94"/>
      <c r="PI16" s="94"/>
      <c r="PJ16" s="94"/>
      <c r="PK16" s="94"/>
      <c r="PL16" s="94"/>
      <c r="PM16" s="94"/>
      <c r="PN16" s="94"/>
      <c r="PO16" s="94"/>
      <c r="PP16" s="94"/>
      <c r="PQ16" s="94"/>
      <c r="PR16" s="94"/>
      <c r="PS16" s="94"/>
      <c r="PT16" s="94"/>
      <c r="PU16" s="94"/>
      <c r="PV16" s="94"/>
      <c r="PW16" s="94"/>
      <c r="PX16" s="94"/>
      <c r="PY16" s="94"/>
      <c r="PZ16" s="94"/>
      <c r="QA16" s="94"/>
      <c r="QB16" s="94"/>
      <c r="QC16" s="94"/>
      <c r="QD16" s="94"/>
      <c r="QE16" s="94"/>
      <c r="QF16" s="94"/>
      <c r="QG16" s="94"/>
      <c r="QH16" s="94"/>
      <c r="QI16" s="94"/>
      <c r="QJ16" s="94"/>
      <c r="QK16" s="94"/>
      <c r="QL16" s="94"/>
      <c r="QM16" s="94"/>
      <c r="QN16" s="94"/>
      <c r="QO16" s="94"/>
      <c r="QP16" s="94"/>
      <c r="QQ16" s="94"/>
      <c r="QR16" s="94"/>
      <c r="QS16" s="94"/>
      <c r="QT16" s="94"/>
      <c r="QU16" s="94"/>
      <c r="QV16" s="94"/>
      <c r="QW16" s="94"/>
      <c r="QX16" s="94"/>
      <c r="QY16" s="94"/>
      <c r="QZ16" s="94"/>
      <c r="RA16" s="94"/>
      <c r="RB16" s="94"/>
      <c r="RC16" s="94"/>
      <c r="RD16" s="94"/>
      <c r="RE16" s="94"/>
      <c r="RF16" s="94"/>
      <c r="RG16" s="94"/>
      <c r="RH16" s="94"/>
      <c r="RI16" s="94"/>
      <c r="RJ16" s="94"/>
      <c r="RK16" s="94"/>
      <c r="RL16" s="94"/>
      <c r="RM16" s="94"/>
      <c r="RN16" s="94"/>
      <c r="RO16" s="94"/>
      <c r="RP16" s="94"/>
      <c r="RQ16" s="94"/>
      <c r="RR16" s="94"/>
      <c r="RS16" s="94"/>
      <c r="RT16" s="94"/>
      <c r="RU16" s="94"/>
      <c r="RV16" s="94"/>
      <c r="RW16" s="94"/>
      <c r="RX16" s="94"/>
      <c r="RY16" s="94"/>
      <c r="RZ16" s="94"/>
      <c r="SA16" s="94"/>
      <c r="SB16" s="94"/>
      <c r="SC16" s="94"/>
      <c r="SD16" s="94"/>
      <c r="SE16" s="94"/>
      <c r="SF16" s="94"/>
      <c r="SG16" s="94"/>
      <c r="SH16" s="94"/>
      <c r="SI16" s="94"/>
      <c r="SJ16" s="94"/>
      <c r="SK16" s="94"/>
      <c r="SL16" s="94"/>
      <c r="SM16" s="94"/>
      <c r="SN16" s="94"/>
      <c r="SO16" s="94"/>
      <c r="SP16" s="94"/>
      <c r="SQ16" s="94"/>
      <c r="SR16" s="94"/>
      <c r="SS16" s="94"/>
      <c r="ST16" s="94"/>
      <c r="SU16" s="94"/>
      <c r="SV16" s="94"/>
      <c r="SW16" s="94"/>
      <c r="SX16" s="94"/>
      <c r="SY16" s="94"/>
      <c r="SZ16" s="94"/>
      <c r="TA16" s="94"/>
      <c r="TB16" s="94"/>
      <c r="TC16" s="94"/>
      <c r="TD16" s="94"/>
      <c r="TE16" s="94"/>
      <c r="TF16" s="94"/>
      <c r="TG16" s="94"/>
      <c r="TH16" s="94"/>
      <c r="TI16" s="94"/>
      <c r="TJ16" s="94"/>
      <c r="TK16" s="94"/>
      <c r="TL16" s="94"/>
      <c r="TM16" s="94"/>
      <c r="TN16" s="94"/>
      <c r="TO16" s="94"/>
      <c r="TP16" s="94"/>
      <c r="TQ16" s="94"/>
      <c r="TR16" s="94"/>
      <c r="TS16" s="94"/>
      <c r="TT16" s="94"/>
      <c r="TU16" s="94"/>
      <c r="TV16" s="94"/>
      <c r="TW16" s="94"/>
      <c r="TX16" s="94"/>
      <c r="TY16" s="94"/>
      <c r="TZ16" s="94"/>
      <c r="UA16" s="94"/>
      <c r="UB16" s="94"/>
      <c r="UC16" s="94"/>
      <c r="UD16" s="94"/>
      <c r="UE16" s="94"/>
      <c r="UF16" s="94"/>
      <c r="UG16" s="94"/>
      <c r="UH16" s="94"/>
      <c r="UI16" s="94"/>
      <c r="UJ16" s="94"/>
      <c r="UK16" s="94"/>
      <c r="UL16" s="94"/>
      <c r="UM16" s="94"/>
      <c r="UN16" s="94"/>
      <c r="UO16" s="94"/>
      <c r="UP16" s="94"/>
      <c r="UQ16" s="94"/>
      <c r="UR16" s="94"/>
      <c r="US16" s="94"/>
      <c r="UT16" s="94"/>
      <c r="UU16" s="94"/>
      <c r="UV16" s="94"/>
      <c r="UW16" s="94"/>
      <c r="UX16" s="94"/>
      <c r="UY16" s="94"/>
      <c r="UZ16" s="94"/>
      <c r="VA16" s="94"/>
      <c r="VB16" s="94"/>
      <c r="VC16" s="94"/>
      <c r="VD16" s="94"/>
      <c r="VE16" s="94"/>
      <c r="VF16" s="94"/>
      <c r="VG16" s="94"/>
      <c r="VH16" s="94"/>
      <c r="VI16" s="94"/>
      <c r="VJ16" s="94"/>
      <c r="VK16" s="94"/>
      <c r="VL16" s="94"/>
      <c r="VM16" s="94"/>
      <c r="VN16" s="94"/>
      <c r="VO16" s="94"/>
      <c r="VP16" s="94"/>
      <c r="VQ16" s="94"/>
      <c r="VR16" s="94"/>
      <c r="VS16" s="94"/>
      <c r="VT16" s="94"/>
      <c r="VU16" s="94"/>
      <c r="VV16" s="94"/>
      <c r="VW16" s="94"/>
      <c r="VX16" s="94"/>
      <c r="VY16" s="94"/>
      <c r="VZ16" s="94"/>
      <c r="WA16" s="94"/>
      <c r="WB16" s="94"/>
      <c r="WC16" s="94"/>
      <c r="WD16" s="94"/>
      <c r="WE16" s="94"/>
      <c r="WF16" s="94"/>
      <c r="WG16" s="94"/>
      <c r="WH16" s="94"/>
      <c r="WI16" s="94"/>
      <c r="WJ16" s="94"/>
      <c r="WK16" s="94"/>
      <c r="WL16" s="94"/>
      <c r="WM16" s="94"/>
      <c r="WN16" s="94"/>
      <c r="WO16" s="94"/>
      <c r="WP16" s="94"/>
      <c r="WQ16" s="94"/>
      <c r="WR16" s="94"/>
      <c r="WS16" s="94"/>
      <c r="WT16" s="94"/>
      <c r="WU16" s="94"/>
      <c r="WV16" s="94"/>
      <c r="WW16" s="94"/>
      <c r="WX16" s="94"/>
      <c r="WY16" s="94"/>
      <c r="WZ16" s="94"/>
      <c r="XA16" s="94"/>
      <c r="XB16" s="94"/>
      <c r="XC16" s="94"/>
      <c r="XD16" s="94"/>
      <c r="XE16" s="94"/>
      <c r="XF16" s="94"/>
      <c r="XG16" s="94"/>
      <c r="XH16" s="94"/>
      <c r="XI16" s="94"/>
      <c r="XJ16" s="94"/>
      <c r="XK16" s="94"/>
      <c r="XL16" s="94"/>
      <c r="XM16" s="94"/>
      <c r="XN16" s="94"/>
      <c r="XO16" s="94"/>
      <c r="XP16" s="94"/>
      <c r="XQ16" s="94"/>
      <c r="XR16" s="94"/>
      <c r="XS16" s="94"/>
      <c r="XT16" s="94"/>
      <c r="XU16" s="94"/>
      <c r="XV16" s="94"/>
      <c r="XW16" s="94"/>
      <c r="XX16" s="94"/>
      <c r="XY16" s="94"/>
      <c r="XZ16" s="94"/>
      <c r="YA16" s="94"/>
      <c r="YB16" s="94"/>
      <c r="YC16" s="94"/>
      <c r="YD16" s="94"/>
      <c r="YE16" s="94"/>
      <c r="YF16" s="94"/>
      <c r="YG16" s="94"/>
      <c r="YH16" s="94"/>
      <c r="YI16" s="94"/>
      <c r="YJ16" s="94"/>
      <c r="YK16" s="94"/>
      <c r="YL16" s="94"/>
      <c r="YM16" s="94"/>
      <c r="YN16" s="94"/>
      <c r="YO16" s="94"/>
      <c r="YP16" s="94"/>
      <c r="YQ16" s="94"/>
      <c r="YR16" s="94"/>
      <c r="YS16" s="94"/>
      <c r="YT16" s="94"/>
      <c r="YU16" s="94"/>
      <c r="YV16" s="94"/>
      <c r="YW16" s="94"/>
      <c r="YX16" s="94"/>
      <c r="YY16" s="94"/>
      <c r="YZ16" s="94"/>
      <c r="ZA16" s="94"/>
      <c r="ZB16" s="94"/>
      <c r="ZC16" s="94"/>
      <c r="ZD16" s="94"/>
      <c r="ZE16" s="94"/>
      <c r="ZF16" s="94"/>
      <c r="ZG16" s="94"/>
      <c r="ZH16" s="94"/>
      <c r="ZI16" s="94"/>
      <c r="ZJ16" s="94"/>
      <c r="ZK16" s="94"/>
      <c r="ZL16" s="94"/>
      <c r="ZM16" s="94"/>
      <c r="ZN16" s="94"/>
      <c r="ZO16" s="94"/>
      <c r="ZP16" s="94"/>
      <c r="ZQ16" s="94"/>
      <c r="ZR16" s="94"/>
      <c r="ZS16" s="94"/>
      <c r="ZT16" s="94"/>
      <c r="ZU16" s="94"/>
      <c r="ZV16" s="94"/>
      <c r="ZW16" s="94"/>
      <c r="ZX16" s="94"/>
      <c r="ZY16" s="94"/>
      <c r="ZZ16" s="94"/>
      <c r="AAA16" s="94"/>
      <c r="AAB16" s="94"/>
      <c r="AAC16" s="94"/>
      <c r="AAD16" s="94"/>
      <c r="AAE16" s="94"/>
      <c r="AAF16" s="94"/>
      <c r="AAG16" s="94"/>
      <c r="AAH16" s="94"/>
      <c r="AAI16" s="94"/>
      <c r="AAJ16" s="94"/>
      <c r="AAK16" s="94"/>
      <c r="AAL16" s="94"/>
      <c r="AAM16" s="94"/>
      <c r="AAN16" s="94"/>
      <c r="AAO16" s="94"/>
      <c r="AAP16" s="94"/>
      <c r="AAQ16" s="94"/>
      <c r="AAR16" s="94"/>
      <c r="AAS16" s="94"/>
      <c r="AAT16" s="94"/>
      <c r="AAU16" s="94"/>
      <c r="AAV16" s="94"/>
      <c r="AAW16" s="94"/>
      <c r="AAX16" s="94"/>
      <c r="AAY16" s="94"/>
      <c r="AAZ16" s="94"/>
      <c r="ABA16" s="94"/>
      <c r="ABB16" s="94"/>
      <c r="ABC16" s="94"/>
      <c r="ABD16" s="94"/>
      <c r="ABE16" s="94"/>
      <c r="ABF16" s="94"/>
      <c r="ABG16" s="94"/>
      <c r="ABH16" s="94"/>
      <c r="ABI16" s="94"/>
      <c r="ABJ16" s="94"/>
      <c r="ABK16" s="94"/>
      <c r="ABL16" s="94"/>
      <c r="ABM16" s="94"/>
      <c r="ABN16" s="94"/>
      <c r="ABO16" s="94"/>
      <c r="ABP16" s="94"/>
      <c r="ABQ16" s="94"/>
      <c r="ABR16" s="94"/>
      <c r="ABS16" s="94"/>
      <c r="ABT16" s="94"/>
      <c r="ABU16" s="94"/>
      <c r="ABV16" s="94"/>
      <c r="ABW16" s="94"/>
      <c r="ABX16" s="94"/>
      <c r="ABY16" s="94"/>
      <c r="ABZ16" s="94"/>
      <c r="ACA16" s="94"/>
      <c r="ACB16" s="94"/>
      <c r="ACC16" s="94"/>
      <c r="ACD16" s="94"/>
      <c r="ACE16" s="94"/>
      <c r="ACF16" s="94"/>
      <c r="ACG16" s="94"/>
      <c r="ACH16" s="94"/>
      <c r="ACI16" s="94"/>
      <c r="ACJ16" s="94"/>
      <c r="ACK16" s="94"/>
      <c r="ACL16" s="94"/>
      <c r="ACM16" s="94"/>
      <c r="ACN16" s="94"/>
      <c r="ACO16" s="94"/>
      <c r="ACP16" s="94"/>
      <c r="ACQ16" s="94"/>
      <c r="ACR16" s="94"/>
      <c r="ACS16" s="94"/>
      <c r="ACT16" s="94"/>
      <c r="ACU16" s="94"/>
      <c r="ACV16" s="94"/>
      <c r="ACW16" s="94"/>
      <c r="ACX16" s="94"/>
      <c r="ACY16" s="94"/>
      <c r="ACZ16" s="94"/>
      <c r="ADA16" s="94"/>
      <c r="ADB16" s="94"/>
      <c r="ADC16" s="94"/>
      <c r="ADD16" s="94"/>
      <c r="ADE16" s="94"/>
      <c r="ADF16" s="94"/>
      <c r="ADG16" s="94"/>
      <c r="ADH16" s="94"/>
      <c r="ADI16" s="94"/>
      <c r="ADJ16" s="94"/>
      <c r="ADK16" s="94"/>
      <c r="ADL16" s="94"/>
      <c r="ADM16" s="94"/>
      <c r="ADN16" s="94"/>
      <c r="ADO16" s="94"/>
      <c r="ADP16" s="94"/>
      <c r="ADQ16" s="94"/>
      <c r="ADR16" s="94"/>
      <c r="ADS16" s="94"/>
      <c r="ADT16" s="94"/>
      <c r="ADU16" s="94"/>
      <c r="ADV16" s="94"/>
      <c r="ADW16" s="94"/>
      <c r="ADX16" s="94"/>
      <c r="ADY16" s="94"/>
      <c r="ADZ16" s="94"/>
      <c r="AEA16" s="94"/>
      <c r="AEB16" s="94"/>
      <c r="AEC16" s="94"/>
      <c r="AED16" s="94"/>
      <c r="AEE16" s="94"/>
      <c r="AEF16" s="94"/>
      <c r="AEG16" s="94"/>
      <c r="AEH16" s="94"/>
      <c r="AEI16" s="94"/>
      <c r="AEJ16" s="94"/>
      <c r="AEK16" s="94"/>
      <c r="AEL16" s="94"/>
      <c r="AEM16" s="94"/>
      <c r="AEN16" s="94"/>
      <c r="AEO16" s="94"/>
      <c r="AEP16" s="94"/>
      <c r="AEQ16" s="94"/>
      <c r="AER16" s="94"/>
      <c r="AES16" s="94"/>
      <c r="AET16" s="94"/>
      <c r="AEU16" s="94"/>
      <c r="AEV16" s="94"/>
      <c r="AEW16" s="94"/>
      <c r="AEX16" s="94"/>
      <c r="AEY16" s="94"/>
      <c r="AEZ16" s="94"/>
      <c r="AFA16" s="94"/>
      <c r="AFB16" s="94"/>
      <c r="AFC16" s="94"/>
      <c r="AFD16" s="94"/>
      <c r="AFE16" s="94"/>
      <c r="AFF16" s="94"/>
      <c r="AFG16" s="94"/>
      <c r="AFH16" s="94"/>
      <c r="AFI16" s="94"/>
      <c r="AFJ16" s="94"/>
      <c r="AFK16" s="94"/>
      <c r="AFL16" s="94"/>
      <c r="AFM16" s="94"/>
      <c r="AFN16" s="94"/>
      <c r="AFO16" s="94"/>
      <c r="AFP16" s="94"/>
      <c r="AFQ16" s="94"/>
      <c r="AFR16" s="94"/>
      <c r="AFS16" s="94"/>
      <c r="AFT16" s="94"/>
      <c r="AFU16" s="94"/>
      <c r="AFV16" s="94"/>
      <c r="AFW16" s="94"/>
      <c r="AFX16" s="94"/>
      <c r="AFY16" s="94"/>
      <c r="AFZ16" s="94"/>
      <c r="AGA16" s="94"/>
      <c r="AGB16" s="94"/>
      <c r="AGC16" s="94"/>
      <c r="AGD16" s="94"/>
      <c r="AGE16" s="94"/>
      <c r="AGF16" s="94"/>
      <c r="AGG16" s="94"/>
      <c r="AGH16" s="94"/>
      <c r="AGI16" s="94"/>
      <c r="AGJ16" s="94"/>
      <c r="AGK16" s="94"/>
      <c r="AGL16" s="94"/>
      <c r="AGM16" s="94"/>
      <c r="AGN16" s="94"/>
      <c r="AGO16" s="94"/>
      <c r="AGP16" s="94"/>
      <c r="AGQ16" s="94"/>
      <c r="AGR16" s="94"/>
      <c r="AGS16" s="94"/>
      <c r="AGT16" s="94"/>
      <c r="AGU16" s="94"/>
      <c r="AGV16" s="94"/>
      <c r="AGW16" s="94"/>
      <c r="AGX16" s="94"/>
      <c r="AGY16" s="94"/>
      <c r="AGZ16" s="94"/>
      <c r="AHA16" s="94"/>
      <c r="AHB16" s="94"/>
      <c r="AHC16" s="94"/>
      <c r="AHD16" s="94"/>
      <c r="AHE16" s="94"/>
      <c r="AHF16" s="94"/>
      <c r="AHG16" s="94"/>
      <c r="AHH16" s="94"/>
      <c r="AHI16" s="94"/>
      <c r="AHJ16" s="94"/>
      <c r="AHK16" s="94"/>
      <c r="AHL16" s="94"/>
      <c r="AHM16" s="94"/>
      <c r="AHN16" s="94"/>
      <c r="AHO16" s="94"/>
      <c r="AHP16" s="94"/>
      <c r="AHQ16" s="94"/>
      <c r="AHR16" s="94"/>
      <c r="AHS16" s="94"/>
      <c r="AHT16" s="94"/>
      <c r="AHU16" s="94"/>
      <c r="AHV16" s="94"/>
      <c r="AHW16" s="94"/>
      <c r="AHX16" s="94"/>
      <c r="AHY16" s="94"/>
      <c r="AHZ16" s="94"/>
      <c r="AIA16" s="94"/>
      <c r="AIB16" s="94"/>
      <c r="AIC16" s="94"/>
      <c r="AID16" s="94"/>
      <c r="AIE16" s="94"/>
      <c r="AIF16" s="94"/>
      <c r="AIG16" s="94"/>
      <c r="AIH16" s="94"/>
      <c r="AII16" s="94"/>
      <c r="AIJ16" s="94"/>
      <c r="AIK16" s="94"/>
      <c r="AIL16" s="94"/>
      <c r="AIM16" s="94"/>
      <c r="AIN16" s="94"/>
      <c r="AIO16" s="94"/>
      <c r="AIP16" s="94"/>
      <c r="AIQ16" s="94"/>
      <c r="AIR16" s="94"/>
      <c r="AIS16" s="94"/>
      <c r="AIT16" s="94"/>
      <c r="AIU16" s="94"/>
      <c r="AIV16" s="94"/>
      <c r="AIW16" s="94"/>
      <c r="AIX16" s="94"/>
      <c r="AIY16" s="94"/>
      <c r="AIZ16" s="94"/>
      <c r="AJA16" s="94"/>
      <c r="AJB16" s="94"/>
      <c r="AJC16" s="94"/>
      <c r="AJD16" s="94"/>
      <c r="AJE16" s="94"/>
      <c r="AJF16" s="94"/>
      <c r="AJG16" s="94"/>
      <c r="AJH16" s="94"/>
      <c r="AJI16" s="94"/>
      <c r="AJJ16" s="94"/>
      <c r="AJK16" s="94"/>
      <c r="AJL16" s="94"/>
      <c r="AJM16" s="94"/>
      <c r="AJN16" s="94"/>
      <c r="AJO16" s="94"/>
      <c r="AJP16" s="94"/>
      <c r="AJQ16" s="94"/>
      <c r="AJR16" s="94"/>
      <c r="AJS16" s="94"/>
      <c r="AJT16" s="94"/>
      <c r="AJU16" s="94"/>
      <c r="AJV16" s="94"/>
      <c r="AJW16" s="94"/>
      <c r="AJX16" s="94"/>
      <c r="AJY16" s="94"/>
      <c r="AJZ16" s="94"/>
      <c r="AKA16" s="94"/>
      <c r="AKB16" s="94"/>
      <c r="AKC16" s="94"/>
      <c r="AKD16" s="94"/>
      <c r="AKE16" s="94"/>
      <c r="AKF16" s="94"/>
      <c r="AKG16" s="94"/>
      <c r="AKH16" s="94"/>
      <c r="AKI16" s="94"/>
      <c r="AKJ16" s="94"/>
      <c r="AKK16" s="94"/>
      <c r="AKL16" s="94"/>
      <c r="AKM16" s="94"/>
      <c r="AKN16" s="94"/>
      <c r="AKO16" s="94"/>
      <c r="AKP16" s="94"/>
      <c r="AKQ16" s="94"/>
      <c r="AKR16" s="94"/>
      <c r="AKS16" s="94"/>
      <c r="AKT16" s="94"/>
      <c r="AKU16" s="94"/>
      <c r="AKV16" s="94"/>
      <c r="AKW16" s="94"/>
      <c r="AKX16" s="94"/>
      <c r="AKY16" s="94"/>
      <c r="AKZ16" s="94"/>
      <c r="ALA16" s="94"/>
      <c r="ALB16" s="94"/>
      <c r="ALC16" s="94"/>
      <c r="ALD16" s="94"/>
      <c r="ALE16" s="94"/>
      <c r="ALF16" s="94"/>
      <c r="ALG16" s="94"/>
      <c r="ALH16" s="94"/>
      <c r="ALI16" s="94"/>
      <c r="ALJ16" s="94"/>
      <c r="ALK16" s="94"/>
      <c r="ALL16" s="94"/>
      <c r="ALM16" s="94"/>
      <c r="ALN16" s="94"/>
      <c r="ALO16" s="94"/>
      <c r="ALP16" s="94"/>
      <c r="ALQ16" s="94"/>
      <c r="ALR16" s="94"/>
      <c r="ALS16" s="94"/>
      <c r="ALT16" s="94"/>
      <c r="ALU16" s="94"/>
      <c r="ALV16" s="94"/>
      <c r="ALW16" s="94"/>
      <c r="ALX16" s="94"/>
      <c r="ALY16" s="94"/>
      <c r="ALZ16" s="94"/>
    </row>
    <row r="17" spans="1:1017" s="104" customFormat="1" ht="22.5" customHeight="1">
      <c r="A17" s="161"/>
      <c r="B17" s="161"/>
      <c r="C17" s="161"/>
      <c r="D17" s="84" t="s">
        <v>38</v>
      </c>
      <c r="E17" s="239" t="s">
        <v>24</v>
      </c>
      <c r="F17" s="239"/>
      <c r="G17" s="239"/>
      <c r="H17" s="239"/>
      <c r="I17" s="239"/>
      <c r="J17" s="47">
        <f>'3'!G52</f>
        <v>-392897.7</v>
      </c>
      <c r="K17" s="47">
        <f>'3'!H52</f>
        <v>-392897.7</v>
      </c>
      <c r="L17" s="47">
        <f>'3'!I52</f>
        <v>-392897.7</v>
      </c>
      <c r="N17" s="32"/>
      <c r="ALY17" s="105"/>
      <c r="ALZ17" s="105"/>
      <c r="AMA17" s="105"/>
      <c r="AMB17" s="105"/>
      <c r="AMC17" s="105"/>
    </row>
    <row r="18" spans="1:1017" s="104" customFormat="1" ht="53.25" customHeight="1">
      <c r="A18" s="161"/>
      <c r="B18" s="161"/>
      <c r="C18" s="161"/>
      <c r="D18" s="161"/>
      <c r="E18" s="161"/>
      <c r="F18" s="239" t="s">
        <v>22</v>
      </c>
      <c r="G18" s="239"/>
      <c r="H18" s="239"/>
      <c r="I18" s="239"/>
      <c r="J18" s="239"/>
      <c r="K18" s="239"/>
      <c r="L18" s="239"/>
      <c r="ALY18" s="105"/>
      <c r="ALZ18" s="105"/>
      <c r="AMA18" s="105"/>
      <c r="AMB18" s="105"/>
      <c r="AMC18" s="105"/>
    </row>
    <row r="19" spans="1:1017" s="104" customFormat="1" ht="21.75" customHeight="1">
      <c r="A19" s="161"/>
      <c r="B19" s="161"/>
      <c r="C19" s="161"/>
      <c r="D19" s="161"/>
      <c r="E19" s="161"/>
      <c r="F19" s="161"/>
      <c r="G19" s="239" t="s">
        <v>13</v>
      </c>
      <c r="H19" s="239"/>
      <c r="I19" s="239"/>
      <c r="J19" s="239"/>
      <c r="K19" s="239"/>
      <c r="L19" s="239"/>
      <c r="ALY19" s="105"/>
      <c r="ALZ19" s="105"/>
      <c r="AMA19" s="105"/>
      <c r="AMB19" s="105"/>
      <c r="AMC19" s="105"/>
    </row>
    <row r="20" spans="1:1017" s="104" customFormat="1" ht="24" customHeight="1">
      <c r="A20" s="161"/>
      <c r="B20" s="161"/>
      <c r="C20" s="161"/>
      <c r="D20" s="161"/>
      <c r="E20" s="161"/>
      <c r="F20" s="161"/>
      <c r="G20" s="161"/>
      <c r="H20" s="239" t="s">
        <v>39</v>
      </c>
      <c r="I20" s="239"/>
      <c r="J20" s="239"/>
      <c r="K20" s="239"/>
      <c r="L20" s="239"/>
      <c r="ALY20" s="105"/>
      <c r="ALZ20" s="105"/>
      <c r="AMA20" s="105"/>
      <c r="AMB20" s="105"/>
      <c r="AMC20" s="105"/>
    </row>
  </sheetData>
  <mergeCells count="23">
    <mergeCell ref="A3:L3"/>
    <mergeCell ref="J1:L1"/>
    <mergeCell ref="J2:L2"/>
    <mergeCell ref="A5:A6"/>
    <mergeCell ref="B5:C5"/>
    <mergeCell ref="D5:G5"/>
    <mergeCell ref="J5:L5"/>
    <mergeCell ref="F18:L18"/>
    <mergeCell ref="G19:L19"/>
    <mergeCell ref="H20:L20"/>
    <mergeCell ref="A7:I7"/>
    <mergeCell ref="K4:L4"/>
    <mergeCell ref="A15:I15"/>
    <mergeCell ref="C16:I16"/>
    <mergeCell ref="E17:I17"/>
    <mergeCell ref="F11:L11"/>
    <mergeCell ref="G12:L12"/>
    <mergeCell ref="H13:L13"/>
    <mergeCell ref="H5:H6"/>
    <mergeCell ref="I5:I6"/>
    <mergeCell ref="A8:I8"/>
    <mergeCell ref="C9:I9"/>
    <mergeCell ref="E10:I10"/>
  </mergeCells>
  <pageMargins left="0.22" right="0.27" top="0.36" bottom="0.2" header="0.24" footer="0.2"/>
  <pageSetup paperSize="9" scale="56" firstPageNumber="0" fitToHeight="0" orientation="portrait" r:id="rId1"/>
  <ignoredErrors>
    <ignoredError sqref="B16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C20"/>
  <sheetViews>
    <sheetView topLeftCell="A10" workbookViewId="0">
      <selection activeCell="D5" sqref="D5:G5"/>
    </sheetView>
  </sheetViews>
  <sheetFormatPr defaultColWidth="9.140625" defaultRowHeight="16.5"/>
  <cols>
    <col min="1" max="1" width="7.42578125" style="3" customWidth="1"/>
    <col min="2" max="2" width="17.7109375" style="3" customWidth="1"/>
    <col min="3" max="3" width="13.28515625" style="3" customWidth="1"/>
    <col min="4" max="4" width="19.7109375" style="3" customWidth="1"/>
    <col min="5" max="5" width="12.85546875" style="3" customWidth="1"/>
    <col min="6" max="6" width="13" style="3" customWidth="1"/>
    <col min="7" max="7" width="9.140625" style="3"/>
    <col min="8" max="8" width="17.7109375" style="3" customWidth="1"/>
    <col min="9" max="9" width="34" style="3" customWidth="1"/>
    <col min="10" max="10" width="15.85546875" style="3" customWidth="1"/>
    <col min="11" max="12" width="14.5703125" style="3" bestFit="1" customWidth="1"/>
    <col min="13" max="1011" width="9.140625" style="3"/>
    <col min="1012" max="1014" width="11.5703125" style="4" customWidth="1"/>
    <col min="1015" max="1016" width="11.5703125" style="2" customWidth="1"/>
    <col min="1017" max="16384" width="9.140625" style="2"/>
  </cols>
  <sheetData>
    <row r="1" spans="1:1017" customFormat="1" ht="23.25" customHeight="1">
      <c r="A1" s="8"/>
      <c r="B1" s="3"/>
      <c r="C1" s="3"/>
      <c r="D1" s="8"/>
      <c r="E1" s="8"/>
      <c r="F1" s="8"/>
      <c r="G1" s="8"/>
      <c r="H1" s="8"/>
      <c r="I1" s="8"/>
      <c r="J1" s="249" t="s">
        <v>116</v>
      </c>
      <c r="K1" s="249"/>
      <c r="L1" s="249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  <c r="EU1" s="8"/>
      <c r="EV1" s="8"/>
      <c r="EW1" s="8"/>
      <c r="EX1" s="8"/>
      <c r="EY1" s="8"/>
      <c r="EZ1" s="8"/>
      <c r="FA1" s="8"/>
      <c r="FB1" s="8"/>
      <c r="FC1" s="8"/>
      <c r="FD1" s="8"/>
      <c r="FE1" s="8"/>
      <c r="FF1" s="8"/>
      <c r="FG1" s="8"/>
      <c r="FH1" s="8"/>
      <c r="FI1" s="8"/>
      <c r="FJ1" s="8"/>
      <c r="FK1" s="8"/>
      <c r="FL1" s="8"/>
      <c r="FM1" s="8"/>
      <c r="FN1" s="8"/>
      <c r="FO1" s="8"/>
      <c r="FP1" s="8"/>
      <c r="FQ1" s="8"/>
      <c r="FR1" s="8"/>
      <c r="FS1" s="8"/>
      <c r="FT1" s="8"/>
      <c r="FU1" s="8"/>
      <c r="FV1" s="8"/>
      <c r="FW1" s="8"/>
      <c r="FX1" s="8"/>
      <c r="FY1" s="8"/>
      <c r="FZ1" s="8"/>
      <c r="GA1" s="8"/>
      <c r="GB1" s="8"/>
      <c r="GC1" s="8"/>
      <c r="GD1" s="8"/>
      <c r="GE1" s="8"/>
      <c r="GF1" s="8"/>
      <c r="GG1" s="8"/>
      <c r="GH1" s="8"/>
      <c r="GI1" s="8"/>
      <c r="GJ1" s="8"/>
      <c r="GK1" s="8"/>
      <c r="GL1" s="8"/>
      <c r="GM1" s="8"/>
      <c r="GN1" s="8"/>
      <c r="GO1" s="8"/>
      <c r="GP1" s="8"/>
      <c r="GQ1" s="8"/>
      <c r="GR1" s="8"/>
      <c r="GS1" s="8"/>
      <c r="GT1" s="8"/>
      <c r="GU1" s="8"/>
      <c r="GV1" s="8"/>
      <c r="GW1" s="8"/>
      <c r="GX1" s="8"/>
      <c r="GY1" s="8"/>
      <c r="GZ1" s="8"/>
      <c r="HA1" s="8"/>
      <c r="HB1" s="8"/>
      <c r="HC1" s="8"/>
      <c r="HD1" s="8"/>
      <c r="HE1" s="8"/>
      <c r="HF1" s="8"/>
      <c r="HG1" s="8"/>
      <c r="HH1" s="8"/>
      <c r="HI1" s="8"/>
      <c r="HJ1" s="8"/>
      <c r="HK1" s="8"/>
      <c r="HL1" s="8"/>
      <c r="HM1" s="8"/>
      <c r="HN1" s="8"/>
      <c r="HO1" s="8"/>
      <c r="HP1" s="8"/>
      <c r="HQ1" s="8"/>
      <c r="HR1" s="8"/>
      <c r="HS1" s="8"/>
      <c r="HT1" s="8"/>
      <c r="HU1" s="8"/>
      <c r="HV1" s="8"/>
      <c r="HW1" s="8"/>
      <c r="HX1" s="8"/>
      <c r="HY1" s="8"/>
      <c r="HZ1" s="8"/>
      <c r="IA1" s="8"/>
      <c r="IB1" s="8"/>
      <c r="IC1" s="8"/>
      <c r="ID1" s="8"/>
      <c r="IE1" s="8"/>
      <c r="IF1" s="8"/>
      <c r="IG1" s="8"/>
      <c r="IH1" s="8"/>
      <c r="II1" s="8"/>
      <c r="IJ1" s="8"/>
      <c r="IK1" s="8"/>
      <c r="IL1" s="8"/>
      <c r="IM1" s="8"/>
      <c r="IN1" s="8"/>
      <c r="IO1" s="8"/>
      <c r="IP1" s="8"/>
      <c r="IQ1" s="8"/>
      <c r="IR1" s="8"/>
      <c r="IS1" s="8"/>
      <c r="IT1" s="8"/>
      <c r="IU1" s="8"/>
      <c r="IV1" s="8"/>
      <c r="IW1" s="8"/>
      <c r="IX1" s="8"/>
      <c r="IY1" s="8"/>
      <c r="IZ1" s="8"/>
      <c r="JA1" s="8"/>
      <c r="JB1" s="8"/>
      <c r="JC1" s="8"/>
      <c r="JD1" s="8"/>
      <c r="JE1" s="8"/>
      <c r="JF1" s="8"/>
      <c r="JG1" s="8"/>
      <c r="JH1" s="8"/>
      <c r="JI1" s="8"/>
      <c r="JJ1" s="8"/>
      <c r="JK1" s="8"/>
      <c r="JL1" s="8"/>
      <c r="JM1" s="8"/>
      <c r="JN1" s="8"/>
      <c r="JO1" s="8"/>
      <c r="JP1" s="8"/>
      <c r="JQ1" s="8"/>
      <c r="JR1" s="8"/>
      <c r="JS1" s="8"/>
      <c r="JT1" s="8"/>
      <c r="JU1" s="8"/>
      <c r="JV1" s="8"/>
      <c r="JW1" s="8"/>
      <c r="JX1" s="8"/>
      <c r="JY1" s="8"/>
      <c r="JZ1" s="8"/>
      <c r="KA1" s="8"/>
      <c r="KB1" s="8"/>
      <c r="KC1" s="8"/>
      <c r="KD1" s="8"/>
      <c r="KE1" s="8"/>
      <c r="KF1" s="8"/>
      <c r="KG1" s="8"/>
      <c r="KH1" s="8"/>
      <c r="KI1" s="8"/>
      <c r="KJ1" s="8"/>
      <c r="KK1" s="8"/>
      <c r="KL1" s="8"/>
      <c r="KM1" s="8"/>
      <c r="KN1" s="8"/>
      <c r="KO1" s="8"/>
      <c r="KP1" s="8"/>
      <c r="KQ1" s="8"/>
      <c r="KR1" s="8"/>
      <c r="KS1" s="8"/>
      <c r="KT1" s="8"/>
      <c r="KU1" s="8"/>
      <c r="KV1" s="8"/>
      <c r="KW1" s="8"/>
      <c r="KX1" s="8"/>
      <c r="KY1" s="8"/>
      <c r="KZ1" s="8"/>
      <c r="LA1" s="8"/>
      <c r="LB1" s="8"/>
      <c r="LC1" s="8"/>
      <c r="LD1" s="8"/>
      <c r="LE1" s="8"/>
      <c r="LF1" s="8"/>
      <c r="LG1" s="8"/>
      <c r="LH1" s="8"/>
      <c r="LI1" s="8"/>
      <c r="LJ1" s="8"/>
      <c r="LK1" s="8"/>
      <c r="LL1" s="8"/>
      <c r="LM1" s="8"/>
      <c r="LN1" s="8"/>
      <c r="LO1" s="8"/>
      <c r="LP1" s="8"/>
      <c r="LQ1" s="8"/>
      <c r="LR1" s="8"/>
      <c r="LS1" s="8"/>
      <c r="LT1" s="8"/>
      <c r="LU1" s="8"/>
      <c r="LV1" s="8"/>
      <c r="LW1" s="8"/>
      <c r="LX1" s="8"/>
      <c r="LY1" s="8"/>
      <c r="LZ1" s="8"/>
      <c r="MA1" s="8"/>
      <c r="MB1" s="8"/>
      <c r="MC1" s="8"/>
      <c r="MD1" s="8"/>
      <c r="ME1" s="8"/>
      <c r="MF1" s="8"/>
      <c r="MG1" s="8"/>
      <c r="MH1" s="8"/>
      <c r="MI1" s="8"/>
      <c r="MJ1" s="8"/>
      <c r="MK1" s="8"/>
      <c r="ML1" s="8"/>
      <c r="MM1" s="8"/>
      <c r="MN1" s="8"/>
      <c r="MO1" s="8"/>
      <c r="MP1" s="8"/>
      <c r="MQ1" s="8"/>
      <c r="MR1" s="8"/>
      <c r="MS1" s="8"/>
      <c r="MT1" s="8"/>
      <c r="MU1" s="8"/>
      <c r="MV1" s="8"/>
      <c r="MW1" s="8"/>
      <c r="MX1" s="8"/>
      <c r="MY1" s="8"/>
      <c r="MZ1" s="8"/>
      <c r="NA1" s="8"/>
      <c r="NB1" s="8"/>
      <c r="NC1" s="8"/>
      <c r="ND1" s="8"/>
      <c r="NE1" s="8"/>
      <c r="NF1" s="8"/>
      <c r="NG1" s="8"/>
      <c r="NH1" s="8"/>
      <c r="NI1" s="8"/>
      <c r="NJ1" s="8"/>
      <c r="NK1" s="8"/>
      <c r="NL1" s="8"/>
      <c r="NM1" s="8"/>
      <c r="NN1" s="8"/>
      <c r="NO1" s="8"/>
      <c r="NP1" s="8"/>
      <c r="NQ1" s="8"/>
      <c r="NR1" s="8"/>
      <c r="NS1" s="8"/>
      <c r="NT1" s="8"/>
      <c r="NU1" s="8"/>
      <c r="NV1" s="8"/>
      <c r="NW1" s="8"/>
      <c r="NX1" s="8"/>
      <c r="NY1" s="8"/>
      <c r="NZ1" s="8"/>
      <c r="OA1" s="8"/>
      <c r="OB1" s="8"/>
      <c r="OC1" s="8"/>
      <c r="OD1" s="8"/>
      <c r="OE1" s="8"/>
      <c r="OF1" s="8"/>
      <c r="OG1" s="8"/>
      <c r="OH1" s="8"/>
      <c r="OI1" s="8"/>
      <c r="OJ1" s="8"/>
      <c r="OK1" s="8"/>
      <c r="OL1" s="8"/>
      <c r="OM1" s="8"/>
      <c r="ON1" s="8"/>
      <c r="OO1" s="8"/>
      <c r="OP1" s="8"/>
      <c r="OQ1" s="8"/>
      <c r="OR1" s="8"/>
      <c r="OS1" s="8"/>
      <c r="OT1" s="8"/>
      <c r="OU1" s="8"/>
      <c r="OV1" s="8"/>
      <c r="OW1" s="8"/>
      <c r="OX1" s="8"/>
      <c r="OY1" s="8"/>
      <c r="OZ1" s="8"/>
      <c r="PA1" s="8"/>
      <c r="PB1" s="8"/>
      <c r="PC1" s="8"/>
      <c r="PD1" s="8"/>
      <c r="PE1" s="8"/>
      <c r="PF1" s="8"/>
      <c r="PG1" s="8"/>
      <c r="PH1" s="8"/>
      <c r="PI1" s="8"/>
      <c r="PJ1" s="8"/>
      <c r="PK1" s="8"/>
      <c r="PL1" s="8"/>
      <c r="PM1" s="8"/>
      <c r="PN1" s="8"/>
      <c r="PO1" s="8"/>
      <c r="PP1" s="8"/>
      <c r="PQ1" s="8"/>
      <c r="PR1" s="8"/>
      <c r="PS1" s="8"/>
      <c r="PT1" s="8"/>
      <c r="PU1" s="8"/>
      <c r="PV1" s="8"/>
      <c r="PW1" s="8"/>
      <c r="PX1" s="8"/>
      <c r="PY1" s="8"/>
      <c r="PZ1" s="8"/>
      <c r="QA1" s="8"/>
      <c r="QB1" s="8"/>
      <c r="QC1" s="8"/>
      <c r="QD1" s="8"/>
      <c r="QE1" s="8"/>
      <c r="QF1" s="8"/>
      <c r="QG1" s="8"/>
      <c r="QH1" s="8"/>
      <c r="QI1" s="8"/>
      <c r="QJ1" s="8"/>
      <c r="QK1" s="8"/>
      <c r="QL1" s="8"/>
      <c r="QM1" s="8"/>
      <c r="QN1" s="8"/>
      <c r="QO1" s="8"/>
      <c r="QP1" s="8"/>
      <c r="QQ1" s="8"/>
      <c r="QR1" s="8"/>
      <c r="QS1" s="8"/>
      <c r="QT1" s="8"/>
      <c r="QU1" s="8"/>
      <c r="QV1" s="8"/>
      <c r="QW1" s="8"/>
      <c r="QX1" s="8"/>
      <c r="QY1" s="8"/>
      <c r="QZ1" s="8"/>
      <c r="RA1" s="8"/>
      <c r="RB1" s="8"/>
      <c r="RC1" s="8"/>
      <c r="RD1" s="8"/>
      <c r="RE1" s="8"/>
      <c r="RF1" s="8"/>
      <c r="RG1" s="8"/>
      <c r="RH1" s="8"/>
      <c r="RI1" s="8"/>
      <c r="RJ1" s="8"/>
      <c r="RK1" s="8"/>
      <c r="RL1" s="8"/>
      <c r="RM1" s="8"/>
      <c r="RN1" s="8"/>
      <c r="RO1" s="8"/>
      <c r="RP1" s="8"/>
      <c r="RQ1" s="8"/>
      <c r="RR1" s="8"/>
      <c r="RS1" s="8"/>
      <c r="RT1" s="8"/>
      <c r="RU1" s="8"/>
      <c r="RV1" s="8"/>
      <c r="RW1" s="8"/>
      <c r="RX1" s="8"/>
      <c r="RY1" s="8"/>
      <c r="RZ1" s="8"/>
      <c r="SA1" s="8"/>
      <c r="SB1" s="8"/>
      <c r="SC1" s="8"/>
      <c r="SD1" s="8"/>
      <c r="SE1" s="8"/>
      <c r="SF1" s="8"/>
      <c r="SG1" s="8"/>
      <c r="SH1" s="8"/>
      <c r="SI1" s="8"/>
      <c r="SJ1" s="8"/>
      <c r="SK1" s="8"/>
      <c r="SL1" s="8"/>
      <c r="SM1" s="8"/>
      <c r="SN1" s="8"/>
      <c r="SO1" s="8"/>
      <c r="SP1" s="8"/>
      <c r="SQ1" s="8"/>
      <c r="SR1" s="8"/>
      <c r="SS1" s="8"/>
      <c r="ST1" s="8"/>
      <c r="SU1" s="8"/>
      <c r="SV1" s="8"/>
      <c r="SW1" s="8"/>
      <c r="SX1" s="8"/>
      <c r="SY1" s="8"/>
      <c r="SZ1" s="8"/>
      <c r="TA1" s="8"/>
      <c r="TB1" s="8"/>
      <c r="TC1" s="8"/>
      <c r="TD1" s="8"/>
      <c r="TE1" s="8"/>
      <c r="TF1" s="8"/>
      <c r="TG1" s="8"/>
      <c r="TH1" s="8"/>
      <c r="TI1" s="8"/>
      <c r="TJ1" s="8"/>
      <c r="TK1" s="8"/>
      <c r="TL1" s="8"/>
      <c r="TM1" s="8"/>
      <c r="TN1" s="8"/>
      <c r="TO1" s="8"/>
      <c r="TP1" s="8"/>
      <c r="TQ1" s="8"/>
      <c r="TR1" s="8"/>
      <c r="TS1" s="8"/>
      <c r="TT1" s="8"/>
      <c r="TU1" s="8"/>
      <c r="TV1" s="8"/>
      <c r="TW1" s="8"/>
      <c r="TX1" s="8"/>
      <c r="TY1" s="8"/>
      <c r="TZ1" s="8"/>
      <c r="UA1" s="8"/>
      <c r="UB1" s="8"/>
      <c r="UC1" s="8"/>
      <c r="UD1" s="8"/>
      <c r="UE1" s="8"/>
      <c r="UF1" s="8"/>
      <c r="UG1" s="8"/>
      <c r="UH1" s="8"/>
      <c r="UI1" s="8"/>
      <c r="UJ1" s="8"/>
      <c r="UK1" s="8"/>
      <c r="UL1" s="8"/>
      <c r="UM1" s="8"/>
      <c r="UN1" s="8"/>
      <c r="UO1" s="8"/>
      <c r="UP1" s="8"/>
      <c r="UQ1" s="8"/>
      <c r="UR1" s="8"/>
      <c r="US1" s="8"/>
      <c r="UT1" s="8"/>
      <c r="UU1" s="8"/>
      <c r="UV1" s="8"/>
      <c r="UW1" s="8"/>
      <c r="UX1" s="8"/>
      <c r="UY1" s="8"/>
      <c r="UZ1" s="8"/>
      <c r="VA1" s="8"/>
      <c r="VB1" s="8"/>
      <c r="VC1" s="8"/>
      <c r="VD1" s="8"/>
      <c r="VE1" s="8"/>
      <c r="VF1" s="8"/>
      <c r="VG1" s="8"/>
      <c r="VH1" s="8"/>
      <c r="VI1" s="8"/>
      <c r="VJ1" s="8"/>
      <c r="VK1" s="8"/>
      <c r="VL1" s="8"/>
      <c r="VM1" s="8"/>
      <c r="VN1" s="8"/>
      <c r="VO1" s="8"/>
      <c r="VP1" s="8"/>
      <c r="VQ1" s="8"/>
      <c r="VR1" s="8"/>
      <c r="VS1" s="8"/>
      <c r="VT1" s="8"/>
      <c r="VU1" s="8"/>
      <c r="VV1" s="8"/>
      <c r="VW1" s="8"/>
      <c r="VX1" s="8"/>
      <c r="VY1" s="8"/>
      <c r="VZ1" s="8"/>
      <c r="WA1" s="8"/>
      <c r="WB1" s="8"/>
      <c r="WC1" s="8"/>
      <c r="WD1" s="8"/>
      <c r="WE1" s="8"/>
      <c r="WF1" s="8"/>
      <c r="WG1" s="8"/>
      <c r="WH1" s="8"/>
      <c r="WI1" s="8"/>
      <c r="WJ1" s="8"/>
      <c r="WK1" s="8"/>
      <c r="WL1" s="8"/>
      <c r="WM1" s="8"/>
      <c r="WN1" s="8"/>
      <c r="WO1" s="8"/>
      <c r="WP1" s="8"/>
      <c r="WQ1" s="8"/>
      <c r="WR1" s="8"/>
      <c r="WS1" s="8"/>
      <c r="WT1" s="8"/>
      <c r="WU1" s="8"/>
      <c r="WV1" s="8"/>
      <c r="WW1" s="8"/>
      <c r="WX1" s="8"/>
      <c r="WY1" s="8"/>
      <c r="WZ1" s="8"/>
      <c r="XA1" s="8"/>
      <c r="XB1" s="8"/>
      <c r="XC1" s="8"/>
      <c r="XD1" s="8"/>
      <c r="XE1" s="8"/>
      <c r="XF1" s="8"/>
      <c r="XG1" s="8"/>
      <c r="XH1" s="8"/>
      <c r="XI1" s="8"/>
      <c r="XJ1" s="8"/>
      <c r="XK1" s="8"/>
      <c r="XL1" s="8"/>
      <c r="XM1" s="8"/>
      <c r="XN1" s="8"/>
      <c r="XO1" s="8"/>
      <c r="XP1" s="8"/>
      <c r="XQ1" s="8"/>
      <c r="XR1" s="8"/>
      <c r="XS1" s="8"/>
      <c r="XT1" s="8"/>
      <c r="XU1" s="8"/>
      <c r="XV1" s="8"/>
      <c r="XW1" s="8"/>
      <c r="XX1" s="8"/>
      <c r="XY1" s="8"/>
      <c r="XZ1" s="8"/>
      <c r="YA1" s="8"/>
      <c r="YB1" s="8"/>
      <c r="YC1" s="8"/>
      <c r="YD1" s="8"/>
      <c r="YE1" s="8"/>
      <c r="YF1" s="8"/>
      <c r="YG1" s="8"/>
      <c r="YH1" s="8"/>
      <c r="YI1" s="8"/>
      <c r="YJ1" s="8"/>
      <c r="YK1" s="8"/>
      <c r="YL1" s="8"/>
      <c r="YM1" s="8"/>
      <c r="YN1" s="8"/>
      <c r="YO1" s="8"/>
      <c r="YP1" s="8"/>
      <c r="YQ1" s="8"/>
      <c r="YR1" s="8"/>
      <c r="YS1" s="8"/>
      <c r="YT1" s="8"/>
      <c r="YU1" s="8"/>
      <c r="YV1" s="8"/>
      <c r="YW1" s="8"/>
      <c r="YX1" s="8"/>
      <c r="YY1" s="8"/>
      <c r="YZ1" s="8"/>
      <c r="ZA1" s="8"/>
      <c r="ZB1" s="8"/>
      <c r="ZC1" s="8"/>
      <c r="ZD1" s="8"/>
      <c r="ZE1" s="8"/>
      <c r="ZF1" s="8"/>
      <c r="ZG1" s="8"/>
      <c r="ZH1" s="8"/>
      <c r="ZI1" s="8"/>
      <c r="ZJ1" s="8"/>
      <c r="ZK1" s="8"/>
      <c r="ZL1" s="8"/>
      <c r="ZM1" s="8"/>
      <c r="ZN1" s="8"/>
      <c r="ZO1" s="8"/>
      <c r="ZP1" s="8"/>
      <c r="ZQ1" s="8"/>
      <c r="ZR1" s="8"/>
      <c r="ZS1" s="8"/>
      <c r="ZT1" s="8"/>
      <c r="ZU1" s="8"/>
      <c r="ZV1" s="8"/>
      <c r="ZW1" s="8"/>
      <c r="ZX1" s="8"/>
      <c r="ZY1" s="8"/>
      <c r="ZZ1" s="8"/>
      <c r="AAA1" s="8"/>
      <c r="AAB1" s="8"/>
      <c r="AAC1" s="8"/>
      <c r="AAD1" s="8"/>
      <c r="AAE1" s="8"/>
      <c r="AAF1" s="8"/>
      <c r="AAG1" s="8"/>
      <c r="AAH1" s="8"/>
      <c r="AAI1" s="8"/>
      <c r="AAJ1" s="8"/>
      <c r="AAK1" s="8"/>
      <c r="AAL1" s="8"/>
      <c r="AAM1" s="8"/>
      <c r="AAN1" s="8"/>
      <c r="AAO1" s="8"/>
      <c r="AAP1" s="8"/>
      <c r="AAQ1" s="8"/>
      <c r="AAR1" s="8"/>
      <c r="AAS1" s="8"/>
      <c r="AAT1" s="8"/>
      <c r="AAU1" s="8"/>
      <c r="AAV1" s="8"/>
      <c r="AAW1" s="8"/>
      <c r="AAX1" s="8"/>
      <c r="AAY1" s="8"/>
      <c r="AAZ1" s="8"/>
      <c r="ABA1" s="8"/>
      <c r="ABB1" s="8"/>
      <c r="ABC1" s="8"/>
      <c r="ABD1" s="8"/>
      <c r="ABE1" s="8"/>
      <c r="ABF1" s="8"/>
      <c r="ABG1" s="8"/>
      <c r="ABH1" s="8"/>
      <c r="ABI1" s="8"/>
      <c r="ABJ1" s="8"/>
      <c r="ABK1" s="8"/>
      <c r="ABL1" s="8"/>
      <c r="ABM1" s="8"/>
      <c r="ABN1" s="8"/>
      <c r="ABO1" s="8"/>
      <c r="ABP1" s="8"/>
      <c r="ABQ1" s="8"/>
      <c r="ABR1" s="8"/>
      <c r="ABS1" s="8"/>
      <c r="ABT1" s="8"/>
      <c r="ABU1" s="8"/>
      <c r="ABV1" s="8"/>
      <c r="ABW1" s="8"/>
      <c r="ABX1" s="8"/>
      <c r="ABY1" s="8"/>
      <c r="ABZ1" s="8"/>
      <c r="ACA1" s="8"/>
      <c r="ACB1" s="8"/>
      <c r="ACC1" s="8"/>
      <c r="ACD1" s="8"/>
      <c r="ACE1" s="8"/>
      <c r="ACF1" s="8"/>
      <c r="ACG1" s="8"/>
      <c r="ACH1" s="8"/>
      <c r="ACI1" s="8"/>
      <c r="ACJ1" s="8"/>
      <c r="ACK1" s="8"/>
      <c r="ACL1" s="8"/>
      <c r="ACM1" s="8"/>
      <c r="ACN1" s="8"/>
      <c r="ACO1" s="8"/>
      <c r="ACP1" s="8"/>
      <c r="ACQ1" s="8"/>
      <c r="ACR1" s="8"/>
      <c r="ACS1" s="8"/>
      <c r="ACT1" s="8"/>
      <c r="ACU1" s="8"/>
      <c r="ACV1" s="8"/>
      <c r="ACW1" s="8"/>
      <c r="ACX1" s="8"/>
      <c r="ACY1" s="8"/>
      <c r="ACZ1" s="8"/>
      <c r="ADA1" s="8"/>
      <c r="ADB1" s="8"/>
      <c r="ADC1" s="8"/>
      <c r="ADD1" s="8"/>
      <c r="ADE1" s="8"/>
      <c r="ADF1" s="8"/>
      <c r="ADG1" s="8"/>
      <c r="ADH1" s="8"/>
      <c r="ADI1" s="8"/>
      <c r="ADJ1" s="8"/>
      <c r="ADK1" s="8"/>
      <c r="ADL1" s="8"/>
      <c r="ADM1" s="8"/>
      <c r="ADN1" s="8"/>
      <c r="ADO1" s="8"/>
      <c r="ADP1" s="8"/>
      <c r="ADQ1" s="8"/>
      <c r="ADR1" s="8"/>
      <c r="ADS1" s="8"/>
      <c r="ADT1" s="8"/>
      <c r="ADU1" s="8"/>
      <c r="ADV1" s="8"/>
      <c r="ADW1" s="8"/>
      <c r="ADX1" s="8"/>
      <c r="ADY1" s="8"/>
      <c r="ADZ1" s="8"/>
      <c r="AEA1" s="8"/>
      <c r="AEB1" s="8"/>
      <c r="AEC1" s="8"/>
      <c r="AED1" s="8"/>
      <c r="AEE1" s="8"/>
      <c r="AEF1" s="8"/>
      <c r="AEG1" s="8"/>
      <c r="AEH1" s="8"/>
      <c r="AEI1" s="8"/>
      <c r="AEJ1" s="8"/>
      <c r="AEK1" s="8"/>
      <c r="AEL1" s="8"/>
      <c r="AEM1" s="8"/>
      <c r="AEN1" s="8"/>
      <c r="AEO1" s="8"/>
      <c r="AEP1" s="8"/>
      <c r="AEQ1" s="8"/>
      <c r="AER1" s="8"/>
      <c r="AES1" s="8"/>
      <c r="AET1" s="8"/>
      <c r="AEU1" s="8"/>
      <c r="AEV1" s="8"/>
      <c r="AEW1" s="8"/>
      <c r="AEX1" s="8"/>
      <c r="AEY1" s="8"/>
      <c r="AEZ1" s="8"/>
      <c r="AFA1" s="8"/>
      <c r="AFB1" s="8"/>
      <c r="AFC1" s="8"/>
      <c r="AFD1" s="8"/>
      <c r="AFE1" s="8"/>
      <c r="AFF1" s="8"/>
      <c r="AFG1" s="8"/>
      <c r="AFH1" s="8"/>
      <c r="AFI1" s="8"/>
      <c r="AFJ1" s="8"/>
      <c r="AFK1" s="8"/>
      <c r="AFL1" s="8"/>
      <c r="AFM1" s="8"/>
      <c r="AFN1" s="8"/>
      <c r="AFO1" s="8"/>
      <c r="AFP1" s="8"/>
      <c r="AFQ1" s="8"/>
      <c r="AFR1" s="8"/>
      <c r="AFS1" s="8"/>
      <c r="AFT1" s="8"/>
      <c r="AFU1" s="8"/>
      <c r="AFV1" s="8"/>
      <c r="AFW1" s="8"/>
      <c r="AFX1" s="8"/>
      <c r="AFY1" s="8"/>
      <c r="AFZ1" s="8"/>
      <c r="AGA1" s="8"/>
      <c r="AGB1" s="8"/>
      <c r="AGC1" s="8"/>
      <c r="AGD1" s="8"/>
      <c r="AGE1" s="8"/>
      <c r="AGF1" s="8"/>
      <c r="AGG1" s="8"/>
      <c r="AGH1" s="8"/>
      <c r="AGI1" s="8"/>
      <c r="AGJ1" s="8"/>
      <c r="AGK1" s="8"/>
      <c r="AGL1" s="8"/>
      <c r="AGM1" s="8"/>
      <c r="AGN1" s="8"/>
      <c r="AGO1" s="8"/>
      <c r="AGP1" s="8"/>
      <c r="AGQ1" s="8"/>
      <c r="AGR1" s="8"/>
      <c r="AGS1" s="8"/>
      <c r="AGT1" s="8"/>
      <c r="AGU1" s="8"/>
      <c r="AGV1" s="8"/>
      <c r="AGW1" s="8"/>
      <c r="AGX1" s="8"/>
      <c r="AGY1" s="8"/>
      <c r="AGZ1" s="8"/>
      <c r="AHA1" s="8"/>
      <c r="AHB1" s="8"/>
      <c r="AHC1" s="8"/>
      <c r="AHD1" s="8"/>
      <c r="AHE1" s="8"/>
      <c r="AHF1" s="8"/>
      <c r="AHG1" s="8"/>
      <c r="AHH1" s="8"/>
      <c r="AHI1" s="8"/>
      <c r="AHJ1" s="8"/>
      <c r="AHK1" s="8"/>
      <c r="AHL1" s="8"/>
      <c r="AHM1" s="8"/>
      <c r="AHN1" s="8"/>
      <c r="AHO1" s="8"/>
      <c r="AHP1" s="8"/>
      <c r="AHQ1" s="8"/>
      <c r="AHR1" s="8"/>
      <c r="AHS1" s="8"/>
      <c r="AHT1" s="8"/>
      <c r="AHU1" s="8"/>
      <c r="AHV1" s="8"/>
      <c r="AHW1" s="8"/>
      <c r="AHX1" s="8"/>
      <c r="AHY1" s="8"/>
      <c r="AHZ1" s="8"/>
      <c r="AIA1" s="8"/>
      <c r="AIB1" s="8"/>
      <c r="AIC1" s="8"/>
      <c r="AID1" s="8"/>
      <c r="AIE1" s="8"/>
      <c r="AIF1" s="8"/>
      <c r="AIG1" s="8"/>
      <c r="AIH1" s="8"/>
      <c r="AII1" s="8"/>
      <c r="AIJ1" s="8"/>
      <c r="AIK1" s="8"/>
      <c r="AIL1" s="8"/>
      <c r="AIM1" s="8"/>
      <c r="AIN1" s="8"/>
      <c r="AIO1" s="8"/>
      <c r="AIP1" s="8"/>
      <c r="AIQ1" s="8"/>
      <c r="AIR1" s="8"/>
      <c r="AIS1" s="8"/>
      <c r="AIT1" s="8"/>
      <c r="AIU1" s="8"/>
      <c r="AIV1" s="8"/>
      <c r="AIW1" s="8"/>
      <c r="AIX1" s="8"/>
      <c r="AIY1" s="8"/>
      <c r="AIZ1" s="8"/>
      <c r="AJA1" s="8"/>
      <c r="AJB1" s="8"/>
      <c r="AJC1" s="8"/>
      <c r="AJD1" s="8"/>
      <c r="AJE1" s="8"/>
      <c r="AJF1" s="8"/>
      <c r="AJG1" s="8"/>
      <c r="AJH1" s="8"/>
      <c r="AJI1" s="8"/>
      <c r="AJJ1" s="8"/>
      <c r="AJK1" s="8"/>
      <c r="AJL1" s="8"/>
      <c r="AJM1" s="8"/>
      <c r="AJN1" s="8"/>
      <c r="AJO1" s="8"/>
      <c r="AJP1" s="8"/>
      <c r="AJQ1" s="8"/>
      <c r="AJR1" s="8"/>
      <c r="AJS1" s="8"/>
      <c r="AJT1" s="8"/>
      <c r="AJU1" s="8"/>
      <c r="AJV1" s="8"/>
      <c r="AJW1" s="8"/>
      <c r="AJX1" s="8"/>
      <c r="AJY1" s="8"/>
      <c r="AJZ1" s="8"/>
      <c r="AKA1" s="8"/>
      <c r="AKB1" s="8"/>
      <c r="AKC1" s="8"/>
      <c r="AKD1" s="8"/>
      <c r="AKE1" s="8"/>
      <c r="AKF1" s="8"/>
      <c r="AKG1" s="8"/>
      <c r="AKH1" s="8"/>
      <c r="AKI1" s="8"/>
      <c r="AKJ1" s="8"/>
      <c r="AKK1" s="8"/>
      <c r="AKL1" s="8"/>
      <c r="AKM1" s="8"/>
      <c r="AKN1" s="8"/>
      <c r="AKO1" s="8"/>
      <c r="AKP1" s="8"/>
      <c r="AKQ1" s="8"/>
      <c r="AKR1" s="8"/>
      <c r="AKS1" s="8"/>
      <c r="AKT1" s="8"/>
      <c r="AKU1" s="8"/>
      <c r="AKV1" s="8"/>
      <c r="AKW1" s="8"/>
      <c r="AKX1" s="8"/>
      <c r="AKY1" s="8"/>
      <c r="AKZ1" s="8"/>
      <c r="ALA1" s="8"/>
      <c r="ALB1" s="8"/>
      <c r="ALC1" s="8"/>
      <c r="ALD1" s="8"/>
      <c r="ALE1" s="8"/>
      <c r="ALF1" s="8"/>
      <c r="ALG1" s="8"/>
      <c r="ALH1" s="8"/>
      <c r="ALI1" s="8"/>
      <c r="ALJ1" s="8"/>
      <c r="ALK1" s="8"/>
      <c r="ALL1" s="8"/>
      <c r="ALM1" s="8"/>
      <c r="ALN1" s="8"/>
      <c r="ALO1" s="8"/>
      <c r="ALP1" s="8"/>
      <c r="ALQ1" s="8"/>
      <c r="ALR1" s="8"/>
      <c r="ALS1" s="8"/>
      <c r="ALT1" s="8"/>
      <c r="ALU1" s="8"/>
      <c r="ALV1" s="8"/>
      <c r="ALW1" s="8"/>
      <c r="ALX1" s="6"/>
      <c r="ALY1" s="6"/>
      <c r="ALZ1" s="6"/>
    </row>
    <row r="2" spans="1:1017" customFormat="1" ht="38.25" customHeight="1">
      <c r="A2" s="8"/>
      <c r="B2" s="3"/>
      <c r="C2" s="3"/>
      <c r="D2" s="8"/>
      <c r="E2" s="8"/>
      <c r="F2" s="8"/>
      <c r="G2" s="8"/>
      <c r="H2" s="8"/>
      <c r="I2" s="8"/>
      <c r="J2" s="250" t="s">
        <v>99</v>
      </c>
      <c r="K2" s="250"/>
      <c r="L2" s="250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  <c r="EU2" s="8"/>
      <c r="EV2" s="8"/>
      <c r="EW2" s="8"/>
      <c r="EX2" s="8"/>
      <c r="EY2" s="8"/>
      <c r="EZ2" s="8"/>
      <c r="FA2" s="8"/>
      <c r="FB2" s="8"/>
      <c r="FC2" s="8"/>
      <c r="FD2" s="8"/>
      <c r="FE2" s="8"/>
      <c r="FF2" s="8"/>
      <c r="FG2" s="8"/>
      <c r="FH2" s="8"/>
      <c r="FI2" s="8"/>
      <c r="FJ2" s="8"/>
      <c r="FK2" s="8"/>
      <c r="FL2" s="8"/>
      <c r="FM2" s="8"/>
      <c r="FN2" s="8"/>
      <c r="FO2" s="8"/>
      <c r="FP2" s="8"/>
      <c r="FQ2" s="8"/>
      <c r="FR2" s="8"/>
      <c r="FS2" s="8"/>
      <c r="FT2" s="8"/>
      <c r="FU2" s="8"/>
      <c r="FV2" s="8"/>
      <c r="FW2" s="8"/>
      <c r="FX2" s="8"/>
      <c r="FY2" s="8"/>
      <c r="FZ2" s="8"/>
      <c r="GA2" s="8"/>
      <c r="GB2" s="8"/>
      <c r="GC2" s="8"/>
      <c r="GD2" s="8"/>
      <c r="GE2" s="8"/>
      <c r="GF2" s="8"/>
      <c r="GG2" s="8"/>
      <c r="GH2" s="8"/>
      <c r="GI2" s="8"/>
      <c r="GJ2" s="8"/>
      <c r="GK2" s="8"/>
      <c r="GL2" s="8"/>
      <c r="GM2" s="8"/>
      <c r="GN2" s="8"/>
      <c r="GO2" s="8"/>
      <c r="GP2" s="8"/>
      <c r="GQ2" s="8"/>
      <c r="GR2" s="8"/>
      <c r="GS2" s="8"/>
      <c r="GT2" s="8"/>
      <c r="GU2" s="8"/>
      <c r="GV2" s="8"/>
      <c r="GW2" s="8"/>
      <c r="GX2" s="8"/>
      <c r="GY2" s="8"/>
      <c r="GZ2" s="8"/>
      <c r="HA2" s="8"/>
      <c r="HB2" s="8"/>
      <c r="HC2" s="8"/>
      <c r="HD2" s="8"/>
      <c r="HE2" s="8"/>
      <c r="HF2" s="8"/>
      <c r="HG2" s="8"/>
      <c r="HH2" s="8"/>
      <c r="HI2" s="8"/>
      <c r="HJ2" s="8"/>
      <c r="HK2" s="8"/>
      <c r="HL2" s="8"/>
      <c r="HM2" s="8"/>
      <c r="HN2" s="8"/>
      <c r="HO2" s="8"/>
      <c r="HP2" s="8"/>
      <c r="HQ2" s="8"/>
      <c r="HR2" s="8"/>
      <c r="HS2" s="8"/>
      <c r="HT2" s="8"/>
      <c r="HU2" s="8"/>
      <c r="HV2" s="8"/>
      <c r="HW2" s="8"/>
      <c r="HX2" s="8"/>
      <c r="HY2" s="8"/>
      <c r="HZ2" s="8"/>
      <c r="IA2" s="8"/>
      <c r="IB2" s="8"/>
      <c r="IC2" s="8"/>
      <c r="ID2" s="8"/>
      <c r="IE2" s="8"/>
      <c r="IF2" s="8"/>
      <c r="IG2" s="8"/>
      <c r="IH2" s="8"/>
      <c r="II2" s="8"/>
      <c r="IJ2" s="8"/>
      <c r="IK2" s="8"/>
      <c r="IL2" s="8"/>
      <c r="IM2" s="8"/>
      <c r="IN2" s="8"/>
      <c r="IO2" s="8"/>
      <c r="IP2" s="8"/>
      <c r="IQ2" s="8"/>
      <c r="IR2" s="8"/>
      <c r="IS2" s="8"/>
      <c r="IT2" s="8"/>
      <c r="IU2" s="8"/>
      <c r="IV2" s="8"/>
      <c r="IW2" s="8"/>
      <c r="IX2" s="8"/>
      <c r="IY2" s="8"/>
      <c r="IZ2" s="8"/>
      <c r="JA2" s="8"/>
      <c r="JB2" s="8"/>
      <c r="JC2" s="8"/>
      <c r="JD2" s="8"/>
      <c r="JE2" s="8"/>
      <c r="JF2" s="8"/>
      <c r="JG2" s="8"/>
      <c r="JH2" s="8"/>
      <c r="JI2" s="8"/>
      <c r="JJ2" s="8"/>
      <c r="JK2" s="8"/>
      <c r="JL2" s="8"/>
      <c r="JM2" s="8"/>
      <c r="JN2" s="8"/>
      <c r="JO2" s="8"/>
      <c r="JP2" s="8"/>
      <c r="JQ2" s="8"/>
      <c r="JR2" s="8"/>
      <c r="JS2" s="8"/>
      <c r="JT2" s="8"/>
      <c r="JU2" s="8"/>
      <c r="JV2" s="8"/>
      <c r="JW2" s="8"/>
      <c r="JX2" s="8"/>
      <c r="JY2" s="8"/>
      <c r="JZ2" s="8"/>
      <c r="KA2" s="8"/>
      <c r="KB2" s="8"/>
      <c r="KC2" s="8"/>
      <c r="KD2" s="8"/>
      <c r="KE2" s="8"/>
      <c r="KF2" s="8"/>
      <c r="KG2" s="8"/>
      <c r="KH2" s="8"/>
      <c r="KI2" s="8"/>
      <c r="KJ2" s="8"/>
      <c r="KK2" s="8"/>
      <c r="KL2" s="8"/>
      <c r="KM2" s="8"/>
      <c r="KN2" s="8"/>
      <c r="KO2" s="8"/>
      <c r="KP2" s="8"/>
      <c r="KQ2" s="8"/>
      <c r="KR2" s="8"/>
      <c r="KS2" s="8"/>
      <c r="KT2" s="8"/>
      <c r="KU2" s="8"/>
      <c r="KV2" s="8"/>
      <c r="KW2" s="8"/>
      <c r="KX2" s="8"/>
      <c r="KY2" s="8"/>
      <c r="KZ2" s="8"/>
      <c r="LA2" s="8"/>
      <c r="LB2" s="8"/>
      <c r="LC2" s="8"/>
      <c r="LD2" s="8"/>
      <c r="LE2" s="8"/>
      <c r="LF2" s="8"/>
      <c r="LG2" s="8"/>
      <c r="LH2" s="8"/>
      <c r="LI2" s="8"/>
      <c r="LJ2" s="8"/>
      <c r="LK2" s="8"/>
      <c r="LL2" s="8"/>
      <c r="LM2" s="8"/>
      <c r="LN2" s="8"/>
      <c r="LO2" s="8"/>
      <c r="LP2" s="8"/>
      <c r="LQ2" s="8"/>
      <c r="LR2" s="8"/>
      <c r="LS2" s="8"/>
      <c r="LT2" s="8"/>
      <c r="LU2" s="8"/>
      <c r="LV2" s="8"/>
      <c r="LW2" s="8"/>
      <c r="LX2" s="8"/>
      <c r="LY2" s="8"/>
      <c r="LZ2" s="8"/>
      <c r="MA2" s="8"/>
      <c r="MB2" s="8"/>
      <c r="MC2" s="8"/>
      <c r="MD2" s="8"/>
      <c r="ME2" s="8"/>
      <c r="MF2" s="8"/>
      <c r="MG2" s="8"/>
      <c r="MH2" s="8"/>
      <c r="MI2" s="8"/>
      <c r="MJ2" s="8"/>
      <c r="MK2" s="8"/>
      <c r="ML2" s="8"/>
      <c r="MM2" s="8"/>
      <c r="MN2" s="8"/>
      <c r="MO2" s="8"/>
      <c r="MP2" s="8"/>
      <c r="MQ2" s="8"/>
      <c r="MR2" s="8"/>
      <c r="MS2" s="8"/>
      <c r="MT2" s="8"/>
      <c r="MU2" s="8"/>
      <c r="MV2" s="8"/>
      <c r="MW2" s="8"/>
      <c r="MX2" s="8"/>
      <c r="MY2" s="8"/>
      <c r="MZ2" s="8"/>
      <c r="NA2" s="8"/>
      <c r="NB2" s="8"/>
      <c r="NC2" s="8"/>
      <c r="ND2" s="8"/>
      <c r="NE2" s="8"/>
      <c r="NF2" s="8"/>
      <c r="NG2" s="8"/>
      <c r="NH2" s="8"/>
      <c r="NI2" s="8"/>
      <c r="NJ2" s="8"/>
      <c r="NK2" s="8"/>
      <c r="NL2" s="8"/>
      <c r="NM2" s="8"/>
      <c r="NN2" s="8"/>
      <c r="NO2" s="8"/>
      <c r="NP2" s="8"/>
      <c r="NQ2" s="8"/>
      <c r="NR2" s="8"/>
      <c r="NS2" s="8"/>
      <c r="NT2" s="8"/>
      <c r="NU2" s="8"/>
      <c r="NV2" s="8"/>
      <c r="NW2" s="8"/>
      <c r="NX2" s="8"/>
      <c r="NY2" s="8"/>
      <c r="NZ2" s="8"/>
      <c r="OA2" s="8"/>
      <c r="OB2" s="8"/>
      <c r="OC2" s="8"/>
      <c r="OD2" s="8"/>
      <c r="OE2" s="8"/>
      <c r="OF2" s="8"/>
      <c r="OG2" s="8"/>
      <c r="OH2" s="8"/>
      <c r="OI2" s="8"/>
      <c r="OJ2" s="8"/>
      <c r="OK2" s="8"/>
      <c r="OL2" s="8"/>
      <c r="OM2" s="8"/>
      <c r="ON2" s="8"/>
      <c r="OO2" s="8"/>
      <c r="OP2" s="8"/>
      <c r="OQ2" s="8"/>
      <c r="OR2" s="8"/>
      <c r="OS2" s="8"/>
      <c r="OT2" s="8"/>
      <c r="OU2" s="8"/>
      <c r="OV2" s="8"/>
      <c r="OW2" s="8"/>
      <c r="OX2" s="8"/>
      <c r="OY2" s="8"/>
      <c r="OZ2" s="8"/>
      <c r="PA2" s="8"/>
      <c r="PB2" s="8"/>
      <c r="PC2" s="8"/>
      <c r="PD2" s="8"/>
      <c r="PE2" s="8"/>
      <c r="PF2" s="8"/>
      <c r="PG2" s="8"/>
      <c r="PH2" s="8"/>
      <c r="PI2" s="8"/>
      <c r="PJ2" s="8"/>
      <c r="PK2" s="8"/>
      <c r="PL2" s="8"/>
      <c r="PM2" s="8"/>
      <c r="PN2" s="8"/>
      <c r="PO2" s="8"/>
      <c r="PP2" s="8"/>
      <c r="PQ2" s="8"/>
      <c r="PR2" s="8"/>
      <c r="PS2" s="8"/>
      <c r="PT2" s="8"/>
      <c r="PU2" s="8"/>
      <c r="PV2" s="8"/>
      <c r="PW2" s="8"/>
      <c r="PX2" s="8"/>
      <c r="PY2" s="8"/>
      <c r="PZ2" s="8"/>
      <c r="QA2" s="8"/>
      <c r="QB2" s="8"/>
      <c r="QC2" s="8"/>
      <c r="QD2" s="8"/>
      <c r="QE2" s="8"/>
      <c r="QF2" s="8"/>
      <c r="QG2" s="8"/>
      <c r="QH2" s="8"/>
      <c r="QI2" s="8"/>
      <c r="QJ2" s="8"/>
      <c r="QK2" s="8"/>
      <c r="QL2" s="8"/>
      <c r="QM2" s="8"/>
      <c r="QN2" s="8"/>
      <c r="QO2" s="8"/>
      <c r="QP2" s="8"/>
      <c r="QQ2" s="8"/>
      <c r="QR2" s="8"/>
      <c r="QS2" s="8"/>
      <c r="QT2" s="8"/>
      <c r="QU2" s="8"/>
      <c r="QV2" s="8"/>
      <c r="QW2" s="8"/>
      <c r="QX2" s="8"/>
      <c r="QY2" s="8"/>
      <c r="QZ2" s="8"/>
      <c r="RA2" s="8"/>
      <c r="RB2" s="8"/>
      <c r="RC2" s="8"/>
      <c r="RD2" s="8"/>
      <c r="RE2" s="8"/>
      <c r="RF2" s="8"/>
      <c r="RG2" s="8"/>
      <c r="RH2" s="8"/>
      <c r="RI2" s="8"/>
      <c r="RJ2" s="8"/>
      <c r="RK2" s="8"/>
      <c r="RL2" s="8"/>
      <c r="RM2" s="8"/>
      <c r="RN2" s="8"/>
      <c r="RO2" s="8"/>
      <c r="RP2" s="8"/>
      <c r="RQ2" s="8"/>
      <c r="RR2" s="8"/>
      <c r="RS2" s="8"/>
      <c r="RT2" s="8"/>
      <c r="RU2" s="8"/>
      <c r="RV2" s="8"/>
      <c r="RW2" s="8"/>
      <c r="RX2" s="8"/>
      <c r="RY2" s="8"/>
      <c r="RZ2" s="8"/>
      <c r="SA2" s="8"/>
      <c r="SB2" s="8"/>
      <c r="SC2" s="8"/>
      <c r="SD2" s="8"/>
      <c r="SE2" s="8"/>
      <c r="SF2" s="8"/>
      <c r="SG2" s="8"/>
      <c r="SH2" s="8"/>
      <c r="SI2" s="8"/>
      <c r="SJ2" s="8"/>
      <c r="SK2" s="8"/>
      <c r="SL2" s="8"/>
      <c r="SM2" s="8"/>
      <c r="SN2" s="8"/>
      <c r="SO2" s="8"/>
      <c r="SP2" s="8"/>
      <c r="SQ2" s="8"/>
      <c r="SR2" s="8"/>
      <c r="SS2" s="8"/>
      <c r="ST2" s="8"/>
      <c r="SU2" s="8"/>
      <c r="SV2" s="8"/>
      <c r="SW2" s="8"/>
      <c r="SX2" s="8"/>
      <c r="SY2" s="8"/>
      <c r="SZ2" s="8"/>
      <c r="TA2" s="8"/>
      <c r="TB2" s="8"/>
      <c r="TC2" s="8"/>
      <c r="TD2" s="8"/>
      <c r="TE2" s="8"/>
      <c r="TF2" s="8"/>
      <c r="TG2" s="8"/>
      <c r="TH2" s="8"/>
      <c r="TI2" s="8"/>
      <c r="TJ2" s="8"/>
      <c r="TK2" s="8"/>
      <c r="TL2" s="8"/>
      <c r="TM2" s="8"/>
      <c r="TN2" s="8"/>
      <c r="TO2" s="8"/>
      <c r="TP2" s="8"/>
      <c r="TQ2" s="8"/>
      <c r="TR2" s="8"/>
      <c r="TS2" s="8"/>
      <c r="TT2" s="8"/>
      <c r="TU2" s="8"/>
      <c r="TV2" s="8"/>
      <c r="TW2" s="8"/>
      <c r="TX2" s="8"/>
      <c r="TY2" s="8"/>
      <c r="TZ2" s="8"/>
      <c r="UA2" s="8"/>
      <c r="UB2" s="8"/>
      <c r="UC2" s="8"/>
      <c r="UD2" s="8"/>
      <c r="UE2" s="8"/>
      <c r="UF2" s="8"/>
      <c r="UG2" s="8"/>
      <c r="UH2" s="8"/>
      <c r="UI2" s="8"/>
      <c r="UJ2" s="8"/>
      <c r="UK2" s="8"/>
      <c r="UL2" s="8"/>
      <c r="UM2" s="8"/>
      <c r="UN2" s="8"/>
      <c r="UO2" s="8"/>
      <c r="UP2" s="8"/>
      <c r="UQ2" s="8"/>
      <c r="UR2" s="8"/>
      <c r="US2" s="8"/>
      <c r="UT2" s="8"/>
      <c r="UU2" s="8"/>
      <c r="UV2" s="8"/>
      <c r="UW2" s="8"/>
      <c r="UX2" s="8"/>
      <c r="UY2" s="8"/>
      <c r="UZ2" s="8"/>
      <c r="VA2" s="8"/>
      <c r="VB2" s="8"/>
      <c r="VC2" s="8"/>
      <c r="VD2" s="8"/>
      <c r="VE2" s="8"/>
      <c r="VF2" s="8"/>
      <c r="VG2" s="8"/>
      <c r="VH2" s="8"/>
      <c r="VI2" s="8"/>
      <c r="VJ2" s="8"/>
      <c r="VK2" s="8"/>
      <c r="VL2" s="8"/>
      <c r="VM2" s="8"/>
      <c r="VN2" s="8"/>
      <c r="VO2" s="8"/>
      <c r="VP2" s="8"/>
      <c r="VQ2" s="8"/>
      <c r="VR2" s="8"/>
      <c r="VS2" s="8"/>
      <c r="VT2" s="8"/>
      <c r="VU2" s="8"/>
      <c r="VV2" s="8"/>
      <c r="VW2" s="8"/>
      <c r="VX2" s="8"/>
      <c r="VY2" s="8"/>
      <c r="VZ2" s="8"/>
      <c r="WA2" s="8"/>
      <c r="WB2" s="8"/>
      <c r="WC2" s="8"/>
      <c r="WD2" s="8"/>
      <c r="WE2" s="8"/>
      <c r="WF2" s="8"/>
      <c r="WG2" s="8"/>
      <c r="WH2" s="8"/>
      <c r="WI2" s="8"/>
      <c r="WJ2" s="8"/>
      <c r="WK2" s="8"/>
      <c r="WL2" s="8"/>
      <c r="WM2" s="8"/>
      <c r="WN2" s="8"/>
      <c r="WO2" s="8"/>
      <c r="WP2" s="8"/>
      <c r="WQ2" s="8"/>
      <c r="WR2" s="8"/>
      <c r="WS2" s="8"/>
      <c r="WT2" s="8"/>
      <c r="WU2" s="8"/>
      <c r="WV2" s="8"/>
      <c r="WW2" s="8"/>
      <c r="WX2" s="8"/>
      <c r="WY2" s="8"/>
      <c r="WZ2" s="8"/>
      <c r="XA2" s="8"/>
      <c r="XB2" s="8"/>
      <c r="XC2" s="8"/>
      <c r="XD2" s="8"/>
      <c r="XE2" s="8"/>
      <c r="XF2" s="8"/>
      <c r="XG2" s="8"/>
      <c r="XH2" s="8"/>
      <c r="XI2" s="8"/>
      <c r="XJ2" s="8"/>
      <c r="XK2" s="8"/>
      <c r="XL2" s="8"/>
      <c r="XM2" s="8"/>
      <c r="XN2" s="8"/>
      <c r="XO2" s="8"/>
      <c r="XP2" s="8"/>
      <c r="XQ2" s="8"/>
      <c r="XR2" s="8"/>
      <c r="XS2" s="8"/>
      <c r="XT2" s="8"/>
      <c r="XU2" s="8"/>
      <c r="XV2" s="8"/>
      <c r="XW2" s="8"/>
      <c r="XX2" s="8"/>
      <c r="XY2" s="8"/>
      <c r="XZ2" s="8"/>
      <c r="YA2" s="8"/>
      <c r="YB2" s="8"/>
      <c r="YC2" s="8"/>
      <c r="YD2" s="8"/>
      <c r="YE2" s="8"/>
      <c r="YF2" s="8"/>
      <c r="YG2" s="8"/>
      <c r="YH2" s="8"/>
      <c r="YI2" s="8"/>
      <c r="YJ2" s="8"/>
      <c r="YK2" s="8"/>
      <c r="YL2" s="8"/>
      <c r="YM2" s="8"/>
      <c r="YN2" s="8"/>
      <c r="YO2" s="8"/>
      <c r="YP2" s="8"/>
      <c r="YQ2" s="8"/>
      <c r="YR2" s="8"/>
      <c r="YS2" s="8"/>
      <c r="YT2" s="8"/>
      <c r="YU2" s="8"/>
      <c r="YV2" s="8"/>
      <c r="YW2" s="8"/>
      <c r="YX2" s="8"/>
      <c r="YY2" s="8"/>
      <c r="YZ2" s="8"/>
      <c r="ZA2" s="8"/>
      <c r="ZB2" s="8"/>
      <c r="ZC2" s="8"/>
      <c r="ZD2" s="8"/>
      <c r="ZE2" s="8"/>
      <c r="ZF2" s="8"/>
      <c r="ZG2" s="8"/>
      <c r="ZH2" s="8"/>
      <c r="ZI2" s="8"/>
      <c r="ZJ2" s="8"/>
      <c r="ZK2" s="8"/>
      <c r="ZL2" s="8"/>
      <c r="ZM2" s="8"/>
      <c r="ZN2" s="8"/>
      <c r="ZO2" s="8"/>
      <c r="ZP2" s="8"/>
      <c r="ZQ2" s="8"/>
      <c r="ZR2" s="8"/>
      <c r="ZS2" s="8"/>
      <c r="ZT2" s="8"/>
      <c r="ZU2" s="8"/>
      <c r="ZV2" s="8"/>
      <c r="ZW2" s="8"/>
      <c r="ZX2" s="8"/>
      <c r="ZY2" s="8"/>
      <c r="ZZ2" s="8"/>
      <c r="AAA2" s="8"/>
      <c r="AAB2" s="8"/>
      <c r="AAC2" s="8"/>
      <c r="AAD2" s="8"/>
      <c r="AAE2" s="8"/>
      <c r="AAF2" s="8"/>
      <c r="AAG2" s="8"/>
      <c r="AAH2" s="8"/>
      <c r="AAI2" s="8"/>
      <c r="AAJ2" s="8"/>
      <c r="AAK2" s="8"/>
      <c r="AAL2" s="8"/>
      <c r="AAM2" s="8"/>
      <c r="AAN2" s="8"/>
      <c r="AAO2" s="8"/>
      <c r="AAP2" s="8"/>
      <c r="AAQ2" s="8"/>
      <c r="AAR2" s="8"/>
      <c r="AAS2" s="8"/>
      <c r="AAT2" s="8"/>
      <c r="AAU2" s="8"/>
      <c r="AAV2" s="8"/>
      <c r="AAW2" s="8"/>
      <c r="AAX2" s="8"/>
      <c r="AAY2" s="8"/>
      <c r="AAZ2" s="8"/>
      <c r="ABA2" s="8"/>
      <c r="ABB2" s="8"/>
      <c r="ABC2" s="8"/>
      <c r="ABD2" s="8"/>
      <c r="ABE2" s="8"/>
      <c r="ABF2" s="8"/>
      <c r="ABG2" s="8"/>
      <c r="ABH2" s="8"/>
      <c r="ABI2" s="8"/>
      <c r="ABJ2" s="8"/>
      <c r="ABK2" s="8"/>
      <c r="ABL2" s="8"/>
      <c r="ABM2" s="8"/>
      <c r="ABN2" s="8"/>
      <c r="ABO2" s="8"/>
      <c r="ABP2" s="8"/>
      <c r="ABQ2" s="8"/>
      <c r="ABR2" s="8"/>
      <c r="ABS2" s="8"/>
      <c r="ABT2" s="8"/>
      <c r="ABU2" s="8"/>
      <c r="ABV2" s="8"/>
      <c r="ABW2" s="8"/>
      <c r="ABX2" s="8"/>
      <c r="ABY2" s="8"/>
      <c r="ABZ2" s="8"/>
      <c r="ACA2" s="8"/>
      <c r="ACB2" s="8"/>
      <c r="ACC2" s="8"/>
      <c r="ACD2" s="8"/>
      <c r="ACE2" s="8"/>
      <c r="ACF2" s="8"/>
      <c r="ACG2" s="8"/>
      <c r="ACH2" s="8"/>
      <c r="ACI2" s="8"/>
      <c r="ACJ2" s="8"/>
      <c r="ACK2" s="8"/>
      <c r="ACL2" s="8"/>
      <c r="ACM2" s="8"/>
      <c r="ACN2" s="8"/>
      <c r="ACO2" s="8"/>
      <c r="ACP2" s="8"/>
      <c r="ACQ2" s="8"/>
      <c r="ACR2" s="8"/>
      <c r="ACS2" s="8"/>
      <c r="ACT2" s="8"/>
      <c r="ACU2" s="8"/>
      <c r="ACV2" s="8"/>
      <c r="ACW2" s="8"/>
      <c r="ACX2" s="8"/>
      <c r="ACY2" s="8"/>
      <c r="ACZ2" s="8"/>
      <c r="ADA2" s="8"/>
      <c r="ADB2" s="8"/>
      <c r="ADC2" s="8"/>
      <c r="ADD2" s="8"/>
      <c r="ADE2" s="8"/>
      <c r="ADF2" s="8"/>
      <c r="ADG2" s="8"/>
      <c r="ADH2" s="8"/>
      <c r="ADI2" s="8"/>
      <c r="ADJ2" s="8"/>
      <c r="ADK2" s="8"/>
      <c r="ADL2" s="8"/>
      <c r="ADM2" s="8"/>
      <c r="ADN2" s="8"/>
      <c r="ADO2" s="8"/>
      <c r="ADP2" s="8"/>
      <c r="ADQ2" s="8"/>
      <c r="ADR2" s="8"/>
      <c r="ADS2" s="8"/>
      <c r="ADT2" s="8"/>
      <c r="ADU2" s="8"/>
      <c r="ADV2" s="8"/>
      <c r="ADW2" s="8"/>
      <c r="ADX2" s="8"/>
      <c r="ADY2" s="8"/>
      <c r="ADZ2" s="8"/>
      <c r="AEA2" s="8"/>
      <c r="AEB2" s="8"/>
      <c r="AEC2" s="8"/>
      <c r="AED2" s="8"/>
      <c r="AEE2" s="8"/>
      <c r="AEF2" s="8"/>
      <c r="AEG2" s="8"/>
      <c r="AEH2" s="8"/>
      <c r="AEI2" s="8"/>
      <c r="AEJ2" s="8"/>
      <c r="AEK2" s="8"/>
      <c r="AEL2" s="8"/>
      <c r="AEM2" s="8"/>
      <c r="AEN2" s="8"/>
      <c r="AEO2" s="8"/>
      <c r="AEP2" s="8"/>
      <c r="AEQ2" s="8"/>
      <c r="AER2" s="8"/>
      <c r="AES2" s="8"/>
      <c r="AET2" s="8"/>
      <c r="AEU2" s="8"/>
      <c r="AEV2" s="8"/>
      <c r="AEW2" s="8"/>
      <c r="AEX2" s="8"/>
      <c r="AEY2" s="8"/>
      <c r="AEZ2" s="8"/>
      <c r="AFA2" s="8"/>
      <c r="AFB2" s="8"/>
      <c r="AFC2" s="8"/>
      <c r="AFD2" s="8"/>
      <c r="AFE2" s="8"/>
      <c r="AFF2" s="8"/>
      <c r="AFG2" s="8"/>
      <c r="AFH2" s="8"/>
      <c r="AFI2" s="8"/>
      <c r="AFJ2" s="8"/>
      <c r="AFK2" s="8"/>
      <c r="AFL2" s="8"/>
      <c r="AFM2" s="8"/>
      <c r="AFN2" s="8"/>
      <c r="AFO2" s="8"/>
      <c r="AFP2" s="8"/>
      <c r="AFQ2" s="8"/>
      <c r="AFR2" s="8"/>
      <c r="AFS2" s="8"/>
      <c r="AFT2" s="8"/>
      <c r="AFU2" s="8"/>
      <c r="AFV2" s="8"/>
      <c r="AFW2" s="8"/>
      <c r="AFX2" s="8"/>
      <c r="AFY2" s="8"/>
      <c r="AFZ2" s="8"/>
      <c r="AGA2" s="8"/>
      <c r="AGB2" s="8"/>
      <c r="AGC2" s="8"/>
      <c r="AGD2" s="8"/>
      <c r="AGE2" s="8"/>
      <c r="AGF2" s="8"/>
      <c r="AGG2" s="8"/>
      <c r="AGH2" s="8"/>
      <c r="AGI2" s="8"/>
      <c r="AGJ2" s="8"/>
      <c r="AGK2" s="8"/>
      <c r="AGL2" s="8"/>
      <c r="AGM2" s="8"/>
      <c r="AGN2" s="8"/>
      <c r="AGO2" s="8"/>
      <c r="AGP2" s="8"/>
      <c r="AGQ2" s="8"/>
      <c r="AGR2" s="8"/>
      <c r="AGS2" s="8"/>
      <c r="AGT2" s="8"/>
      <c r="AGU2" s="8"/>
      <c r="AGV2" s="8"/>
      <c r="AGW2" s="8"/>
      <c r="AGX2" s="8"/>
      <c r="AGY2" s="8"/>
      <c r="AGZ2" s="8"/>
      <c r="AHA2" s="8"/>
      <c r="AHB2" s="8"/>
      <c r="AHC2" s="8"/>
      <c r="AHD2" s="8"/>
      <c r="AHE2" s="8"/>
      <c r="AHF2" s="8"/>
      <c r="AHG2" s="8"/>
      <c r="AHH2" s="8"/>
      <c r="AHI2" s="8"/>
      <c r="AHJ2" s="8"/>
      <c r="AHK2" s="8"/>
      <c r="AHL2" s="8"/>
      <c r="AHM2" s="8"/>
      <c r="AHN2" s="8"/>
      <c r="AHO2" s="8"/>
      <c r="AHP2" s="8"/>
      <c r="AHQ2" s="8"/>
      <c r="AHR2" s="8"/>
      <c r="AHS2" s="8"/>
      <c r="AHT2" s="8"/>
      <c r="AHU2" s="8"/>
      <c r="AHV2" s="8"/>
      <c r="AHW2" s="8"/>
      <c r="AHX2" s="8"/>
      <c r="AHY2" s="8"/>
      <c r="AHZ2" s="8"/>
      <c r="AIA2" s="8"/>
      <c r="AIB2" s="8"/>
      <c r="AIC2" s="8"/>
      <c r="AID2" s="8"/>
      <c r="AIE2" s="8"/>
      <c r="AIF2" s="8"/>
      <c r="AIG2" s="8"/>
      <c r="AIH2" s="8"/>
      <c r="AII2" s="8"/>
      <c r="AIJ2" s="8"/>
      <c r="AIK2" s="8"/>
      <c r="AIL2" s="8"/>
      <c r="AIM2" s="8"/>
      <c r="AIN2" s="8"/>
      <c r="AIO2" s="8"/>
      <c r="AIP2" s="8"/>
      <c r="AIQ2" s="8"/>
      <c r="AIR2" s="8"/>
      <c r="AIS2" s="8"/>
      <c r="AIT2" s="8"/>
      <c r="AIU2" s="8"/>
      <c r="AIV2" s="8"/>
      <c r="AIW2" s="8"/>
      <c r="AIX2" s="8"/>
      <c r="AIY2" s="8"/>
      <c r="AIZ2" s="8"/>
      <c r="AJA2" s="8"/>
      <c r="AJB2" s="8"/>
      <c r="AJC2" s="8"/>
      <c r="AJD2" s="8"/>
      <c r="AJE2" s="8"/>
      <c r="AJF2" s="8"/>
      <c r="AJG2" s="8"/>
      <c r="AJH2" s="8"/>
      <c r="AJI2" s="8"/>
      <c r="AJJ2" s="8"/>
      <c r="AJK2" s="8"/>
      <c r="AJL2" s="8"/>
      <c r="AJM2" s="8"/>
      <c r="AJN2" s="8"/>
      <c r="AJO2" s="8"/>
      <c r="AJP2" s="8"/>
      <c r="AJQ2" s="8"/>
      <c r="AJR2" s="8"/>
      <c r="AJS2" s="8"/>
      <c r="AJT2" s="8"/>
      <c r="AJU2" s="8"/>
      <c r="AJV2" s="8"/>
      <c r="AJW2" s="8"/>
      <c r="AJX2" s="8"/>
      <c r="AJY2" s="8"/>
      <c r="AJZ2" s="8"/>
      <c r="AKA2" s="8"/>
      <c r="AKB2" s="8"/>
      <c r="AKC2" s="8"/>
      <c r="AKD2" s="8"/>
      <c r="AKE2" s="8"/>
      <c r="AKF2" s="8"/>
      <c r="AKG2" s="8"/>
      <c r="AKH2" s="8"/>
      <c r="AKI2" s="8"/>
      <c r="AKJ2" s="8"/>
      <c r="AKK2" s="8"/>
      <c r="AKL2" s="8"/>
      <c r="AKM2" s="8"/>
      <c r="AKN2" s="8"/>
      <c r="AKO2" s="8"/>
      <c r="AKP2" s="8"/>
      <c r="AKQ2" s="8"/>
      <c r="AKR2" s="8"/>
      <c r="AKS2" s="8"/>
      <c r="AKT2" s="8"/>
      <c r="AKU2" s="8"/>
      <c r="AKV2" s="8"/>
      <c r="AKW2" s="8"/>
      <c r="AKX2" s="8"/>
      <c r="AKY2" s="8"/>
      <c r="AKZ2" s="8"/>
      <c r="ALA2" s="8"/>
      <c r="ALB2" s="8"/>
      <c r="ALC2" s="8"/>
      <c r="ALD2" s="8"/>
      <c r="ALE2" s="8"/>
      <c r="ALF2" s="8"/>
      <c r="ALG2" s="8"/>
      <c r="ALH2" s="8"/>
      <c r="ALI2" s="8"/>
      <c r="ALJ2" s="8"/>
      <c r="ALK2" s="8"/>
      <c r="ALL2" s="8"/>
      <c r="ALM2" s="8"/>
      <c r="ALN2" s="8"/>
      <c r="ALO2" s="8"/>
      <c r="ALP2" s="8"/>
      <c r="ALQ2" s="8"/>
      <c r="ALR2" s="8"/>
      <c r="ALS2" s="8"/>
      <c r="ALT2" s="8"/>
      <c r="ALU2" s="8"/>
      <c r="ALV2" s="8"/>
      <c r="ALW2" s="8"/>
      <c r="ALX2" s="6"/>
      <c r="ALY2" s="6"/>
      <c r="ALZ2" s="6"/>
    </row>
    <row r="3" spans="1:1017" customFormat="1" ht="54" customHeight="1">
      <c r="A3" s="251" t="s">
        <v>108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8"/>
      <c r="GP3" s="8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8"/>
      <c r="IB3" s="8"/>
      <c r="IC3" s="8"/>
      <c r="ID3" s="8"/>
      <c r="IE3" s="8"/>
      <c r="IF3" s="8"/>
      <c r="IG3" s="8"/>
      <c r="IH3" s="8"/>
      <c r="II3" s="8"/>
      <c r="IJ3" s="8"/>
      <c r="IK3" s="8"/>
      <c r="IL3" s="8"/>
      <c r="IM3" s="8"/>
      <c r="IN3" s="8"/>
      <c r="IO3" s="8"/>
      <c r="IP3" s="8"/>
      <c r="IQ3" s="8"/>
      <c r="IR3" s="8"/>
      <c r="IS3" s="8"/>
      <c r="IT3" s="8"/>
      <c r="IU3" s="8"/>
      <c r="IV3" s="8"/>
      <c r="IW3" s="8"/>
      <c r="IX3" s="8"/>
      <c r="IY3" s="8"/>
      <c r="IZ3" s="8"/>
      <c r="JA3" s="8"/>
      <c r="JB3" s="8"/>
      <c r="JC3" s="8"/>
      <c r="JD3" s="8"/>
      <c r="JE3" s="8"/>
      <c r="JF3" s="8"/>
      <c r="JG3" s="8"/>
      <c r="JH3" s="8"/>
      <c r="JI3" s="8"/>
      <c r="JJ3" s="8"/>
      <c r="JK3" s="8"/>
      <c r="JL3" s="8"/>
      <c r="JM3" s="8"/>
      <c r="JN3" s="8"/>
      <c r="JO3" s="8"/>
      <c r="JP3" s="8"/>
      <c r="JQ3" s="8"/>
      <c r="JR3" s="8"/>
      <c r="JS3" s="8"/>
      <c r="JT3" s="8"/>
      <c r="JU3" s="8"/>
      <c r="JV3" s="8"/>
      <c r="JW3" s="8"/>
      <c r="JX3" s="8"/>
      <c r="JY3" s="8"/>
      <c r="JZ3" s="8"/>
      <c r="KA3" s="8"/>
      <c r="KB3" s="8"/>
      <c r="KC3" s="8"/>
      <c r="KD3" s="8"/>
      <c r="KE3" s="8"/>
      <c r="KF3" s="8"/>
      <c r="KG3" s="8"/>
      <c r="KH3" s="8"/>
      <c r="KI3" s="8"/>
      <c r="KJ3" s="8"/>
      <c r="KK3" s="8"/>
      <c r="KL3" s="8"/>
      <c r="KM3" s="8"/>
      <c r="KN3" s="8"/>
      <c r="KO3" s="8"/>
      <c r="KP3" s="8"/>
      <c r="KQ3" s="8"/>
      <c r="KR3" s="8"/>
      <c r="KS3" s="8"/>
      <c r="KT3" s="8"/>
      <c r="KU3" s="8"/>
      <c r="KV3" s="8"/>
      <c r="KW3" s="8"/>
      <c r="KX3" s="8"/>
      <c r="KY3" s="8"/>
      <c r="KZ3" s="8"/>
      <c r="LA3" s="8"/>
      <c r="LB3" s="8"/>
      <c r="LC3" s="8"/>
      <c r="LD3" s="8"/>
      <c r="LE3" s="8"/>
      <c r="LF3" s="8"/>
      <c r="LG3" s="8"/>
      <c r="LH3" s="8"/>
      <c r="LI3" s="8"/>
      <c r="LJ3" s="8"/>
      <c r="LK3" s="8"/>
      <c r="LL3" s="8"/>
      <c r="LM3" s="8"/>
      <c r="LN3" s="8"/>
      <c r="LO3" s="8"/>
      <c r="LP3" s="8"/>
      <c r="LQ3" s="8"/>
      <c r="LR3" s="8"/>
      <c r="LS3" s="8"/>
      <c r="LT3" s="8"/>
      <c r="LU3" s="8"/>
      <c r="LV3" s="8"/>
      <c r="LW3" s="8"/>
      <c r="LX3" s="8"/>
      <c r="LY3" s="8"/>
      <c r="LZ3" s="8"/>
      <c r="MA3" s="8"/>
      <c r="MB3" s="8"/>
      <c r="MC3" s="8"/>
      <c r="MD3" s="8"/>
      <c r="ME3" s="8"/>
      <c r="MF3" s="8"/>
      <c r="MG3" s="8"/>
      <c r="MH3" s="8"/>
      <c r="MI3" s="8"/>
      <c r="MJ3" s="8"/>
      <c r="MK3" s="8"/>
      <c r="ML3" s="8"/>
      <c r="MM3" s="8"/>
      <c r="MN3" s="8"/>
      <c r="MO3" s="8"/>
      <c r="MP3" s="8"/>
      <c r="MQ3" s="8"/>
      <c r="MR3" s="8"/>
      <c r="MS3" s="8"/>
      <c r="MT3" s="8"/>
      <c r="MU3" s="8"/>
      <c r="MV3" s="8"/>
      <c r="MW3" s="8"/>
      <c r="MX3" s="8"/>
      <c r="MY3" s="8"/>
      <c r="MZ3" s="8"/>
      <c r="NA3" s="8"/>
      <c r="NB3" s="8"/>
      <c r="NC3" s="8"/>
      <c r="ND3" s="8"/>
      <c r="NE3" s="8"/>
      <c r="NF3" s="8"/>
      <c r="NG3" s="8"/>
      <c r="NH3" s="8"/>
      <c r="NI3" s="8"/>
      <c r="NJ3" s="8"/>
      <c r="NK3" s="8"/>
      <c r="NL3" s="8"/>
      <c r="NM3" s="8"/>
      <c r="NN3" s="8"/>
      <c r="NO3" s="8"/>
      <c r="NP3" s="8"/>
      <c r="NQ3" s="8"/>
      <c r="NR3" s="8"/>
      <c r="NS3" s="8"/>
      <c r="NT3" s="8"/>
      <c r="NU3" s="8"/>
      <c r="NV3" s="8"/>
      <c r="NW3" s="8"/>
      <c r="NX3" s="8"/>
      <c r="NY3" s="8"/>
      <c r="NZ3" s="8"/>
      <c r="OA3" s="8"/>
      <c r="OB3" s="8"/>
      <c r="OC3" s="8"/>
      <c r="OD3" s="8"/>
      <c r="OE3" s="8"/>
      <c r="OF3" s="8"/>
      <c r="OG3" s="8"/>
      <c r="OH3" s="8"/>
      <c r="OI3" s="8"/>
      <c r="OJ3" s="8"/>
      <c r="OK3" s="8"/>
      <c r="OL3" s="8"/>
      <c r="OM3" s="8"/>
      <c r="ON3" s="8"/>
      <c r="OO3" s="8"/>
      <c r="OP3" s="8"/>
      <c r="OQ3" s="8"/>
      <c r="OR3" s="8"/>
      <c r="OS3" s="8"/>
      <c r="OT3" s="8"/>
      <c r="OU3" s="8"/>
      <c r="OV3" s="8"/>
      <c r="OW3" s="8"/>
      <c r="OX3" s="8"/>
      <c r="OY3" s="8"/>
      <c r="OZ3" s="8"/>
      <c r="PA3" s="8"/>
      <c r="PB3" s="8"/>
      <c r="PC3" s="8"/>
      <c r="PD3" s="8"/>
      <c r="PE3" s="8"/>
      <c r="PF3" s="8"/>
      <c r="PG3" s="8"/>
      <c r="PH3" s="8"/>
      <c r="PI3" s="8"/>
      <c r="PJ3" s="8"/>
      <c r="PK3" s="8"/>
      <c r="PL3" s="8"/>
      <c r="PM3" s="8"/>
      <c r="PN3" s="8"/>
      <c r="PO3" s="8"/>
      <c r="PP3" s="8"/>
      <c r="PQ3" s="8"/>
      <c r="PR3" s="8"/>
      <c r="PS3" s="8"/>
      <c r="PT3" s="8"/>
      <c r="PU3" s="8"/>
      <c r="PV3" s="8"/>
      <c r="PW3" s="8"/>
      <c r="PX3" s="8"/>
      <c r="PY3" s="8"/>
      <c r="PZ3" s="8"/>
      <c r="QA3" s="8"/>
      <c r="QB3" s="8"/>
      <c r="QC3" s="8"/>
      <c r="QD3" s="8"/>
      <c r="QE3" s="8"/>
      <c r="QF3" s="8"/>
      <c r="QG3" s="8"/>
      <c r="QH3" s="8"/>
      <c r="QI3" s="8"/>
      <c r="QJ3" s="8"/>
      <c r="QK3" s="8"/>
      <c r="QL3" s="8"/>
      <c r="QM3" s="8"/>
      <c r="QN3" s="8"/>
      <c r="QO3" s="8"/>
      <c r="QP3" s="8"/>
      <c r="QQ3" s="8"/>
      <c r="QR3" s="8"/>
      <c r="QS3" s="8"/>
      <c r="QT3" s="8"/>
      <c r="QU3" s="8"/>
      <c r="QV3" s="8"/>
      <c r="QW3" s="8"/>
      <c r="QX3" s="8"/>
      <c r="QY3" s="8"/>
      <c r="QZ3" s="8"/>
      <c r="RA3" s="8"/>
      <c r="RB3" s="8"/>
      <c r="RC3" s="8"/>
      <c r="RD3" s="8"/>
      <c r="RE3" s="8"/>
      <c r="RF3" s="8"/>
      <c r="RG3" s="8"/>
      <c r="RH3" s="8"/>
      <c r="RI3" s="8"/>
      <c r="RJ3" s="8"/>
      <c r="RK3" s="8"/>
      <c r="RL3" s="8"/>
      <c r="RM3" s="8"/>
      <c r="RN3" s="8"/>
      <c r="RO3" s="8"/>
      <c r="RP3" s="8"/>
      <c r="RQ3" s="8"/>
      <c r="RR3" s="8"/>
      <c r="RS3" s="8"/>
      <c r="RT3" s="8"/>
      <c r="RU3" s="8"/>
      <c r="RV3" s="8"/>
      <c r="RW3" s="8"/>
      <c r="RX3" s="8"/>
      <c r="RY3" s="8"/>
      <c r="RZ3" s="8"/>
      <c r="SA3" s="8"/>
      <c r="SB3" s="8"/>
      <c r="SC3" s="8"/>
      <c r="SD3" s="8"/>
      <c r="SE3" s="8"/>
      <c r="SF3" s="8"/>
      <c r="SG3" s="8"/>
      <c r="SH3" s="8"/>
      <c r="SI3" s="8"/>
      <c r="SJ3" s="8"/>
      <c r="SK3" s="8"/>
      <c r="SL3" s="8"/>
      <c r="SM3" s="8"/>
      <c r="SN3" s="8"/>
      <c r="SO3" s="8"/>
      <c r="SP3" s="8"/>
      <c r="SQ3" s="8"/>
      <c r="SR3" s="8"/>
      <c r="SS3" s="8"/>
      <c r="ST3" s="8"/>
      <c r="SU3" s="8"/>
      <c r="SV3" s="8"/>
      <c r="SW3" s="8"/>
      <c r="SX3" s="8"/>
      <c r="SY3" s="8"/>
      <c r="SZ3" s="8"/>
      <c r="TA3" s="8"/>
      <c r="TB3" s="8"/>
      <c r="TC3" s="8"/>
      <c r="TD3" s="8"/>
      <c r="TE3" s="8"/>
      <c r="TF3" s="8"/>
      <c r="TG3" s="8"/>
      <c r="TH3" s="8"/>
      <c r="TI3" s="8"/>
      <c r="TJ3" s="8"/>
      <c r="TK3" s="8"/>
      <c r="TL3" s="8"/>
      <c r="TM3" s="8"/>
      <c r="TN3" s="8"/>
      <c r="TO3" s="8"/>
      <c r="TP3" s="8"/>
      <c r="TQ3" s="8"/>
      <c r="TR3" s="8"/>
      <c r="TS3" s="8"/>
      <c r="TT3" s="8"/>
      <c r="TU3" s="8"/>
      <c r="TV3" s="8"/>
      <c r="TW3" s="8"/>
      <c r="TX3" s="8"/>
      <c r="TY3" s="8"/>
      <c r="TZ3" s="8"/>
      <c r="UA3" s="8"/>
      <c r="UB3" s="8"/>
      <c r="UC3" s="8"/>
      <c r="UD3" s="8"/>
      <c r="UE3" s="8"/>
      <c r="UF3" s="8"/>
      <c r="UG3" s="8"/>
      <c r="UH3" s="8"/>
      <c r="UI3" s="8"/>
      <c r="UJ3" s="8"/>
      <c r="UK3" s="8"/>
      <c r="UL3" s="8"/>
      <c r="UM3" s="8"/>
      <c r="UN3" s="8"/>
      <c r="UO3" s="8"/>
      <c r="UP3" s="8"/>
      <c r="UQ3" s="8"/>
      <c r="UR3" s="8"/>
      <c r="US3" s="8"/>
      <c r="UT3" s="8"/>
      <c r="UU3" s="8"/>
      <c r="UV3" s="8"/>
      <c r="UW3" s="8"/>
      <c r="UX3" s="8"/>
      <c r="UY3" s="8"/>
      <c r="UZ3" s="8"/>
      <c r="VA3" s="8"/>
      <c r="VB3" s="8"/>
      <c r="VC3" s="8"/>
      <c r="VD3" s="8"/>
      <c r="VE3" s="8"/>
      <c r="VF3" s="8"/>
      <c r="VG3" s="8"/>
      <c r="VH3" s="8"/>
      <c r="VI3" s="8"/>
      <c r="VJ3" s="8"/>
      <c r="VK3" s="8"/>
      <c r="VL3" s="8"/>
      <c r="VM3" s="8"/>
      <c r="VN3" s="8"/>
      <c r="VO3" s="8"/>
      <c r="VP3" s="8"/>
      <c r="VQ3" s="8"/>
      <c r="VR3" s="8"/>
      <c r="VS3" s="8"/>
      <c r="VT3" s="8"/>
      <c r="VU3" s="8"/>
      <c r="VV3" s="8"/>
      <c r="VW3" s="8"/>
      <c r="VX3" s="8"/>
      <c r="VY3" s="8"/>
      <c r="VZ3" s="8"/>
      <c r="WA3" s="8"/>
      <c r="WB3" s="8"/>
      <c r="WC3" s="8"/>
      <c r="WD3" s="8"/>
      <c r="WE3" s="8"/>
      <c r="WF3" s="8"/>
      <c r="WG3" s="8"/>
      <c r="WH3" s="8"/>
      <c r="WI3" s="8"/>
      <c r="WJ3" s="8"/>
      <c r="WK3" s="8"/>
      <c r="WL3" s="8"/>
      <c r="WM3" s="8"/>
      <c r="WN3" s="8"/>
      <c r="WO3" s="8"/>
      <c r="WP3" s="8"/>
      <c r="WQ3" s="8"/>
      <c r="WR3" s="8"/>
      <c r="WS3" s="8"/>
      <c r="WT3" s="8"/>
      <c r="WU3" s="8"/>
      <c r="WV3" s="8"/>
      <c r="WW3" s="8"/>
      <c r="WX3" s="8"/>
      <c r="WY3" s="8"/>
      <c r="WZ3" s="8"/>
      <c r="XA3" s="8"/>
      <c r="XB3" s="8"/>
      <c r="XC3" s="8"/>
      <c r="XD3" s="8"/>
      <c r="XE3" s="8"/>
      <c r="XF3" s="8"/>
      <c r="XG3" s="8"/>
      <c r="XH3" s="8"/>
      <c r="XI3" s="8"/>
      <c r="XJ3" s="8"/>
      <c r="XK3" s="8"/>
      <c r="XL3" s="8"/>
      <c r="XM3" s="8"/>
      <c r="XN3" s="8"/>
      <c r="XO3" s="8"/>
      <c r="XP3" s="8"/>
      <c r="XQ3" s="8"/>
      <c r="XR3" s="8"/>
      <c r="XS3" s="8"/>
      <c r="XT3" s="8"/>
      <c r="XU3" s="8"/>
      <c r="XV3" s="8"/>
      <c r="XW3" s="8"/>
      <c r="XX3" s="8"/>
      <c r="XY3" s="8"/>
      <c r="XZ3" s="8"/>
      <c r="YA3" s="8"/>
      <c r="YB3" s="8"/>
      <c r="YC3" s="8"/>
      <c r="YD3" s="8"/>
      <c r="YE3" s="8"/>
      <c r="YF3" s="8"/>
      <c r="YG3" s="8"/>
      <c r="YH3" s="8"/>
      <c r="YI3" s="8"/>
      <c r="YJ3" s="8"/>
      <c r="YK3" s="8"/>
      <c r="YL3" s="8"/>
      <c r="YM3" s="8"/>
      <c r="YN3" s="8"/>
      <c r="YO3" s="8"/>
      <c r="YP3" s="8"/>
      <c r="YQ3" s="8"/>
      <c r="YR3" s="8"/>
      <c r="YS3" s="8"/>
      <c r="YT3" s="8"/>
      <c r="YU3" s="8"/>
      <c r="YV3" s="8"/>
      <c r="YW3" s="8"/>
      <c r="YX3" s="8"/>
      <c r="YY3" s="8"/>
      <c r="YZ3" s="8"/>
      <c r="ZA3" s="8"/>
      <c r="ZB3" s="8"/>
      <c r="ZC3" s="8"/>
      <c r="ZD3" s="8"/>
      <c r="ZE3" s="8"/>
      <c r="ZF3" s="8"/>
      <c r="ZG3" s="8"/>
      <c r="ZH3" s="8"/>
      <c r="ZI3" s="8"/>
      <c r="ZJ3" s="8"/>
      <c r="ZK3" s="8"/>
      <c r="ZL3" s="8"/>
      <c r="ZM3" s="8"/>
      <c r="ZN3" s="8"/>
      <c r="ZO3" s="8"/>
      <c r="ZP3" s="8"/>
      <c r="ZQ3" s="8"/>
      <c r="ZR3" s="8"/>
      <c r="ZS3" s="8"/>
      <c r="ZT3" s="8"/>
      <c r="ZU3" s="8"/>
      <c r="ZV3" s="8"/>
      <c r="ZW3" s="8"/>
      <c r="ZX3" s="8"/>
      <c r="ZY3" s="8"/>
      <c r="ZZ3" s="8"/>
      <c r="AAA3" s="8"/>
      <c r="AAB3" s="8"/>
      <c r="AAC3" s="8"/>
      <c r="AAD3" s="8"/>
      <c r="AAE3" s="8"/>
      <c r="AAF3" s="8"/>
      <c r="AAG3" s="8"/>
      <c r="AAH3" s="8"/>
      <c r="AAI3" s="8"/>
      <c r="AAJ3" s="8"/>
      <c r="AAK3" s="8"/>
      <c r="AAL3" s="8"/>
      <c r="AAM3" s="8"/>
      <c r="AAN3" s="8"/>
      <c r="AAO3" s="8"/>
      <c r="AAP3" s="8"/>
      <c r="AAQ3" s="8"/>
      <c r="AAR3" s="8"/>
      <c r="AAS3" s="8"/>
      <c r="AAT3" s="8"/>
      <c r="AAU3" s="8"/>
      <c r="AAV3" s="8"/>
      <c r="AAW3" s="8"/>
      <c r="AAX3" s="8"/>
      <c r="AAY3" s="8"/>
      <c r="AAZ3" s="8"/>
      <c r="ABA3" s="8"/>
      <c r="ABB3" s="8"/>
      <c r="ABC3" s="8"/>
      <c r="ABD3" s="8"/>
      <c r="ABE3" s="8"/>
      <c r="ABF3" s="8"/>
      <c r="ABG3" s="8"/>
      <c r="ABH3" s="8"/>
      <c r="ABI3" s="8"/>
      <c r="ABJ3" s="8"/>
      <c r="ABK3" s="8"/>
      <c r="ABL3" s="8"/>
      <c r="ABM3" s="8"/>
      <c r="ABN3" s="8"/>
      <c r="ABO3" s="8"/>
      <c r="ABP3" s="8"/>
      <c r="ABQ3" s="8"/>
      <c r="ABR3" s="8"/>
      <c r="ABS3" s="8"/>
      <c r="ABT3" s="8"/>
      <c r="ABU3" s="8"/>
      <c r="ABV3" s="8"/>
      <c r="ABW3" s="8"/>
      <c r="ABX3" s="8"/>
      <c r="ABY3" s="8"/>
      <c r="ABZ3" s="8"/>
      <c r="ACA3" s="8"/>
      <c r="ACB3" s="8"/>
      <c r="ACC3" s="8"/>
      <c r="ACD3" s="8"/>
      <c r="ACE3" s="8"/>
      <c r="ACF3" s="8"/>
      <c r="ACG3" s="8"/>
      <c r="ACH3" s="8"/>
      <c r="ACI3" s="8"/>
      <c r="ACJ3" s="8"/>
      <c r="ACK3" s="8"/>
      <c r="ACL3" s="8"/>
      <c r="ACM3" s="8"/>
      <c r="ACN3" s="8"/>
      <c r="ACO3" s="8"/>
      <c r="ACP3" s="8"/>
      <c r="ACQ3" s="8"/>
      <c r="ACR3" s="8"/>
      <c r="ACS3" s="8"/>
      <c r="ACT3" s="8"/>
      <c r="ACU3" s="8"/>
      <c r="ACV3" s="8"/>
      <c r="ACW3" s="8"/>
      <c r="ACX3" s="8"/>
      <c r="ACY3" s="8"/>
      <c r="ACZ3" s="8"/>
      <c r="ADA3" s="8"/>
      <c r="ADB3" s="8"/>
      <c r="ADC3" s="8"/>
      <c r="ADD3" s="8"/>
      <c r="ADE3" s="8"/>
      <c r="ADF3" s="8"/>
      <c r="ADG3" s="8"/>
      <c r="ADH3" s="8"/>
      <c r="ADI3" s="8"/>
      <c r="ADJ3" s="8"/>
      <c r="ADK3" s="8"/>
      <c r="ADL3" s="8"/>
      <c r="ADM3" s="8"/>
      <c r="ADN3" s="8"/>
      <c r="ADO3" s="8"/>
      <c r="ADP3" s="8"/>
      <c r="ADQ3" s="8"/>
      <c r="ADR3" s="8"/>
      <c r="ADS3" s="8"/>
      <c r="ADT3" s="8"/>
      <c r="ADU3" s="8"/>
      <c r="ADV3" s="8"/>
      <c r="ADW3" s="8"/>
      <c r="ADX3" s="8"/>
      <c r="ADY3" s="8"/>
      <c r="ADZ3" s="8"/>
      <c r="AEA3" s="8"/>
      <c r="AEB3" s="8"/>
      <c r="AEC3" s="8"/>
      <c r="AED3" s="8"/>
      <c r="AEE3" s="8"/>
      <c r="AEF3" s="8"/>
      <c r="AEG3" s="8"/>
      <c r="AEH3" s="8"/>
      <c r="AEI3" s="8"/>
      <c r="AEJ3" s="8"/>
      <c r="AEK3" s="8"/>
      <c r="AEL3" s="8"/>
      <c r="AEM3" s="8"/>
      <c r="AEN3" s="8"/>
      <c r="AEO3" s="8"/>
      <c r="AEP3" s="8"/>
      <c r="AEQ3" s="8"/>
      <c r="AER3" s="8"/>
      <c r="AES3" s="8"/>
      <c r="AET3" s="8"/>
      <c r="AEU3" s="8"/>
      <c r="AEV3" s="8"/>
      <c r="AEW3" s="8"/>
      <c r="AEX3" s="8"/>
      <c r="AEY3" s="8"/>
      <c r="AEZ3" s="8"/>
      <c r="AFA3" s="8"/>
      <c r="AFB3" s="8"/>
      <c r="AFC3" s="8"/>
      <c r="AFD3" s="8"/>
      <c r="AFE3" s="8"/>
      <c r="AFF3" s="8"/>
      <c r="AFG3" s="8"/>
      <c r="AFH3" s="8"/>
      <c r="AFI3" s="8"/>
      <c r="AFJ3" s="8"/>
      <c r="AFK3" s="8"/>
      <c r="AFL3" s="8"/>
      <c r="AFM3" s="8"/>
      <c r="AFN3" s="8"/>
      <c r="AFO3" s="8"/>
      <c r="AFP3" s="8"/>
      <c r="AFQ3" s="8"/>
      <c r="AFR3" s="8"/>
      <c r="AFS3" s="8"/>
      <c r="AFT3" s="8"/>
      <c r="AFU3" s="8"/>
      <c r="AFV3" s="8"/>
      <c r="AFW3" s="8"/>
      <c r="AFX3" s="8"/>
      <c r="AFY3" s="8"/>
      <c r="AFZ3" s="8"/>
      <c r="AGA3" s="8"/>
      <c r="AGB3" s="8"/>
      <c r="AGC3" s="8"/>
      <c r="AGD3" s="8"/>
      <c r="AGE3" s="8"/>
      <c r="AGF3" s="8"/>
      <c r="AGG3" s="8"/>
      <c r="AGH3" s="8"/>
      <c r="AGI3" s="8"/>
      <c r="AGJ3" s="8"/>
      <c r="AGK3" s="8"/>
      <c r="AGL3" s="8"/>
      <c r="AGM3" s="8"/>
      <c r="AGN3" s="8"/>
      <c r="AGO3" s="8"/>
      <c r="AGP3" s="8"/>
      <c r="AGQ3" s="8"/>
      <c r="AGR3" s="8"/>
      <c r="AGS3" s="8"/>
      <c r="AGT3" s="8"/>
      <c r="AGU3" s="8"/>
      <c r="AGV3" s="8"/>
      <c r="AGW3" s="8"/>
      <c r="AGX3" s="8"/>
      <c r="AGY3" s="8"/>
      <c r="AGZ3" s="8"/>
      <c r="AHA3" s="8"/>
      <c r="AHB3" s="8"/>
      <c r="AHC3" s="8"/>
      <c r="AHD3" s="8"/>
      <c r="AHE3" s="8"/>
      <c r="AHF3" s="8"/>
      <c r="AHG3" s="8"/>
      <c r="AHH3" s="8"/>
      <c r="AHI3" s="8"/>
      <c r="AHJ3" s="8"/>
      <c r="AHK3" s="8"/>
      <c r="AHL3" s="8"/>
      <c r="AHM3" s="8"/>
      <c r="AHN3" s="8"/>
      <c r="AHO3" s="8"/>
      <c r="AHP3" s="8"/>
      <c r="AHQ3" s="8"/>
      <c r="AHR3" s="8"/>
      <c r="AHS3" s="8"/>
      <c r="AHT3" s="8"/>
      <c r="AHU3" s="8"/>
      <c r="AHV3" s="8"/>
      <c r="AHW3" s="8"/>
      <c r="AHX3" s="8"/>
      <c r="AHY3" s="8"/>
      <c r="AHZ3" s="8"/>
      <c r="AIA3" s="8"/>
      <c r="AIB3" s="8"/>
      <c r="AIC3" s="8"/>
      <c r="AID3" s="8"/>
      <c r="AIE3" s="8"/>
      <c r="AIF3" s="8"/>
      <c r="AIG3" s="8"/>
      <c r="AIH3" s="8"/>
      <c r="AII3" s="8"/>
      <c r="AIJ3" s="8"/>
      <c r="AIK3" s="8"/>
      <c r="AIL3" s="8"/>
      <c r="AIM3" s="8"/>
      <c r="AIN3" s="8"/>
      <c r="AIO3" s="8"/>
      <c r="AIP3" s="8"/>
      <c r="AIQ3" s="8"/>
      <c r="AIR3" s="8"/>
      <c r="AIS3" s="8"/>
      <c r="AIT3" s="8"/>
      <c r="AIU3" s="8"/>
      <c r="AIV3" s="8"/>
      <c r="AIW3" s="8"/>
      <c r="AIX3" s="8"/>
      <c r="AIY3" s="8"/>
      <c r="AIZ3" s="8"/>
      <c r="AJA3" s="8"/>
      <c r="AJB3" s="8"/>
      <c r="AJC3" s="8"/>
      <c r="AJD3" s="8"/>
      <c r="AJE3" s="8"/>
      <c r="AJF3" s="8"/>
      <c r="AJG3" s="8"/>
      <c r="AJH3" s="8"/>
      <c r="AJI3" s="8"/>
      <c r="AJJ3" s="8"/>
      <c r="AJK3" s="8"/>
      <c r="AJL3" s="8"/>
      <c r="AJM3" s="8"/>
      <c r="AJN3" s="8"/>
      <c r="AJO3" s="8"/>
      <c r="AJP3" s="8"/>
      <c r="AJQ3" s="8"/>
      <c r="AJR3" s="8"/>
      <c r="AJS3" s="8"/>
      <c r="AJT3" s="8"/>
      <c r="AJU3" s="8"/>
      <c r="AJV3" s="8"/>
      <c r="AJW3" s="8"/>
      <c r="AJX3" s="8"/>
      <c r="AJY3" s="8"/>
      <c r="AJZ3" s="8"/>
      <c r="AKA3" s="8"/>
      <c r="AKB3" s="8"/>
      <c r="AKC3" s="8"/>
      <c r="AKD3" s="8"/>
      <c r="AKE3" s="8"/>
      <c r="AKF3" s="8"/>
      <c r="AKG3" s="8"/>
      <c r="AKH3" s="8"/>
      <c r="AKI3" s="8"/>
      <c r="AKJ3" s="8"/>
      <c r="AKK3" s="8"/>
      <c r="AKL3" s="8"/>
      <c r="AKM3" s="8"/>
      <c r="AKN3" s="8"/>
      <c r="AKO3" s="8"/>
      <c r="AKP3" s="8"/>
      <c r="AKQ3" s="8"/>
      <c r="AKR3" s="8"/>
      <c r="AKS3" s="8"/>
      <c r="AKT3" s="8"/>
      <c r="AKU3" s="8"/>
      <c r="AKV3" s="8"/>
      <c r="AKW3" s="8"/>
      <c r="AKX3" s="8"/>
      <c r="AKY3" s="8"/>
      <c r="AKZ3" s="8"/>
      <c r="ALA3" s="8"/>
      <c r="ALB3" s="8"/>
      <c r="ALC3" s="8"/>
      <c r="ALD3" s="8"/>
      <c r="ALE3" s="8"/>
      <c r="ALF3" s="8"/>
      <c r="ALG3" s="8"/>
      <c r="ALH3" s="8"/>
      <c r="ALI3" s="8"/>
      <c r="ALJ3" s="8"/>
      <c r="ALK3" s="8"/>
      <c r="ALL3" s="8"/>
      <c r="ALM3" s="8"/>
      <c r="ALN3" s="8"/>
      <c r="ALO3" s="8"/>
      <c r="ALP3" s="8"/>
      <c r="ALQ3" s="8"/>
      <c r="ALR3" s="8"/>
      <c r="ALS3" s="8"/>
      <c r="ALT3" s="8"/>
      <c r="ALU3" s="8"/>
      <c r="ALV3" s="8"/>
      <c r="ALW3" s="8"/>
      <c r="ALX3" s="6"/>
      <c r="ALY3" s="6"/>
      <c r="ALZ3" s="6"/>
    </row>
    <row r="4" spans="1:1017" customFormat="1" ht="22.5" customHeight="1">
      <c r="A4" s="48"/>
      <c r="B4" s="48"/>
      <c r="C4" s="48"/>
      <c r="D4" s="48"/>
      <c r="E4" s="48"/>
      <c r="F4" s="48"/>
      <c r="G4" s="48"/>
      <c r="H4" s="48"/>
      <c r="I4" s="48"/>
      <c r="J4" s="48"/>
      <c r="K4" s="252" t="s">
        <v>41</v>
      </c>
      <c r="L4" s="252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8"/>
      <c r="IB4" s="8"/>
      <c r="IC4" s="8"/>
      <c r="ID4" s="8"/>
      <c r="IE4" s="8"/>
      <c r="IF4" s="8"/>
      <c r="IG4" s="8"/>
      <c r="IH4" s="8"/>
      <c r="II4" s="8"/>
      <c r="IJ4" s="8"/>
      <c r="IK4" s="8"/>
      <c r="IL4" s="8"/>
      <c r="IM4" s="8"/>
      <c r="IN4" s="8"/>
      <c r="IO4" s="8"/>
      <c r="IP4" s="8"/>
      <c r="IQ4" s="8"/>
      <c r="IR4" s="8"/>
      <c r="IS4" s="8"/>
      <c r="IT4" s="8"/>
      <c r="IU4" s="8"/>
      <c r="IV4" s="8"/>
      <c r="IW4" s="8"/>
      <c r="IX4" s="8"/>
      <c r="IY4" s="8"/>
      <c r="IZ4" s="8"/>
      <c r="JA4" s="8"/>
      <c r="JB4" s="8"/>
      <c r="JC4" s="8"/>
      <c r="JD4" s="8"/>
      <c r="JE4" s="8"/>
      <c r="JF4" s="8"/>
      <c r="JG4" s="8"/>
      <c r="JH4" s="8"/>
      <c r="JI4" s="8"/>
      <c r="JJ4" s="8"/>
      <c r="JK4" s="8"/>
      <c r="JL4" s="8"/>
      <c r="JM4" s="8"/>
      <c r="JN4" s="8"/>
      <c r="JO4" s="8"/>
      <c r="JP4" s="8"/>
      <c r="JQ4" s="8"/>
      <c r="JR4" s="8"/>
      <c r="JS4" s="8"/>
      <c r="JT4" s="8"/>
      <c r="JU4" s="8"/>
      <c r="JV4" s="8"/>
      <c r="JW4" s="8"/>
      <c r="JX4" s="8"/>
      <c r="JY4" s="8"/>
      <c r="JZ4" s="8"/>
      <c r="KA4" s="8"/>
      <c r="KB4" s="8"/>
      <c r="KC4" s="8"/>
      <c r="KD4" s="8"/>
      <c r="KE4" s="8"/>
      <c r="KF4" s="8"/>
      <c r="KG4" s="8"/>
      <c r="KH4" s="8"/>
      <c r="KI4" s="8"/>
      <c r="KJ4" s="8"/>
      <c r="KK4" s="8"/>
      <c r="KL4" s="8"/>
      <c r="KM4" s="8"/>
      <c r="KN4" s="8"/>
      <c r="KO4" s="8"/>
      <c r="KP4" s="8"/>
      <c r="KQ4" s="8"/>
      <c r="KR4" s="8"/>
      <c r="KS4" s="8"/>
      <c r="KT4" s="8"/>
      <c r="KU4" s="8"/>
      <c r="KV4" s="8"/>
      <c r="KW4" s="8"/>
      <c r="KX4" s="8"/>
      <c r="KY4" s="8"/>
      <c r="KZ4" s="8"/>
      <c r="LA4" s="8"/>
      <c r="LB4" s="8"/>
      <c r="LC4" s="8"/>
      <c r="LD4" s="8"/>
      <c r="LE4" s="8"/>
      <c r="LF4" s="8"/>
      <c r="LG4" s="8"/>
      <c r="LH4" s="8"/>
      <c r="LI4" s="8"/>
      <c r="LJ4" s="8"/>
      <c r="LK4" s="8"/>
      <c r="LL4" s="8"/>
      <c r="LM4" s="8"/>
      <c r="LN4" s="8"/>
      <c r="LO4" s="8"/>
      <c r="LP4" s="8"/>
      <c r="LQ4" s="8"/>
      <c r="LR4" s="8"/>
      <c r="LS4" s="8"/>
      <c r="LT4" s="8"/>
      <c r="LU4" s="8"/>
      <c r="LV4" s="8"/>
      <c r="LW4" s="8"/>
      <c r="LX4" s="8"/>
      <c r="LY4" s="8"/>
      <c r="LZ4" s="8"/>
      <c r="MA4" s="8"/>
      <c r="MB4" s="8"/>
      <c r="MC4" s="8"/>
      <c r="MD4" s="8"/>
      <c r="ME4" s="8"/>
      <c r="MF4" s="8"/>
      <c r="MG4" s="8"/>
      <c r="MH4" s="8"/>
      <c r="MI4" s="8"/>
      <c r="MJ4" s="8"/>
      <c r="MK4" s="8"/>
      <c r="ML4" s="8"/>
      <c r="MM4" s="8"/>
      <c r="MN4" s="8"/>
      <c r="MO4" s="8"/>
      <c r="MP4" s="8"/>
      <c r="MQ4" s="8"/>
      <c r="MR4" s="8"/>
      <c r="MS4" s="8"/>
      <c r="MT4" s="8"/>
      <c r="MU4" s="8"/>
      <c r="MV4" s="8"/>
      <c r="MW4" s="8"/>
      <c r="MX4" s="8"/>
      <c r="MY4" s="8"/>
      <c r="MZ4" s="8"/>
      <c r="NA4" s="8"/>
      <c r="NB4" s="8"/>
      <c r="NC4" s="8"/>
      <c r="ND4" s="8"/>
      <c r="NE4" s="8"/>
      <c r="NF4" s="8"/>
      <c r="NG4" s="8"/>
      <c r="NH4" s="8"/>
      <c r="NI4" s="8"/>
      <c r="NJ4" s="8"/>
      <c r="NK4" s="8"/>
      <c r="NL4" s="8"/>
      <c r="NM4" s="8"/>
      <c r="NN4" s="8"/>
      <c r="NO4" s="8"/>
      <c r="NP4" s="8"/>
      <c r="NQ4" s="8"/>
      <c r="NR4" s="8"/>
      <c r="NS4" s="8"/>
      <c r="NT4" s="8"/>
      <c r="NU4" s="8"/>
      <c r="NV4" s="8"/>
      <c r="NW4" s="8"/>
      <c r="NX4" s="8"/>
      <c r="NY4" s="8"/>
      <c r="NZ4" s="8"/>
      <c r="OA4" s="8"/>
      <c r="OB4" s="8"/>
      <c r="OC4" s="8"/>
      <c r="OD4" s="8"/>
      <c r="OE4" s="8"/>
      <c r="OF4" s="8"/>
      <c r="OG4" s="8"/>
      <c r="OH4" s="8"/>
      <c r="OI4" s="8"/>
      <c r="OJ4" s="8"/>
      <c r="OK4" s="8"/>
      <c r="OL4" s="8"/>
      <c r="OM4" s="8"/>
      <c r="ON4" s="8"/>
      <c r="OO4" s="8"/>
      <c r="OP4" s="8"/>
      <c r="OQ4" s="8"/>
      <c r="OR4" s="8"/>
      <c r="OS4" s="8"/>
      <c r="OT4" s="8"/>
      <c r="OU4" s="8"/>
      <c r="OV4" s="8"/>
      <c r="OW4" s="8"/>
      <c r="OX4" s="8"/>
      <c r="OY4" s="8"/>
      <c r="OZ4" s="8"/>
      <c r="PA4" s="8"/>
      <c r="PB4" s="8"/>
      <c r="PC4" s="8"/>
      <c r="PD4" s="8"/>
      <c r="PE4" s="8"/>
      <c r="PF4" s="8"/>
      <c r="PG4" s="8"/>
      <c r="PH4" s="8"/>
      <c r="PI4" s="8"/>
      <c r="PJ4" s="8"/>
      <c r="PK4" s="8"/>
      <c r="PL4" s="8"/>
      <c r="PM4" s="8"/>
      <c r="PN4" s="8"/>
      <c r="PO4" s="8"/>
      <c r="PP4" s="8"/>
      <c r="PQ4" s="8"/>
      <c r="PR4" s="8"/>
      <c r="PS4" s="8"/>
      <c r="PT4" s="8"/>
      <c r="PU4" s="8"/>
      <c r="PV4" s="8"/>
      <c r="PW4" s="8"/>
      <c r="PX4" s="8"/>
      <c r="PY4" s="8"/>
      <c r="PZ4" s="8"/>
      <c r="QA4" s="8"/>
      <c r="QB4" s="8"/>
      <c r="QC4" s="8"/>
      <c r="QD4" s="8"/>
      <c r="QE4" s="8"/>
      <c r="QF4" s="8"/>
      <c r="QG4" s="8"/>
      <c r="QH4" s="8"/>
      <c r="QI4" s="8"/>
      <c r="QJ4" s="8"/>
      <c r="QK4" s="8"/>
      <c r="QL4" s="8"/>
      <c r="QM4" s="8"/>
      <c r="QN4" s="8"/>
      <c r="QO4" s="8"/>
      <c r="QP4" s="8"/>
      <c r="QQ4" s="8"/>
      <c r="QR4" s="8"/>
      <c r="QS4" s="8"/>
      <c r="QT4" s="8"/>
      <c r="QU4" s="8"/>
      <c r="QV4" s="8"/>
      <c r="QW4" s="8"/>
      <c r="QX4" s="8"/>
      <c r="QY4" s="8"/>
      <c r="QZ4" s="8"/>
      <c r="RA4" s="8"/>
      <c r="RB4" s="8"/>
      <c r="RC4" s="8"/>
      <c r="RD4" s="8"/>
      <c r="RE4" s="8"/>
      <c r="RF4" s="8"/>
      <c r="RG4" s="8"/>
      <c r="RH4" s="8"/>
      <c r="RI4" s="8"/>
      <c r="RJ4" s="8"/>
      <c r="RK4" s="8"/>
      <c r="RL4" s="8"/>
      <c r="RM4" s="8"/>
      <c r="RN4" s="8"/>
      <c r="RO4" s="8"/>
      <c r="RP4" s="8"/>
      <c r="RQ4" s="8"/>
      <c r="RR4" s="8"/>
      <c r="RS4" s="8"/>
      <c r="RT4" s="8"/>
      <c r="RU4" s="8"/>
      <c r="RV4" s="8"/>
      <c r="RW4" s="8"/>
      <c r="RX4" s="8"/>
      <c r="RY4" s="8"/>
      <c r="RZ4" s="8"/>
      <c r="SA4" s="8"/>
      <c r="SB4" s="8"/>
      <c r="SC4" s="8"/>
      <c r="SD4" s="8"/>
      <c r="SE4" s="8"/>
      <c r="SF4" s="8"/>
      <c r="SG4" s="8"/>
      <c r="SH4" s="8"/>
      <c r="SI4" s="8"/>
      <c r="SJ4" s="8"/>
      <c r="SK4" s="8"/>
      <c r="SL4" s="8"/>
      <c r="SM4" s="8"/>
      <c r="SN4" s="8"/>
      <c r="SO4" s="8"/>
      <c r="SP4" s="8"/>
      <c r="SQ4" s="8"/>
      <c r="SR4" s="8"/>
      <c r="SS4" s="8"/>
      <c r="ST4" s="8"/>
      <c r="SU4" s="8"/>
      <c r="SV4" s="8"/>
      <c r="SW4" s="8"/>
      <c r="SX4" s="8"/>
      <c r="SY4" s="8"/>
      <c r="SZ4" s="8"/>
      <c r="TA4" s="8"/>
      <c r="TB4" s="8"/>
      <c r="TC4" s="8"/>
      <c r="TD4" s="8"/>
      <c r="TE4" s="8"/>
      <c r="TF4" s="8"/>
      <c r="TG4" s="8"/>
      <c r="TH4" s="8"/>
      <c r="TI4" s="8"/>
      <c r="TJ4" s="8"/>
      <c r="TK4" s="8"/>
      <c r="TL4" s="8"/>
      <c r="TM4" s="8"/>
      <c r="TN4" s="8"/>
      <c r="TO4" s="8"/>
      <c r="TP4" s="8"/>
      <c r="TQ4" s="8"/>
      <c r="TR4" s="8"/>
      <c r="TS4" s="8"/>
      <c r="TT4" s="8"/>
      <c r="TU4" s="8"/>
      <c r="TV4" s="8"/>
      <c r="TW4" s="8"/>
      <c r="TX4" s="8"/>
      <c r="TY4" s="8"/>
      <c r="TZ4" s="8"/>
      <c r="UA4" s="8"/>
      <c r="UB4" s="8"/>
      <c r="UC4" s="8"/>
      <c r="UD4" s="8"/>
      <c r="UE4" s="8"/>
      <c r="UF4" s="8"/>
      <c r="UG4" s="8"/>
      <c r="UH4" s="8"/>
      <c r="UI4" s="8"/>
      <c r="UJ4" s="8"/>
      <c r="UK4" s="8"/>
      <c r="UL4" s="8"/>
      <c r="UM4" s="8"/>
      <c r="UN4" s="8"/>
      <c r="UO4" s="8"/>
      <c r="UP4" s="8"/>
      <c r="UQ4" s="8"/>
      <c r="UR4" s="8"/>
      <c r="US4" s="8"/>
      <c r="UT4" s="8"/>
      <c r="UU4" s="8"/>
      <c r="UV4" s="8"/>
      <c r="UW4" s="8"/>
      <c r="UX4" s="8"/>
      <c r="UY4" s="8"/>
      <c r="UZ4" s="8"/>
      <c r="VA4" s="8"/>
      <c r="VB4" s="8"/>
      <c r="VC4" s="8"/>
      <c r="VD4" s="8"/>
      <c r="VE4" s="8"/>
      <c r="VF4" s="8"/>
      <c r="VG4" s="8"/>
      <c r="VH4" s="8"/>
      <c r="VI4" s="8"/>
      <c r="VJ4" s="8"/>
      <c r="VK4" s="8"/>
      <c r="VL4" s="8"/>
      <c r="VM4" s="8"/>
      <c r="VN4" s="8"/>
      <c r="VO4" s="8"/>
      <c r="VP4" s="8"/>
      <c r="VQ4" s="8"/>
      <c r="VR4" s="8"/>
      <c r="VS4" s="8"/>
      <c r="VT4" s="8"/>
      <c r="VU4" s="8"/>
      <c r="VV4" s="8"/>
      <c r="VW4" s="8"/>
      <c r="VX4" s="8"/>
      <c r="VY4" s="8"/>
      <c r="VZ4" s="8"/>
      <c r="WA4" s="8"/>
      <c r="WB4" s="8"/>
      <c r="WC4" s="8"/>
      <c r="WD4" s="8"/>
      <c r="WE4" s="8"/>
      <c r="WF4" s="8"/>
      <c r="WG4" s="8"/>
      <c r="WH4" s="8"/>
      <c r="WI4" s="8"/>
      <c r="WJ4" s="8"/>
      <c r="WK4" s="8"/>
      <c r="WL4" s="8"/>
      <c r="WM4" s="8"/>
      <c r="WN4" s="8"/>
      <c r="WO4" s="8"/>
      <c r="WP4" s="8"/>
      <c r="WQ4" s="8"/>
      <c r="WR4" s="8"/>
      <c r="WS4" s="8"/>
      <c r="WT4" s="8"/>
      <c r="WU4" s="8"/>
      <c r="WV4" s="8"/>
      <c r="WW4" s="8"/>
      <c r="WX4" s="8"/>
      <c r="WY4" s="8"/>
      <c r="WZ4" s="8"/>
      <c r="XA4" s="8"/>
      <c r="XB4" s="8"/>
      <c r="XC4" s="8"/>
      <c r="XD4" s="8"/>
      <c r="XE4" s="8"/>
      <c r="XF4" s="8"/>
      <c r="XG4" s="8"/>
      <c r="XH4" s="8"/>
      <c r="XI4" s="8"/>
      <c r="XJ4" s="8"/>
      <c r="XK4" s="8"/>
      <c r="XL4" s="8"/>
      <c r="XM4" s="8"/>
      <c r="XN4" s="8"/>
      <c r="XO4" s="8"/>
      <c r="XP4" s="8"/>
      <c r="XQ4" s="8"/>
      <c r="XR4" s="8"/>
      <c r="XS4" s="8"/>
      <c r="XT4" s="8"/>
      <c r="XU4" s="8"/>
      <c r="XV4" s="8"/>
      <c r="XW4" s="8"/>
      <c r="XX4" s="8"/>
      <c r="XY4" s="8"/>
      <c r="XZ4" s="8"/>
      <c r="YA4" s="8"/>
      <c r="YB4" s="8"/>
      <c r="YC4" s="8"/>
      <c r="YD4" s="8"/>
      <c r="YE4" s="8"/>
      <c r="YF4" s="8"/>
      <c r="YG4" s="8"/>
      <c r="YH4" s="8"/>
      <c r="YI4" s="8"/>
      <c r="YJ4" s="8"/>
      <c r="YK4" s="8"/>
      <c r="YL4" s="8"/>
      <c r="YM4" s="8"/>
      <c r="YN4" s="8"/>
      <c r="YO4" s="8"/>
      <c r="YP4" s="8"/>
      <c r="YQ4" s="8"/>
      <c r="YR4" s="8"/>
      <c r="YS4" s="8"/>
      <c r="YT4" s="8"/>
      <c r="YU4" s="8"/>
      <c r="YV4" s="8"/>
      <c r="YW4" s="8"/>
      <c r="YX4" s="8"/>
      <c r="YY4" s="8"/>
      <c r="YZ4" s="8"/>
      <c r="ZA4" s="8"/>
      <c r="ZB4" s="8"/>
      <c r="ZC4" s="8"/>
      <c r="ZD4" s="8"/>
      <c r="ZE4" s="8"/>
      <c r="ZF4" s="8"/>
      <c r="ZG4" s="8"/>
      <c r="ZH4" s="8"/>
      <c r="ZI4" s="8"/>
      <c r="ZJ4" s="8"/>
      <c r="ZK4" s="8"/>
      <c r="ZL4" s="8"/>
      <c r="ZM4" s="8"/>
      <c r="ZN4" s="8"/>
      <c r="ZO4" s="8"/>
      <c r="ZP4" s="8"/>
      <c r="ZQ4" s="8"/>
      <c r="ZR4" s="8"/>
      <c r="ZS4" s="8"/>
      <c r="ZT4" s="8"/>
      <c r="ZU4" s="8"/>
      <c r="ZV4" s="8"/>
      <c r="ZW4" s="8"/>
      <c r="ZX4" s="8"/>
      <c r="ZY4" s="8"/>
      <c r="ZZ4" s="8"/>
      <c r="AAA4" s="8"/>
      <c r="AAB4" s="8"/>
      <c r="AAC4" s="8"/>
      <c r="AAD4" s="8"/>
      <c r="AAE4" s="8"/>
      <c r="AAF4" s="8"/>
      <c r="AAG4" s="8"/>
      <c r="AAH4" s="8"/>
      <c r="AAI4" s="8"/>
      <c r="AAJ4" s="8"/>
      <c r="AAK4" s="8"/>
      <c r="AAL4" s="8"/>
      <c r="AAM4" s="8"/>
      <c r="AAN4" s="8"/>
      <c r="AAO4" s="8"/>
      <c r="AAP4" s="8"/>
      <c r="AAQ4" s="8"/>
      <c r="AAR4" s="8"/>
      <c r="AAS4" s="8"/>
      <c r="AAT4" s="8"/>
      <c r="AAU4" s="8"/>
      <c r="AAV4" s="8"/>
      <c r="AAW4" s="8"/>
      <c r="AAX4" s="8"/>
      <c r="AAY4" s="8"/>
      <c r="AAZ4" s="8"/>
      <c r="ABA4" s="8"/>
      <c r="ABB4" s="8"/>
      <c r="ABC4" s="8"/>
      <c r="ABD4" s="8"/>
      <c r="ABE4" s="8"/>
      <c r="ABF4" s="8"/>
      <c r="ABG4" s="8"/>
      <c r="ABH4" s="8"/>
      <c r="ABI4" s="8"/>
      <c r="ABJ4" s="8"/>
      <c r="ABK4" s="8"/>
      <c r="ABL4" s="8"/>
      <c r="ABM4" s="8"/>
      <c r="ABN4" s="8"/>
      <c r="ABO4" s="8"/>
      <c r="ABP4" s="8"/>
      <c r="ABQ4" s="8"/>
      <c r="ABR4" s="8"/>
      <c r="ABS4" s="8"/>
      <c r="ABT4" s="8"/>
      <c r="ABU4" s="8"/>
      <c r="ABV4" s="8"/>
      <c r="ABW4" s="8"/>
      <c r="ABX4" s="8"/>
      <c r="ABY4" s="8"/>
      <c r="ABZ4" s="8"/>
      <c r="ACA4" s="8"/>
      <c r="ACB4" s="8"/>
      <c r="ACC4" s="8"/>
      <c r="ACD4" s="8"/>
      <c r="ACE4" s="8"/>
      <c r="ACF4" s="8"/>
      <c r="ACG4" s="8"/>
      <c r="ACH4" s="8"/>
      <c r="ACI4" s="8"/>
      <c r="ACJ4" s="8"/>
      <c r="ACK4" s="8"/>
      <c r="ACL4" s="8"/>
      <c r="ACM4" s="8"/>
      <c r="ACN4" s="8"/>
      <c r="ACO4" s="8"/>
      <c r="ACP4" s="8"/>
      <c r="ACQ4" s="8"/>
      <c r="ACR4" s="8"/>
      <c r="ACS4" s="8"/>
      <c r="ACT4" s="8"/>
      <c r="ACU4" s="8"/>
      <c r="ACV4" s="8"/>
      <c r="ACW4" s="8"/>
      <c r="ACX4" s="8"/>
      <c r="ACY4" s="8"/>
      <c r="ACZ4" s="8"/>
      <c r="ADA4" s="8"/>
      <c r="ADB4" s="8"/>
      <c r="ADC4" s="8"/>
      <c r="ADD4" s="8"/>
      <c r="ADE4" s="8"/>
      <c r="ADF4" s="8"/>
      <c r="ADG4" s="8"/>
      <c r="ADH4" s="8"/>
      <c r="ADI4" s="8"/>
      <c r="ADJ4" s="8"/>
      <c r="ADK4" s="8"/>
      <c r="ADL4" s="8"/>
      <c r="ADM4" s="8"/>
      <c r="ADN4" s="8"/>
      <c r="ADO4" s="8"/>
      <c r="ADP4" s="8"/>
      <c r="ADQ4" s="8"/>
      <c r="ADR4" s="8"/>
      <c r="ADS4" s="8"/>
      <c r="ADT4" s="8"/>
      <c r="ADU4" s="8"/>
      <c r="ADV4" s="8"/>
      <c r="ADW4" s="8"/>
      <c r="ADX4" s="8"/>
      <c r="ADY4" s="8"/>
      <c r="ADZ4" s="8"/>
      <c r="AEA4" s="8"/>
      <c r="AEB4" s="8"/>
      <c r="AEC4" s="8"/>
      <c r="AED4" s="8"/>
      <c r="AEE4" s="8"/>
      <c r="AEF4" s="8"/>
      <c r="AEG4" s="8"/>
      <c r="AEH4" s="8"/>
      <c r="AEI4" s="8"/>
      <c r="AEJ4" s="8"/>
      <c r="AEK4" s="8"/>
      <c r="AEL4" s="8"/>
      <c r="AEM4" s="8"/>
      <c r="AEN4" s="8"/>
      <c r="AEO4" s="8"/>
      <c r="AEP4" s="8"/>
      <c r="AEQ4" s="8"/>
      <c r="AER4" s="8"/>
      <c r="AES4" s="8"/>
      <c r="AET4" s="8"/>
      <c r="AEU4" s="8"/>
      <c r="AEV4" s="8"/>
      <c r="AEW4" s="8"/>
      <c r="AEX4" s="8"/>
      <c r="AEY4" s="8"/>
      <c r="AEZ4" s="8"/>
      <c r="AFA4" s="8"/>
      <c r="AFB4" s="8"/>
      <c r="AFC4" s="8"/>
      <c r="AFD4" s="8"/>
      <c r="AFE4" s="8"/>
      <c r="AFF4" s="8"/>
      <c r="AFG4" s="8"/>
      <c r="AFH4" s="8"/>
      <c r="AFI4" s="8"/>
      <c r="AFJ4" s="8"/>
      <c r="AFK4" s="8"/>
      <c r="AFL4" s="8"/>
      <c r="AFM4" s="8"/>
      <c r="AFN4" s="8"/>
      <c r="AFO4" s="8"/>
      <c r="AFP4" s="8"/>
      <c r="AFQ4" s="8"/>
      <c r="AFR4" s="8"/>
      <c r="AFS4" s="8"/>
      <c r="AFT4" s="8"/>
      <c r="AFU4" s="8"/>
      <c r="AFV4" s="8"/>
      <c r="AFW4" s="8"/>
      <c r="AFX4" s="8"/>
      <c r="AFY4" s="8"/>
      <c r="AFZ4" s="8"/>
      <c r="AGA4" s="8"/>
      <c r="AGB4" s="8"/>
      <c r="AGC4" s="8"/>
      <c r="AGD4" s="8"/>
      <c r="AGE4" s="8"/>
      <c r="AGF4" s="8"/>
      <c r="AGG4" s="8"/>
      <c r="AGH4" s="8"/>
      <c r="AGI4" s="8"/>
      <c r="AGJ4" s="8"/>
      <c r="AGK4" s="8"/>
      <c r="AGL4" s="8"/>
      <c r="AGM4" s="8"/>
      <c r="AGN4" s="8"/>
      <c r="AGO4" s="8"/>
      <c r="AGP4" s="8"/>
      <c r="AGQ4" s="8"/>
      <c r="AGR4" s="8"/>
      <c r="AGS4" s="8"/>
      <c r="AGT4" s="8"/>
      <c r="AGU4" s="8"/>
      <c r="AGV4" s="8"/>
      <c r="AGW4" s="8"/>
      <c r="AGX4" s="8"/>
      <c r="AGY4" s="8"/>
      <c r="AGZ4" s="8"/>
      <c r="AHA4" s="8"/>
      <c r="AHB4" s="8"/>
      <c r="AHC4" s="8"/>
      <c r="AHD4" s="8"/>
      <c r="AHE4" s="8"/>
      <c r="AHF4" s="8"/>
      <c r="AHG4" s="8"/>
      <c r="AHH4" s="8"/>
      <c r="AHI4" s="8"/>
      <c r="AHJ4" s="8"/>
      <c r="AHK4" s="8"/>
      <c r="AHL4" s="8"/>
      <c r="AHM4" s="8"/>
      <c r="AHN4" s="8"/>
      <c r="AHO4" s="8"/>
      <c r="AHP4" s="8"/>
      <c r="AHQ4" s="8"/>
      <c r="AHR4" s="8"/>
      <c r="AHS4" s="8"/>
      <c r="AHT4" s="8"/>
      <c r="AHU4" s="8"/>
      <c r="AHV4" s="8"/>
      <c r="AHW4" s="8"/>
      <c r="AHX4" s="8"/>
      <c r="AHY4" s="8"/>
      <c r="AHZ4" s="8"/>
      <c r="AIA4" s="8"/>
      <c r="AIB4" s="8"/>
      <c r="AIC4" s="8"/>
      <c r="AID4" s="8"/>
      <c r="AIE4" s="8"/>
      <c r="AIF4" s="8"/>
      <c r="AIG4" s="8"/>
      <c r="AIH4" s="8"/>
      <c r="AII4" s="8"/>
      <c r="AIJ4" s="8"/>
      <c r="AIK4" s="8"/>
      <c r="AIL4" s="8"/>
      <c r="AIM4" s="8"/>
      <c r="AIN4" s="8"/>
      <c r="AIO4" s="8"/>
      <c r="AIP4" s="8"/>
      <c r="AIQ4" s="8"/>
      <c r="AIR4" s="8"/>
      <c r="AIS4" s="8"/>
      <c r="AIT4" s="8"/>
      <c r="AIU4" s="8"/>
      <c r="AIV4" s="8"/>
      <c r="AIW4" s="8"/>
      <c r="AIX4" s="8"/>
      <c r="AIY4" s="8"/>
      <c r="AIZ4" s="8"/>
      <c r="AJA4" s="8"/>
      <c r="AJB4" s="8"/>
      <c r="AJC4" s="8"/>
      <c r="AJD4" s="8"/>
      <c r="AJE4" s="8"/>
      <c r="AJF4" s="8"/>
      <c r="AJG4" s="8"/>
      <c r="AJH4" s="8"/>
      <c r="AJI4" s="8"/>
      <c r="AJJ4" s="8"/>
      <c r="AJK4" s="8"/>
      <c r="AJL4" s="8"/>
      <c r="AJM4" s="8"/>
      <c r="AJN4" s="8"/>
      <c r="AJO4" s="8"/>
      <c r="AJP4" s="8"/>
      <c r="AJQ4" s="8"/>
      <c r="AJR4" s="8"/>
      <c r="AJS4" s="8"/>
      <c r="AJT4" s="8"/>
      <c r="AJU4" s="8"/>
      <c r="AJV4" s="8"/>
      <c r="AJW4" s="8"/>
      <c r="AJX4" s="8"/>
      <c r="AJY4" s="8"/>
      <c r="AJZ4" s="8"/>
      <c r="AKA4" s="8"/>
      <c r="AKB4" s="8"/>
      <c r="AKC4" s="8"/>
      <c r="AKD4" s="8"/>
      <c r="AKE4" s="8"/>
      <c r="AKF4" s="8"/>
      <c r="AKG4" s="8"/>
      <c r="AKH4" s="8"/>
      <c r="AKI4" s="8"/>
      <c r="AKJ4" s="8"/>
      <c r="AKK4" s="8"/>
      <c r="AKL4" s="8"/>
      <c r="AKM4" s="8"/>
      <c r="AKN4" s="8"/>
      <c r="AKO4" s="8"/>
      <c r="AKP4" s="8"/>
      <c r="AKQ4" s="8"/>
      <c r="AKR4" s="8"/>
      <c r="AKS4" s="8"/>
      <c r="AKT4" s="8"/>
      <c r="AKU4" s="8"/>
      <c r="AKV4" s="8"/>
      <c r="AKW4" s="8"/>
      <c r="AKX4" s="8"/>
      <c r="AKY4" s="8"/>
      <c r="AKZ4" s="8"/>
      <c r="ALA4" s="8"/>
      <c r="ALB4" s="8"/>
      <c r="ALC4" s="8"/>
      <c r="ALD4" s="8"/>
      <c r="ALE4" s="8"/>
      <c r="ALF4" s="8"/>
      <c r="ALG4" s="8"/>
      <c r="ALH4" s="8"/>
      <c r="ALI4" s="8"/>
      <c r="ALJ4" s="8"/>
      <c r="ALK4" s="8"/>
      <c r="ALL4" s="8"/>
      <c r="ALM4" s="8"/>
      <c r="ALN4" s="8"/>
      <c r="ALO4" s="8"/>
      <c r="ALP4" s="8"/>
      <c r="ALQ4" s="8"/>
      <c r="ALR4" s="8"/>
      <c r="ALS4" s="8"/>
      <c r="ALT4" s="8"/>
      <c r="ALU4" s="8"/>
      <c r="ALV4" s="8"/>
      <c r="ALW4" s="8"/>
      <c r="ALX4" s="6"/>
      <c r="ALY4" s="6"/>
      <c r="ALZ4" s="6"/>
    </row>
    <row r="5" spans="1:1017" customFormat="1" ht="67.900000000000006" customHeight="1">
      <c r="A5" s="253" t="s">
        <v>42</v>
      </c>
      <c r="B5" s="253" t="s">
        <v>29</v>
      </c>
      <c r="C5" s="253"/>
      <c r="D5" s="253" t="s">
        <v>30</v>
      </c>
      <c r="E5" s="253"/>
      <c r="F5" s="253"/>
      <c r="G5" s="253"/>
      <c r="H5" s="253" t="s">
        <v>31</v>
      </c>
      <c r="I5" s="253" t="s">
        <v>32</v>
      </c>
      <c r="J5" s="253" t="s">
        <v>109</v>
      </c>
      <c r="K5" s="253"/>
      <c r="L5" s="253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  <c r="HV5" s="8"/>
      <c r="HW5" s="8"/>
      <c r="HX5" s="8"/>
      <c r="HY5" s="8"/>
      <c r="HZ5" s="8"/>
      <c r="IA5" s="8"/>
      <c r="IB5" s="8"/>
      <c r="IC5" s="8"/>
      <c r="ID5" s="8"/>
      <c r="IE5" s="8"/>
      <c r="IF5" s="8"/>
      <c r="IG5" s="8"/>
      <c r="IH5" s="8"/>
      <c r="II5" s="8"/>
      <c r="IJ5" s="8"/>
      <c r="IK5" s="8"/>
      <c r="IL5" s="8"/>
      <c r="IM5" s="8"/>
      <c r="IN5" s="8"/>
      <c r="IO5" s="8"/>
      <c r="IP5" s="8"/>
      <c r="IQ5" s="8"/>
      <c r="IR5" s="8"/>
      <c r="IS5" s="8"/>
      <c r="IT5" s="8"/>
      <c r="IU5" s="8"/>
      <c r="IV5" s="8"/>
      <c r="IW5" s="8"/>
      <c r="IX5" s="8"/>
      <c r="IY5" s="8"/>
      <c r="IZ5" s="8"/>
      <c r="JA5" s="8"/>
      <c r="JB5" s="8"/>
      <c r="JC5" s="8"/>
      <c r="JD5" s="8"/>
      <c r="JE5" s="8"/>
      <c r="JF5" s="8"/>
      <c r="JG5" s="8"/>
      <c r="JH5" s="8"/>
      <c r="JI5" s="8"/>
      <c r="JJ5" s="8"/>
      <c r="JK5" s="8"/>
      <c r="JL5" s="8"/>
      <c r="JM5" s="8"/>
      <c r="JN5" s="8"/>
      <c r="JO5" s="8"/>
      <c r="JP5" s="8"/>
      <c r="JQ5" s="8"/>
      <c r="JR5" s="8"/>
      <c r="JS5" s="8"/>
      <c r="JT5" s="8"/>
      <c r="JU5" s="8"/>
      <c r="JV5" s="8"/>
      <c r="JW5" s="8"/>
      <c r="JX5" s="8"/>
      <c r="JY5" s="8"/>
      <c r="JZ5" s="8"/>
      <c r="KA5" s="8"/>
      <c r="KB5" s="8"/>
      <c r="KC5" s="8"/>
      <c r="KD5" s="8"/>
      <c r="KE5" s="8"/>
      <c r="KF5" s="8"/>
      <c r="KG5" s="8"/>
      <c r="KH5" s="8"/>
      <c r="KI5" s="8"/>
      <c r="KJ5" s="8"/>
      <c r="KK5" s="8"/>
      <c r="KL5" s="8"/>
      <c r="KM5" s="8"/>
      <c r="KN5" s="8"/>
      <c r="KO5" s="8"/>
      <c r="KP5" s="8"/>
      <c r="KQ5" s="8"/>
      <c r="KR5" s="8"/>
      <c r="KS5" s="8"/>
      <c r="KT5" s="8"/>
      <c r="KU5" s="8"/>
      <c r="KV5" s="8"/>
      <c r="KW5" s="8"/>
      <c r="KX5" s="8"/>
      <c r="KY5" s="8"/>
      <c r="KZ5" s="8"/>
      <c r="LA5" s="8"/>
      <c r="LB5" s="8"/>
      <c r="LC5" s="8"/>
      <c r="LD5" s="8"/>
      <c r="LE5" s="8"/>
      <c r="LF5" s="8"/>
      <c r="LG5" s="8"/>
      <c r="LH5" s="8"/>
      <c r="LI5" s="8"/>
      <c r="LJ5" s="8"/>
      <c r="LK5" s="8"/>
      <c r="LL5" s="8"/>
      <c r="LM5" s="8"/>
      <c r="LN5" s="8"/>
      <c r="LO5" s="8"/>
      <c r="LP5" s="8"/>
      <c r="LQ5" s="8"/>
      <c r="LR5" s="8"/>
      <c r="LS5" s="8"/>
      <c r="LT5" s="8"/>
      <c r="LU5" s="8"/>
      <c r="LV5" s="8"/>
      <c r="LW5" s="8"/>
      <c r="LX5" s="8"/>
      <c r="LY5" s="8"/>
      <c r="LZ5" s="8"/>
      <c r="MA5" s="8"/>
      <c r="MB5" s="8"/>
      <c r="MC5" s="8"/>
      <c r="MD5" s="8"/>
      <c r="ME5" s="8"/>
      <c r="MF5" s="8"/>
      <c r="MG5" s="8"/>
      <c r="MH5" s="8"/>
      <c r="MI5" s="8"/>
      <c r="MJ5" s="8"/>
      <c r="MK5" s="8"/>
      <c r="ML5" s="8"/>
      <c r="MM5" s="8"/>
      <c r="MN5" s="8"/>
      <c r="MO5" s="8"/>
      <c r="MP5" s="8"/>
      <c r="MQ5" s="8"/>
      <c r="MR5" s="8"/>
      <c r="MS5" s="8"/>
      <c r="MT5" s="8"/>
      <c r="MU5" s="8"/>
      <c r="MV5" s="8"/>
      <c r="MW5" s="8"/>
      <c r="MX5" s="8"/>
      <c r="MY5" s="8"/>
      <c r="MZ5" s="8"/>
      <c r="NA5" s="8"/>
      <c r="NB5" s="8"/>
      <c r="NC5" s="8"/>
      <c r="ND5" s="8"/>
      <c r="NE5" s="8"/>
      <c r="NF5" s="8"/>
      <c r="NG5" s="8"/>
      <c r="NH5" s="8"/>
      <c r="NI5" s="8"/>
      <c r="NJ5" s="8"/>
      <c r="NK5" s="8"/>
      <c r="NL5" s="8"/>
      <c r="NM5" s="8"/>
      <c r="NN5" s="8"/>
      <c r="NO5" s="8"/>
      <c r="NP5" s="8"/>
      <c r="NQ5" s="8"/>
      <c r="NR5" s="8"/>
      <c r="NS5" s="8"/>
      <c r="NT5" s="8"/>
      <c r="NU5" s="8"/>
      <c r="NV5" s="8"/>
      <c r="NW5" s="8"/>
      <c r="NX5" s="8"/>
      <c r="NY5" s="8"/>
      <c r="NZ5" s="8"/>
      <c r="OA5" s="8"/>
      <c r="OB5" s="8"/>
      <c r="OC5" s="8"/>
      <c r="OD5" s="8"/>
      <c r="OE5" s="8"/>
      <c r="OF5" s="8"/>
      <c r="OG5" s="8"/>
      <c r="OH5" s="8"/>
      <c r="OI5" s="8"/>
      <c r="OJ5" s="8"/>
      <c r="OK5" s="8"/>
      <c r="OL5" s="8"/>
      <c r="OM5" s="8"/>
      <c r="ON5" s="8"/>
      <c r="OO5" s="8"/>
      <c r="OP5" s="8"/>
      <c r="OQ5" s="8"/>
      <c r="OR5" s="8"/>
      <c r="OS5" s="8"/>
      <c r="OT5" s="8"/>
      <c r="OU5" s="8"/>
      <c r="OV5" s="8"/>
      <c r="OW5" s="8"/>
      <c r="OX5" s="8"/>
      <c r="OY5" s="8"/>
      <c r="OZ5" s="8"/>
      <c r="PA5" s="8"/>
      <c r="PB5" s="8"/>
      <c r="PC5" s="8"/>
      <c r="PD5" s="8"/>
      <c r="PE5" s="8"/>
      <c r="PF5" s="8"/>
      <c r="PG5" s="8"/>
      <c r="PH5" s="8"/>
      <c r="PI5" s="8"/>
      <c r="PJ5" s="8"/>
      <c r="PK5" s="8"/>
      <c r="PL5" s="8"/>
      <c r="PM5" s="8"/>
      <c r="PN5" s="8"/>
      <c r="PO5" s="8"/>
      <c r="PP5" s="8"/>
      <c r="PQ5" s="8"/>
      <c r="PR5" s="8"/>
      <c r="PS5" s="8"/>
      <c r="PT5" s="8"/>
      <c r="PU5" s="8"/>
      <c r="PV5" s="8"/>
      <c r="PW5" s="8"/>
      <c r="PX5" s="8"/>
      <c r="PY5" s="8"/>
      <c r="PZ5" s="8"/>
      <c r="QA5" s="8"/>
      <c r="QB5" s="8"/>
      <c r="QC5" s="8"/>
      <c r="QD5" s="8"/>
      <c r="QE5" s="8"/>
      <c r="QF5" s="8"/>
      <c r="QG5" s="8"/>
      <c r="QH5" s="8"/>
      <c r="QI5" s="8"/>
      <c r="QJ5" s="8"/>
      <c r="QK5" s="8"/>
      <c r="QL5" s="8"/>
      <c r="QM5" s="8"/>
      <c r="QN5" s="8"/>
      <c r="QO5" s="8"/>
      <c r="QP5" s="8"/>
      <c r="QQ5" s="8"/>
      <c r="QR5" s="8"/>
      <c r="QS5" s="8"/>
      <c r="QT5" s="8"/>
      <c r="QU5" s="8"/>
      <c r="QV5" s="8"/>
      <c r="QW5" s="8"/>
      <c r="QX5" s="8"/>
      <c r="QY5" s="8"/>
      <c r="QZ5" s="8"/>
      <c r="RA5" s="8"/>
      <c r="RB5" s="8"/>
      <c r="RC5" s="8"/>
      <c r="RD5" s="8"/>
      <c r="RE5" s="8"/>
      <c r="RF5" s="8"/>
      <c r="RG5" s="8"/>
      <c r="RH5" s="8"/>
      <c r="RI5" s="8"/>
      <c r="RJ5" s="8"/>
      <c r="RK5" s="8"/>
      <c r="RL5" s="8"/>
      <c r="RM5" s="8"/>
      <c r="RN5" s="8"/>
      <c r="RO5" s="8"/>
      <c r="RP5" s="8"/>
      <c r="RQ5" s="8"/>
      <c r="RR5" s="8"/>
      <c r="RS5" s="8"/>
      <c r="RT5" s="8"/>
      <c r="RU5" s="8"/>
      <c r="RV5" s="8"/>
      <c r="RW5" s="8"/>
      <c r="RX5" s="8"/>
      <c r="RY5" s="8"/>
      <c r="RZ5" s="8"/>
      <c r="SA5" s="8"/>
      <c r="SB5" s="8"/>
      <c r="SC5" s="8"/>
      <c r="SD5" s="8"/>
      <c r="SE5" s="8"/>
      <c r="SF5" s="8"/>
      <c r="SG5" s="8"/>
      <c r="SH5" s="8"/>
      <c r="SI5" s="8"/>
      <c r="SJ5" s="8"/>
      <c r="SK5" s="8"/>
      <c r="SL5" s="8"/>
      <c r="SM5" s="8"/>
      <c r="SN5" s="8"/>
      <c r="SO5" s="8"/>
      <c r="SP5" s="8"/>
      <c r="SQ5" s="8"/>
      <c r="SR5" s="8"/>
      <c r="SS5" s="8"/>
      <c r="ST5" s="8"/>
      <c r="SU5" s="8"/>
      <c r="SV5" s="8"/>
      <c r="SW5" s="8"/>
      <c r="SX5" s="8"/>
      <c r="SY5" s="8"/>
      <c r="SZ5" s="8"/>
      <c r="TA5" s="8"/>
      <c r="TB5" s="8"/>
      <c r="TC5" s="8"/>
      <c r="TD5" s="8"/>
      <c r="TE5" s="8"/>
      <c r="TF5" s="8"/>
      <c r="TG5" s="8"/>
      <c r="TH5" s="8"/>
      <c r="TI5" s="8"/>
      <c r="TJ5" s="8"/>
      <c r="TK5" s="8"/>
      <c r="TL5" s="8"/>
      <c r="TM5" s="8"/>
      <c r="TN5" s="8"/>
      <c r="TO5" s="8"/>
      <c r="TP5" s="8"/>
      <c r="TQ5" s="8"/>
      <c r="TR5" s="8"/>
      <c r="TS5" s="8"/>
      <c r="TT5" s="8"/>
      <c r="TU5" s="8"/>
      <c r="TV5" s="8"/>
      <c r="TW5" s="8"/>
      <c r="TX5" s="8"/>
      <c r="TY5" s="8"/>
      <c r="TZ5" s="8"/>
      <c r="UA5" s="8"/>
      <c r="UB5" s="8"/>
      <c r="UC5" s="8"/>
      <c r="UD5" s="8"/>
      <c r="UE5" s="8"/>
      <c r="UF5" s="8"/>
      <c r="UG5" s="8"/>
      <c r="UH5" s="8"/>
      <c r="UI5" s="8"/>
      <c r="UJ5" s="8"/>
      <c r="UK5" s="8"/>
      <c r="UL5" s="8"/>
      <c r="UM5" s="8"/>
      <c r="UN5" s="8"/>
      <c r="UO5" s="8"/>
      <c r="UP5" s="8"/>
      <c r="UQ5" s="8"/>
      <c r="UR5" s="8"/>
      <c r="US5" s="8"/>
      <c r="UT5" s="8"/>
      <c r="UU5" s="8"/>
      <c r="UV5" s="8"/>
      <c r="UW5" s="8"/>
      <c r="UX5" s="8"/>
      <c r="UY5" s="8"/>
      <c r="UZ5" s="8"/>
      <c r="VA5" s="8"/>
      <c r="VB5" s="8"/>
      <c r="VC5" s="8"/>
      <c r="VD5" s="8"/>
      <c r="VE5" s="8"/>
      <c r="VF5" s="8"/>
      <c r="VG5" s="8"/>
      <c r="VH5" s="8"/>
      <c r="VI5" s="8"/>
      <c r="VJ5" s="8"/>
      <c r="VK5" s="8"/>
      <c r="VL5" s="8"/>
      <c r="VM5" s="8"/>
      <c r="VN5" s="8"/>
      <c r="VO5" s="8"/>
      <c r="VP5" s="8"/>
      <c r="VQ5" s="8"/>
      <c r="VR5" s="8"/>
      <c r="VS5" s="8"/>
      <c r="VT5" s="8"/>
      <c r="VU5" s="8"/>
      <c r="VV5" s="8"/>
      <c r="VW5" s="8"/>
      <c r="VX5" s="8"/>
      <c r="VY5" s="8"/>
      <c r="VZ5" s="8"/>
      <c r="WA5" s="8"/>
      <c r="WB5" s="8"/>
      <c r="WC5" s="8"/>
      <c r="WD5" s="8"/>
      <c r="WE5" s="8"/>
      <c r="WF5" s="8"/>
      <c r="WG5" s="8"/>
      <c r="WH5" s="8"/>
      <c r="WI5" s="8"/>
      <c r="WJ5" s="8"/>
      <c r="WK5" s="8"/>
      <c r="WL5" s="8"/>
      <c r="WM5" s="8"/>
      <c r="WN5" s="8"/>
      <c r="WO5" s="8"/>
      <c r="WP5" s="8"/>
      <c r="WQ5" s="8"/>
      <c r="WR5" s="8"/>
      <c r="WS5" s="8"/>
      <c r="WT5" s="8"/>
      <c r="WU5" s="8"/>
      <c r="WV5" s="8"/>
      <c r="WW5" s="8"/>
      <c r="WX5" s="8"/>
      <c r="WY5" s="8"/>
      <c r="WZ5" s="8"/>
      <c r="XA5" s="8"/>
      <c r="XB5" s="8"/>
      <c r="XC5" s="8"/>
      <c r="XD5" s="8"/>
      <c r="XE5" s="8"/>
      <c r="XF5" s="8"/>
      <c r="XG5" s="8"/>
      <c r="XH5" s="8"/>
      <c r="XI5" s="8"/>
      <c r="XJ5" s="8"/>
      <c r="XK5" s="8"/>
      <c r="XL5" s="8"/>
      <c r="XM5" s="8"/>
      <c r="XN5" s="8"/>
      <c r="XO5" s="8"/>
      <c r="XP5" s="8"/>
      <c r="XQ5" s="8"/>
      <c r="XR5" s="8"/>
      <c r="XS5" s="8"/>
      <c r="XT5" s="8"/>
      <c r="XU5" s="8"/>
      <c r="XV5" s="8"/>
      <c r="XW5" s="8"/>
      <c r="XX5" s="8"/>
      <c r="XY5" s="8"/>
      <c r="XZ5" s="8"/>
      <c r="YA5" s="8"/>
      <c r="YB5" s="8"/>
      <c r="YC5" s="8"/>
      <c r="YD5" s="8"/>
      <c r="YE5" s="8"/>
      <c r="YF5" s="8"/>
      <c r="YG5" s="8"/>
      <c r="YH5" s="8"/>
      <c r="YI5" s="8"/>
      <c r="YJ5" s="8"/>
      <c r="YK5" s="8"/>
      <c r="YL5" s="8"/>
      <c r="YM5" s="8"/>
      <c r="YN5" s="8"/>
      <c r="YO5" s="8"/>
      <c r="YP5" s="8"/>
      <c r="YQ5" s="8"/>
      <c r="YR5" s="8"/>
      <c r="YS5" s="8"/>
      <c r="YT5" s="8"/>
      <c r="YU5" s="8"/>
      <c r="YV5" s="8"/>
      <c r="YW5" s="8"/>
      <c r="YX5" s="8"/>
      <c r="YY5" s="8"/>
      <c r="YZ5" s="8"/>
      <c r="ZA5" s="8"/>
      <c r="ZB5" s="8"/>
      <c r="ZC5" s="8"/>
      <c r="ZD5" s="8"/>
      <c r="ZE5" s="8"/>
      <c r="ZF5" s="8"/>
      <c r="ZG5" s="8"/>
      <c r="ZH5" s="8"/>
      <c r="ZI5" s="8"/>
      <c r="ZJ5" s="8"/>
      <c r="ZK5" s="8"/>
      <c r="ZL5" s="8"/>
      <c r="ZM5" s="8"/>
      <c r="ZN5" s="8"/>
      <c r="ZO5" s="8"/>
      <c r="ZP5" s="8"/>
      <c r="ZQ5" s="8"/>
      <c r="ZR5" s="8"/>
      <c r="ZS5" s="8"/>
      <c r="ZT5" s="8"/>
      <c r="ZU5" s="8"/>
      <c r="ZV5" s="8"/>
      <c r="ZW5" s="8"/>
      <c r="ZX5" s="8"/>
      <c r="ZY5" s="8"/>
      <c r="ZZ5" s="8"/>
      <c r="AAA5" s="8"/>
      <c r="AAB5" s="8"/>
      <c r="AAC5" s="8"/>
      <c r="AAD5" s="8"/>
      <c r="AAE5" s="8"/>
      <c r="AAF5" s="8"/>
      <c r="AAG5" s="8"/>
      <c r="AAH5" s="8"/>
      <c r="AAI5" s="8"/>
      <c r="AAJ5" s="8"/>
      <c r="AAK5" s="8"/>
      <c r="AAL5" s="8"/>
      <c r="AAM5" s="8"/>
      <c r="AAN5" s="8"/>
      <c r="AAO5" s="8"/>
      <c r="AAP5" s="8"/>
      <c r="AAQ5" s="8"/>
      <c r="AAR5" s="8"/>
      <c r="AAS5" s="8"/>
      <c r="AAT5" s="8"/>
      <c r="AAU5" s="8"/>
      <c r="AAV5" s="8"/>
      <c r="AAW5" s="8"/>
      <c r="AAX5" s="8"/>
      <c r="AAY5" s="8"/>
      <c r="AAZ5" s="8"/>
      <c r="ABA5" s="8"/>
      <c r="ABB5" s="8"/>
      <c r="ABC5" s="8"/>
      <c r="ABD5" s="8"/>
      <c r="ABE5" s="8"/>
      <c r="ABF5" s="8"/>
      <c r="ABG5" s="8"/>
      <c r="ABH5" s="8"/>
      <c r="ABI5" s="8"/>
      <c r="ABJ5" s="8"/>
      <c r="ABK5" s="8"/>
      <c r="ABL5" s="8"/>
      <c r="ABM5" s="8"/>
      <c r="ABN5" s="8"/>
      <c r="ABO5" s="8"/>
      <c r="ABP5" s="8"/>
      <c r="ABQ5" s="8"/>
      <c r="ABR5" s="8"/>
      <c r="ABS5" s="8"/>
      <c r="ABT5" s="8"/>
      <c r="ABU5" s="8"/>
      <c r="ABV5" s="8"/>
      <c r="ABW5" s="8"/>
      <c r="ABX5" s="8"/>
      <c r="ABY5" s="8"/>
      <c r="ABZ5" s="8"/>
      <c r="ACA5" s="8"/>
      <c r="ACB5" s="8"/>
      <c r="ACC5" s="8"/>
      <c r="ACD5" s="8"/>
      <c r="ACE5" s="8"/>
      <c r="ACF5" s="8"/>
      <c r="ACG5" s="8"/>
      <c r="ACH5" s="8"/>
      <c r="ACI5" s="8"/>
      <c r="ACJ5" s="8"/>
      <c r="ACK5" s="8"/>
      <c r="ACL5" s="8"/>
      <c r="ACM5" s="8"/>
      <c r="ACN5" s="8"/>
      <c r="ACO5" s="8"/>
      <c r="ACP5" s="8"/>
      <c r="ACQ5" s="8"/>
      <c r="ACR5" s="8"/>
      <c r="ACS5" s="8"/>
      <c r="ACT5" s="8"/>
      <c r="ACU5" s="8"/>
      <c r="ACV5" s="8"/>
      <c r="ACW5" s="8"/>
      <c r="ACX5" s="8"/>
      <c r="ACY5" s="8"/>
      <c r="ACZ5" s="8"/>
      <c r="ADA5" s="8"/>
      <c r="ADB5" s="8"/>
      <c r="ADC5" s="8"/>
      <c r="ADD5" s="8"/>
      <c r="ADE5" s="8"/>
      <c r="ADF5" s="8"/>
      <c r="ADG5" s="8"/>
      <c r="ADH5" s="8"/>
      <c r="ADI5" s="8"/>
      <c r="ADJ5" s="8"/>
      <c r="ADK5" s="8"/>
      <c r="ADL5" s="8"/>
      <c r="ADM5" s="8"/>
      <c r="ADN5" s="8"/>
      <c r="ADO5" s="8"/>
      <c r="ADP5" s="8"/>
      <c r="ADQ5" s="8"/>
      <c r="ADR5" s="8"/>
      <c r="ADS5" s="8"/>
      <c r="ADT5" s="8"/>
      <c r="ADU5" s="8"/>
      <c r="ADV5" s="8"/>
      <c r="ADW5" s="8"/>
      <c r="ADX5" s="8"/>
      <c r="ADY5" s="8"/>
      <c r="ADZ5" s="8"/>
      <c r="AEA5" s="8"/>
      <c r="AEB5" s="8"/>
      <c r="AEC5" s="8"/>
      <c r="AED5" s="8"/>
      <c r="AEE5" s="8"/>
      <c r="AEF5" s="8"/>
      <c r="AEG5" s="8"/>
      <c r="AEH5" s="8"/>
      <c r="AEI5" s="8"/>
      <c r="AEJ5" s="8"/>
      <c r="AEK5" s="8"/>
      <c r="AEL5" s="8"/>
      <c r="AEM5" s="8"/>
      <c r="AEN5" s="8"/>
      <c r="AEO5" s="8"/>
      <c r="AEP5" s="8"/>
      <c r="AEQ5" s="8"/>
      <c r="AER5" s="8"/>
      <c r="AES5" s="8"/>
      <c r="AET5" s="8"/>
      <c r="AEU5" s="8"/>
      <c r="AEV5" s="8"/>
      <c r="AEW5" s="8"/>
      <c r="AEX5" s="8"/>
      <c r="AEY5" s="8"/>
      <c r="AEZ5" s="8"/>
      <c r="AFA5" s="8"/>
      <c r="AFB5" s="8"/>
      <c r="AFC5" s="8"/>
      <c r="AFD5" s="8"/>
      <c r="AFE5" s="8"/>
      <c r="AFF5" s="8"/>
      <c r="AFG5" s="8"/>
      <c r="AFH5" s="8"/>
      <c r="AFI5" s="8"/>
      <c r="AFJ5" s="8"/>
      <c r="AFK5" s="8"/>
      <c r="AFL5" s="8"/>
      <c r="AFM5" s="8"/>
      <c r="AFN5" s="8"/>
      <c r="AFO5" s="8"/>
      <c r="AFP5" s="8"/>
      <c r="AFQ5" s="8"/>
      <c r="AFR5" s="8"/>
      <c r="AFS5" s="8"/>
      <c r="AFT5" s="8"/>
      <c r="AFU5" s="8"/>
      <c r="AFV5" s="8"/>
      <c r="AFW5" s="8"/>
      <c r="AFX5" s="8"/>
      <c r="AFY5" s="8"/>
      <c r="AFZ5" s="8"/>
      <c r="AGA5" s="8"/>
      <c r="AGB5" s="8"/>
      <c r="AGC5" s="8"/>
      <c r="AGD5" s="8"/>
      <c r="AGE5" s="8"/>
      <c r="AGF5" s="8"/>
      <c r="AGG5" s="8"/>
      <c r="AGH5" s="8"/>
      <c r="AGI5" s="8"/>
      <c r="AGJ5" s="8"/>
      <c r="AGK5" s="8"/>
      <c r="AGL5" s="8"/>
      <c r="AGM5" s="8"/>
      <c r="AGN5" s="8"/>
      <c r="AGO5" s="8"/>
      <c r="AGP5" s="8"/>
      <c r="AGQ5" s="8"/>
      <c r="AGR5" s="8"/>
      <c r="AGS5" s="8"/>
      <c r="AGT5" s="8"/>
      <c r="AGU5" s="8"/>
      <c r="AGV5" s="8"/>
      <c r="AGW5" s="8"/>
      <c r="AGX5" s="8"/>
      <c r="AGY5" s="8"/>
      <c r="AGZ5" s="8"/>
      <c r="AHA5" s="8"/>
      <c r="AHB5" s="8"/>
      <c r="AHC5" s="8"/>
      <c r="AHD5" s="8"/>
      <c r="AHE5" s="8"/>
      <c r="AHF5" s="8"/>
      <c r="AHG5" s="8"/>
      <c r="AHH5" s="8"/>
      <c r="AHI5" s="8"/>
      <c r="AHJ5" s="8"/>
      <c r="AHK5" s="8"/>
      <c r="AHL5" s="8"/>
      <c r="AHM5" s="8"/>
      <c r="AHN5" s="8"/>
      <c r="AHO5" s="8"/>
      <c r="AHP5" s="8"/>
      <c r="AHQ5" s="8"/>
      <c r="AHR5" s="8"/>
      <c r="AHS5" s="8"/>
      <c r="AHT5" s="8"/>
      <c r="AHU5" s="8"/>
      <c r="AHV5" s="8"/>
      <c r="AHW5" s="8"/>
      <c r="AHX5" s="8"/>
      <c r="AHY5" s="8"/>
      <c r="AHZ5" s="8"/>
      <c r="AIA5" s="8"/>
      <c r="AIB5" s="8"/>
      <c r="AIC5" s="8"/>
      <c r="AID5" s="8"/>
      <c r="AIE5" s="8"/>
      <c r="AIF5" s="8"/>
      <c r="AIG5" s="8"/>
      <c r="AIH5" s="8"/>
      <c r="AII5" s="8"/>
      <c r="AIJ5" s="8"/>
      <c r="AIK5" s="8"/>
      <c r="AIL5" s="8"/>
      <c r="AIM5" s="8"/>
      <c r="AIN5" s="8"/>
      <c r="AIO5" s="8"/>
      <c r="AIP5" s="8"/>
      <c r="AIQ5" s="8"/>
      <c r="AIR5" s="8"/>
      <c r="AIS5" s="8"/>
      <c r="AIT5" s="8"/>
      <c r="AIU5" s="8"/>
      <c r="AIV5" s="8"/>
      <c r="AIW5" s="8"/>
      <c r="AIX5" s="8"/>
      <c r="AIY5" s="8"/>
      <c r="AIZ5" s="8"/>
      <c r="AJA5" s="8"/>
      <c r="AJB5" s="8"/>
      <c r="AJC5" s="8"/>
      <c r="AJD5" s="8"/>
      <c r="AJE5" s="8"/>
      <c r="AJF5" s="8"/>
      <c r="AJG5" s="8"/>
      <c r="AJH5" s="8"/>
      <c r="AJI5" s="8"/>
      <c r="AJJ5" s="8"/>
      <c r="AJK5" s="8"/>
      <c r="AJL5" s="8"/>
      <c r="AJM5" s="8"/>
      <c r="AJN5" s="8"/>
      <c r="AJO5" s="8"/>
      <c r="AJP5" s="8"/>
      <c r="AJQ5" s="8"/>
      <c r="AJR5" s="8"/>
      <c r="AJS5" s="8"/>
      <c r="AJT5" s="8"/>
      <c r="AJU5" s="8"/>
      <c r="AJV5" s="8"/>
      <c r="AJW5" s="8"/>
      <c r="AJX5" s="8"/>
      <c r="AJY5" s="8"/>
      <c r="AJZ5" s="8"/>
      <c r="AKA5" s="8"/>
      <c r="AKB5" s="8"/>
      <c r="AKC5" s="8"/>
      <c r="AKD5" s="8"/>
      <c r="AKE5" s="8"/>
      <c r="AKF5" s="8"/>
      <c r="AKG5" s="8"/>
      <c r="AKH5" s="8"/>
      <c r="AKI5" s="8"/>
      <c r="AKJ5" s="8"/>
      <c r="AKK5" s="8"/>
      <c r="AKL5" s="8"/>
      <c r="AKM5" s="8"/>
      <c r="AKN5" s="8"/>
      <c r="AKO5" s="8"/>
      <c r="AKP5" s="8"/>
      <c r="AKQ5" s="8"/>
      <c r="AKR5" s="8"/>
      <c r="AKS5" s="8"/>
      <c r="AKT5" s="8"/>
      <c r="AKU5" s="8"/>
      <c r="AKV5" s="8"/>
      <c r="AKW5" s="8"/>
      <c r="AKX5" s="8"/>
      <c r="AKY5" s="8"/>
      <c r="AKZ5" s="8"/>
      <c r="ALA5" s="8"/>
      <c r="ALB5" s="8"/>
      <c r="ALC5" s="8"/>
      <c r="ALD5" s="8"/>
      <c r="ALE5" s="8"/>
      <c r="ALF5" s="8"/>
      <c r="ALG5" s="8"/>
      <c r="ALH5" s="8"/>
      <c r="ALI5" s="8"/>
      <c r="ALJ5" s="8"/>
      <c r="ALK5" s="8"/>
      <c r="ALL5" s="8"/>
      <c r="ALM5" s="8"/>
      <c r="ALN5" s="8"/>
      <c r="ALO5" s="8"/>
      <c r="ALP5" s="8"/>
      <c r="ALQ5" s="8"/>
      <c r="ALR5" s="8"/>
      <c r="ALS5" s="8"/>
      <c r="ALT5" s="8"/>
      <c r="ALU5" s="8"/>
      <c r="ALV5" s="8"/>
      <c r="ALW5" s="8"/>
      <c r="ALX5" s="6"/>
      <c r="ALY5" s="6"/>
      <c r="ALZ5" s="6"/>
    </row>
    <row r="6" spans="1:1017" customFormat="1" ht="46.5" customHeight="1">
      <c r="A6" s="253"/>
      <c r="B6" s="49" t="s">
        <v>33</v>
      </c>
      <c r="C6" s="49" t="s">
        <v>40</v>
      </c>
      <c r="D6" s="49" t="s">
        <v>33</v>
      </c>
      <c r="E6" s="49" t="s">
        <v>40</v>
      </c>
      <c r="F6" s="49" t="s">
        <v>43</v>
      </c>
      <c r="G6" s="49" t="s">
        <v>34</v>
      </c>
      <c r="H6" s="253"/>
      <c r="I6" s="253"/>
      <c r="J6" s="49" t="s">
        <v>35</v>
      </c>
      <c r="K6" s="49" t="s">
        <v>36</v>
      </c>
      <c r="L6" s="49" t="s">
        <v>14</v>
      </c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  <c r="IE6" s="8"/>
      <c r="IF6" s="8"/>
      <c r="IG6" s="8"/>
      <c r="IH6" s="8"/>
      <c r="II6" s="8"/>
      <c r="IJ6" s="8"/>
      <c r="IK6" s="8"/>
      <c r="IL6" s="8"/>
      <c r="IM6" s="8"/>
      <c r="IN6" s="8"/>
      <c r="IO6" s="8"/>
      <c r="IP6" s="8"/>
      <c r="IQ6" s="8"/>
      <c r="IR6" s="8"/>
      <c r="IS6" s="8"/>
      <c r="IT6" s="8"/>
      <c r="IU6" s="8"/>
      <c r="IV6" s="8"/>
      <c r="IW6" s="8"/>
      <c r="IX6" s="8"/>
      <c r="IY6" s="8"/>
      <c r="IZ6" s="8"/>
      <c r="JA6" s="8"/>
      <c r="JB6" s="8"/>
      <c r="JC6" s="8"/>
      <c r="JD6" s="8"/>
      <c r="JE6" s="8"/>
      <c r="JF6" s="8"/>
      <c r="JG6" s="8"/>
      <c r="JH6" s="8"/>
      <c r="JI6" s="8"/>
      <c r="JJ6" s="8"/>
      <c r="JK6" s="8"/>
      <c r="JL6" s="8"/>
      <c r="JM6" s="8"/>
      <c r="JN6" s="8"/>
      <c r="JO6" s="8"/>
      <c r="JP6" s="8"/>
      <c r="JQ6" s="8"/>
      <c r="JR6" s="8"/>
      <c r="JS6" s="8"/>
      <c r="JT6" s="8"/>
      <c r="JU6" s="8"/>
      <c r="JV6" s="8"/>
      <c r="JW6" s="8"/>
      <c r="JX6" s="8"/>
      <c r="JY6" s="8"/>
      <c r="JZ6" s="8"/>
      <c r="KA6" s="8"/>
      <c r="KB6" s="8"/>
      <c r="KC6" s="8"/>
      <c r="KD6" s="8"/>
      <c r="KE6" s="8"/>
      <c r="KF6" s="8"/>
      <c r="KG6" s="8"/>
      <c r="KH6" s="8"/>
      <c r="KI6" s="8"/>
      <c r="KJ6" s="8"/>
      <c r="KK6" s="8"/>
      <c r="KL6" s="8"/>
      <c r="KM6" s="8"/>
      <c r="KN6" s="8"/>
      <c r="KO6" s="8"/>
      <c r="KP6" s="8"/>
      <c r="KQ6" s="8"/>
      <c r="KR6" s="8"/>
      <c r="KS6" s="8"/>
      <c r="KT6" s="8"/>
      <c r="KU6" s="8"/>
      <c r="KV6" s="8"/>
      <c r="KW6" s="8"/>
      <c r="KX6" s="8"/>
      <c r="KY6" s="8"/>
      <c r="KZ6" s="8"/>
      <c r="LA6" s="8"/>
      <c r="LB6" s="8"/>
      <c r="LC6" s="8"/>
      <c r="LD6" s="8"/>
      <c r="LE6" s="8"/>
      <c r="LF6" s="8"/>
      <c r="LG6" s="8"/>
      <c r="LH6" s="8"/>
      <c r="LI6" s="8"/>
      <c r="LJ6" s="8"/>
      <c r="LK6" s="8"/>
      <c r="LL6" s="8"/>
      <c r="LM6" s="8"/>
      <c r="LN6" s="8"/>
      <c r="LO6" s="8"/>
      <c r="LP6" s="8"/>
      <c r="LQ6" s="8"/>
      <c r="LR6" s="8"/>
      <c r="LS6" s="8"/>
      <c r="LT6" s="8"/>
      <c r="LU6" s="8"/>
      <c r="LV6" s="8"/>
      <c r="LW6" s="8"/>
      <c r="LX6" s="8"/>
      <c r="LY6" s="8"/>
      <c r="LZ6" s="8"/>
      <c r="MA6" s="8"/>
      <c r="MB6" s="8"/>
      <c r="MC6" s="8"/>
      <c r="MD6" s="8"/>
      <c r="ME6" s="8"/>
      <c r="MF6" s="8"/>
      <c r="MG6" s="8"/>
      <c r="MH6" s="8"/>
      <c r="MI6" s="8"/>
      <c r="MJ6" s="8"/>
      <c r="MK6" s="8"/>
      <c r="ML6" s="8"/>
      <c r="MM6" s="8"/>
      <c r="MN6" s="8"/>
      <c r="MO6" s="8"/>
      <c r="MP6" s="8"/>
      <c r="MQ6" s="8"/>
      <c r="MR6" s="8"/>
      <c r="MS6" s="8"/>
      <c r="MT6" s="8"/>
      <c r="MU6" s="8"/>
      <c r="MV6" s="8"/>
      <c r="MW6" s="8"/>
      <c r="MX6" s="8"/>
      <c r="MY6" s="8"/>
      <c r="MZ6" s="8"/>
      <c r="NA6" s="8"/>
      <c r="NB6" s="8"/>
      <c r="NC6" s="8"/>
      <c r="ND6" s="8"/>
      <c r="NE6" s="8"/>
      <c r="NF6" s="8"/>
      <c r="NG6" s="8"/>
      <c r="NH6" s="8"/>
      <c r="NI6" s="8"/>
      <c r="NJ6" s="8"/>
      <c r="NK6" s="8"/>
      <c r="NL6" s="8"/>
      <c r="NM6" s="8"/>
      <c r="NN6" s="8"/>
      <c r="NO6" s="8"/>
      <c r="NP6" s="8"/>
      <c r="NQ6" s="8"/>
      <c r="NR6" s="8"/>
      <c r="NS6" s="8"/>
      <c r="NT6" s="8"/>
      <c r="NU6" s="8"/>
      <c r="NV6" s="8"/>
      <c r="NW6" s="8"/>
      <c r="NX6" s="8"/>
      <c r="NY6" s="8"/>
      <c r="NZ6" s="8"/>
      <c r="OA6" s="8"/>
      <c r="OB6" s="8"/>
      <c r="OC6" s="8"/>
      <c r="OD6" s="8"/>
      <c r="OE6" s="8"/>
      <c r="OF6" s="8"/>
      <c r="OG6" s="8"/>
      <c r="OH6" s="8"/>
      <c r="OI6" s="8"/>
      <c r="OJ6" s="8"/>
      <c r="OK6" s="8"/>
      <c r="OL6" s="8"/>
      <c r="OM6" s="8"/>
      <c r="ON6" s="8"/>
      <c r="OO6" s="8"/>
      <c r="OP6" s="8"/>
      <c r="OQ6" s="8"/>
      <c r="OR6" s="8"/>
      <c r="OS6" s="8"/>
      <c r="OT6" s="8"/>
      <c r="OU6" s="8"/>
      <c r="OV6" s="8"/>
      <c r="OW6" s="8"/>
      <c r="OX6" s="8"/>
      <c r="OY6" s="8"/>
      <c r="OZ6" s="8"/>
      <c r="PA6" s="8"/>
      <c r="PB6" s="8"/>
      <c r="PC6" s="8"/>
      <c r="PD6" s="8"/>
      <c r="PE6" s="8"/>
      <c r="PF6" s="8"/>
      <c r="PG6" s="8"/>
      <c r="PH6" s="8"/>
      <c r="PI6" s="8"/>
      <c r="PJ6" s="8"/>
      <c r="PK6" s="8"/>
      <c r="PL6" s="8"/>
      <c r="PM6" s="8"/>
      <c r="PN6" s="8"/>
      <c r="PO6" s="8"/>
      <c r="PP6" s="8"/>
      <c r="PQ6" s="8"/>
      <c r="PR6" s="8"/>
      <c r="PS6" s="8"/>
      <c r="PT6" s="8"/>
      <c r="PU6" s="8"/>
      <c r="PV6" s="8"/>
      <c r="PW6" s="8"/>
      <c r="PX6" s="8"/>
      <c r="PY6" s="8"/>
      <c r="PZ6" s="8"/>
      <c r="QA6" s="8"/>
      <c r="QB6" s="8"/>
      <c r="QC6" s="8"/>
      <c r="QD6" s="8"/>
      <c r="QE6" s="8"/>
      <c r="QF6" s="8"/>
      <c r="QG6" s="8"/>
      <c r="QH6" s="8"/>
      <c r="QI6" s="8"/>
      <c r="QJ6" s="8"/>
      <c r="QK6" s="8"/>
      <c r="QL6" s="8"/>
      <c r="QM6" s="8"/>
      <c r="QN6" s="8"/>
      <c r="QO6" s="8"/>
      <c r="QP6" s="8"/>
      <c r="QQ6" s="8"/>
      <c r="QR6" s="8"/>
      <c r="QS6" s="8"/>
      <c r="QT6" s="8"/>
      <c r="QU6" s="8"/>
      <c r="QV6" s="8"/>
      <c r="QW6" s="8"/>
      <c r="QX6" s="8"/>
      <c r="QY6" s="8"/>
      <c r="QZ6" s="8"/>
      <c r="RA6" s="8"/>
      <c r="RB6" s="8"/>
      <c r="RC6" s="8"/>
      <c r="RD6" s="8"/>
      <c r="RE6" s="8"/>
      <c r="RF6" s="8"/>
      <c r="RG6" s="8"/>
      <c r="RH6" s="8"/>
      <c r="RI6" s="8"/>
      <c r="RJ6" s="8"/>
      <c r="RK6" s="8"/>
      <c r="RL6" s="8"/>
      <c r="RM6" s="8"/>
      <c r="RN6" s="8"/>
      <c r="RO6" s="8"/>
      <c r="RP6" s="8"/>
      <c r="RQ6" s="8"/>
      <c r="RR6" s="8"/>
      <c r="RS6" s="8"/>
      <c r="RT6" s="8"/>
      <c r="RU6" s="8"/>
      <c r="RV6" s="8"/>
      <c r="RW6" s="8"/>
      <c r="RX6" s="8"/>
      <c r="RY6" s="8"/>
      <c r="RZ6" s="8"/>
      <c r="SA6" s="8"/>
      <c r="SB6" s="8"/>
      <c r="SC6" s="8"/>
      <c r="SD6" s="8"/>
      <c r="SE6" s="8"/>
      <c r="SF6" s="8"/>
      <c r="SG6" s="8"/>
      <c r="SH6" s="8"/>
      <c r="SI6" s="8"/>
      <c r="SJ6" s="8"/>
      <c r="SK6" s="8"/>
      <c r="SL6" s="8"/>
      <c r="SM6" s="8"/>
      <c r="SN6" s="8"/>
      <c r="SO6" s="8"/>
      <c r="SP6" s="8"/>
      <c r="SQ6" s="8"/>
      <c r="SR6" s="8"/>
      <c r="SS6" s="8"/>
      <c r="ST6" s="8"/>
      <c r="SU6" s="8"/>
      <c r="SV6" s="8"/>
      <c r="SW6" s="8"/>
      <c r="SX6" s="8"/>
      <c r="SY6" s="8"/>
      <c r="SZ6" s="8"/>
      <c r="TA6" s="8"/>
      <c r="TB6" s="8"/>
      <c r="TC6" s="8"/>
      <c r="TD6" s="8"/>
      <c r="TE6" s="8"/>
      <c r="TF6" s="8"/>
      <c r="TG6" s="8"/>
      <c r="TH6" s="8"/>
      <c r="TI6" s="8"/>
      <c r="TJ6" s="8"/>
      <c r="TK6" s="8"/>
      <c r="TL6" s="8"/>
      <c r="TM6" s="8"/>
      <c r="TN6" s="8"/>
      <c r="TO6" s="8"/>
      <c r="TP6" s="8"/>
      <c r="TQ6" s="8"/>
      <c r="TR6" s="8"/>
      <c r="TS6" s="8"/>
      <c r="TT6" s="8"/>
      <c r="TU6" s="8"/>
      <c r="TV6" s="8"/>
      <c r="TW6" s="8"/>
      <c r="TX6" s="8"/>
      <c r="TY6" s="8"/>
      <c r="TZ6" s="8"/>
      <c r="UA6" s="8"/>
      <c r="UB6" s="8"/>
      <c r="UC6" s="8"/>
      <c r="UD6" s="8"/>
      <c r="UE6" s="8"/>
      <c r="UF6" s="8"/>
      <c r="UG6" s="8"/>
      <c r="UH6" s="8"/>
      <c r="UI6" s="8"/>
      <c r="UJ6" s="8"/>
      <c r="UK6" s="8"/>
      <c r="UL6" s="8"/>
      <c r="UM6" s="8"/>
      <c r="UN6" s="8"/>
      <c r="UO6" s="8"/>
      <c r="UP6" s="8"/>
      <c r="UQ6" s="8"/>
      <c r="UR6" s="8"/>
      <c r="US6" s="8"/>
      <c r="UT6" s="8"/>
      <c r="UU6" s="8"/>
      <c r="UV6" s="8"/>
      <c r="UW6" s="8"/>
      <c r="UX6" s="8"/>
      <c r="UY6" s="8"/>
      <c r="UZ6" s="8"/>
      <c r="VA6" s="8"/>
      <c r="VB6" s="8"/>
      <c r="VC6" s="8"/>
      <c r="VD6" s="8"/>
      <c r="VE6" s="8"/>
      <c r="VF6" s="8"/>
      <c r="VG6" s="8"/>
      <c r="VH6" s="8"/>
      <c r="VI6" s="8"/>
      <c r="VJ6" s="8"/>
      <c r="VK6" s="8"/>
      <c r="VL6" s="8"/>
      <c r="VM6" s="8"/>
      <c r="VN6" s="8"/>
      <c r="VO6" s="8"/>
      <c r="VP6" s="8"/>
      <c r="VQ6" s="8"/>
      <c r="VR6" s="8"/>
      <c r="VS6" s="8"/>
      <c r="VT6" s="8"/>
      <c r="VU6" s="8"/>
      <c r="VV6" s="8"/>
      <c r="VW6" s="8"/>
      <c r="VX6" s="8"/>
      <c r="VY6" s="8"/>
      <c r="VZ6" s="8"/>
      <c r="WA6" s="8"/>
      <c r="WB6" s="8"/>
      <c r="WC6" s="8"/>
      <c r="WD6" s="8"/>
      <c r="WE6" s="8"/>
      <c r="WF6" s="8"/>
      <c r="WG6" s="8"/>
      <c r="WH6" s="8"/>
      <c r="WI6" s="8"/>
      <c r="WJ6" s="8"/>
      <c r="WK6" s="8"/>
      <c r="WL6" s="8"/>
      <c r="WM6" s="8"/>
      <c r="WN6" s="8"/>
      <c r="WO6" s="8"/>
      <c r="WP6" s="8"/>
      <c r="WQ6" s="8"/>
      <c r="WR6" s="8"/>
      <c r="WS6" s="8"/>
      <c r="WT6" s="8"/>
      <c r="WU6" s="8"/>
      <c r="WV6" s="8"/>
      <c r="WW6" s="8"/>
      <c r="WX6" s="8"/>
      <c r="WY6" s="8"/>
      <c r="WZ6" s="8"/>
      <c r="XA6" s="8"/>
      <c r="XB6" s="8"/>
      <c r="XC6" s="8"/>
      <c r="XD6" s="8"/>
      <c r="XE6" s="8"/>
      <c r="XF6" s="8"/>
      <c r="XG6" s="8"/>
      <c r="XH6" s="8"/>
      <c r="XI6" s="8"/>
      <c r="XJ6" s="8"/>
      <c r="XK6" s="8"/>
      <c r="XL6" s="8"/>
      <c r="XM6" s="8"/>
      <c r="XN6" s="8"/>
      <c r="XO6" s="8"/>
      <c r="XP6" s="8"/>
      <c r="XQ6" s="8"/>
      <c r="XR6" s="8"/>
      <c r="XS6" s="8"/>
      <c r="XT6" s="8"/>
      <c r="XU6" s="8"/>
      <c r="XV6" s="8"/>
      <c r="XW6" s="8"/>
      <c r="XX6" s="8"/>
      <c r="XY6" s="8"/>
      <c r="XZ6" s="8"/>
      <c r="YA6" s="8"/>
      <c r="YB6" s="8"/>
      <c r="YC6" s="8"/>
      <c r="YD6" s="8"/>
      <c r="YE6" s="8"/>
      <c r="YF6" s="8"/>
      <c r="YG6" s="8"/>
      <c r="YH6" s="8"/>
      <c r="YI6" s="8"/>
      <c r="YJ6" s="8"/>
      <c r="YK6" s="8"/>
      <c r="YL6" s="8"/>
      <c r="YM6" s="8"/>
      <c r="YN6" s="8"/>
      <c r="YO6" s="8"/>
      <c r="YP6" s="8"/>
      <c r="YQ6" s="8"/>
      <c r="YR6" s="8"/>
      <c r="YS6" s="8"/>
      <c r="YT6" s="8"/>
      <c r="YU6" s="8"/>
      <c r="YV6" s="8"/>
      <c r="YW6" s="8"/>
      <c r="YX6" s="8"/>
      <c r="YY6" s="8"/>
      <c r="YZ6" s="8"/>
      <c r="ZA6" s="8"/>
      <c r="ZB6" s="8"/>
      <c r="ZC6" s="8"/>
      <c r="ZD6" s="8"/>
      <c r="ZE6" s="8"/>
      <c r="ZF6" s="8"/>
      <c r="ZG6" s="8"/>
      <c r="ZH6" s="8"/>
      <c r="ZI6" s="8"/>
      <c r="ZJ6" s="8"/>
      <c r="ZK6" s="8"/>
      <c r="ZL6" s="8"/>
      <c r="ZM6" s="8"/>
      <c r="ZN6" s="8"/>
      <c r="ZO6" s="8"/>
      <c r="ZP6" s="8"/>
      <c r="ZQ6" s="8"/>
      <c r="ZR6" s="8"/>
      <c r="ZS6" s="8"/>
      <c r="ZT6" s="8"/>
      <c r="ZU6" s="8"/>
      <c r="ZV6" s="8"/>
      <c r="ZW6" s="8"/>
      <c r="ZX6" s="8"/>
      <c r="ZY6" s="8"/>
      <c r="ZZ6" s="8"/>
      <c r="AAA6" s="8"/>
      <c r="AAB6" s="8"/>
      <c r="AAC6" s="8"/>
      <c r="AAD6" s="8"/>
      <c r="AAE6" s="8"/>
      <c r="AAF6" s="8"/>
      <c r="AAG6" s="8"/>
      <c r="AAH6" s="8"/>
      <c r="AAI6" s="8"/>
      <c r="AAJ6" s="8"/>
      <c r="AAK6" s="8"/>
      <c r="AAL6" s="8"/>
      <c r="AAM6" s="8"/>
      <c r="AAN6" s="8"/>
      <c r="AAO6" s="8"/>
      <c r="AAP6" s="8"/>
      <c r="AAQ6" s="8"/>
      <c r="AAR6" s="8"/>
      <c r="AAS6" s="8"/>
      <c r="AAT6" s="8"/>
      <c r="AAU6" s="8"/>
      <c r="AAV6" s="8"/>
      <c r="AAW6" s="8"/>
      <c r="AAX6" s="8"/>
      <c r="AAY6" s="8"/>
      <c r="AAZ6" s="8"/>
      <c r="ABA6" s="8"/>
      <c r="ABB6" s="8"/>
      <c r="ABC6" s="8"/>
      <c r="ABD6" s="8"/>
      <c r="ABE6" s="8"/>
      <c r="ABF6" s="8"/>
      <c r="ABG6" s="8"/>
      <c r="ABH6" s="8"/>
      <c r="ABI6" s="8"/>
      <c r="ABJ6" s="8"/>
      <c r="ABK6" s="8"/>
      <c r="ABL6" s="8"/>
      <c r="ABM6" s="8"/>
      <c r="ABN6" s="8"/>
      <c r="ABO6" s="8"/>
      <c r="ABP6" s="8"/>
      <c r="ABQ6" s="8"/>
      <c r="ABR6" s="8"/>
      <c r="ABS6" s="8"/>
      <c r="ABT6" s="8"/>
      <c r="ABU6" s="8"/>
      <c r="ABV6" s="8"/>
      <c r="ABW6" s="8"/>
      <c r="ABX6" s="8"/>
      <c r="ABY6" s="8"/>
      <c r="ABZ6" s="8"/>
      <c r="ACA6" s="8"/>
      <c r="ACB6" s="8"/>
      <c r="ACC6" s="8"/>
      <c r="ACD6" s="8"/>
      <c r="ACE6" s="8"/>
      <c r="ACF6" s="8"/>
      <c r="ACG6" s="8"/>
      <c r="ACH6" s="8"/>
      <c r="ACI6" s="8"/>
      <c r="ACJ6" s="8"/>
      <c r="ACK6" s="8"/>
      <c r="ACL6" s="8"/>
      <c r="ACM6" s="8"/>
      <c r="ACN6" s="8"/>
      <c r="ACO6" s="8"/>
      <c r="ACP6" s="8"/>
      <c r="ACQ6" s="8"/>
      <c r="ACR6" s="8"/>
      <c r="ACS6" s="8"/>
      <c r="ACT6" s="8"/>
      <c r="ACU6" s="8"/>
      <c r="ACV6" s="8"/>
      <c r="ACW6" s="8"/>
      <c r="ACX6" s="8"/>
      <c r="ACY6" s="8"/>
      <c r="ACZ6" s="8"/>
      <c r="ADA6" s="8"/>
      <c r="ADB6" s="8"/>
      <c r="ADC6" s="8"/>
      <c r="ADD6" s="8"/>
      <c r="ADE6" s="8"/>
      <c r="ADF6" s="8"/>
      <c r="ADG6" s="8"/>
      <c r="ADH6" s="8"/>
      <c r="ADI6" s="8"/>
      <c r="ADJ6" s="8"/>
      <c r="ADK6" s="8"/>
      <c r="ADL6" s="8"/>
      <c r="ADM6" s="8"/>
      <c r="ADN6" s="8"/>
      <c r="ADO6" s="8"/>
      <c r="ADP6" s="8"/>
      <c r="ADQ6" s="8"/>
      <c r="ADR6" s="8"/>
      <c r="ADS6" s="8"/>
      <c r="ADT6" s="8"/>
      <c r="ADU6" s="8"/>
      <c r="ADV6" s="8"/>
      <c r="ADW6" s="8"/>
      <c r="ADX6" s="8"/>
      <c r="ADY6" s="8"/>
      <c r="ADZ6" s="8"/>
      <c r="AEA6" s="8"/>
      <c r="AEB6" s="8"/>
      <c r="AEC6" s="8"/>
      <c r="AED6" s="8"/>
      <c r="AEE6" s="8"/>
      <c r="AEF6" s="8"/>
      <c r="AEG6" s="8"/>
      <c r="AEH6" s="8"/>
      <c r="AEI6" s="8"/>
      <c r="AEJ6" s="8"/>
      <c r="AEK6" s="8"/>
      <c r="AEL6" s="8"/>
      <c r="AEM6" s="8"/>
      <c r="AEN6" s="8"/>
      <c r="AEO6" s="8"/>
      <c r="AEP6" s="8"/>
      <c r="AEQ6" s="8"/>
      <c r="AER6" s="8"/>
      <c r="AES6" s="8"/>
      <c r="AET6" s="8"/>
      <c r="AEU6" s="8"/>
      <c r="AEV6" s="8"/>
      <c r="AEW6" s="8"/>
      <c r="AEX6" s="8"/>
      <c r="AEY6" s="8"/>
      <c r="AEZ6" s="8"/>
      <c r="AFA6" s="8"/>
      <c r="AFB6" s="8"/>
      <c r="AFC6" s="8"/>
      <c r="AFD6" s="8"/>
      <c r="AFE6" s="8"/>
      <c r="AFF6" s="8"/>
      <c r="AFG6" s="8"/>
      <c r="AFH6" s="8"/>
      <c r="AFI6" s="8"/>
      <c r="AFJ6" s="8"/>
      <c r="AFK6" s="8"/>
      <c r="AFL6" s="8"/>
      <c r="AFM6" s="8"/>
      <c r="AFN6" s="8"/>
      <c r="AFO6" s="8"/>
      <c r="AFP6" s="8"/>
      <c r="AFQ6" s="8"/>
      <c r="AFR6" s="8"/>
      <c r="AFS6" s="8"/>
      <c r="AFT6" s="8"/>
      <c r="AFU6" s="8"/>
      <c r="AFV6" s="8"/>
      <c r="AFW6" s="8"/>
      <c r="AFX6" s="8"/>
      <c r="AFY6" s="8"/>
      <c r="AFZ6" s="8"/>
      <c r="AGA6" s="8"/>
      <c r="AGB6" s="8"/>
      <c r="AGC6" s="8"/>
      <c r="AGD6" s="8"/>
      <c r="AGE6" s="8"/>
      <c r="AGF6" s="8"/>
      <c r="AGG6" s="8"/>
      <c r="AGH6" s="8"/>
      <c r="AGI6" s="8"/>
      <c r="AGJ6" s="8"/>
      <c r="AGK6" s="8"/>
      <c r="AGL6" s="8"/>
      <c r="AGM6" s="8"/>
      <c r="AGN6" s="8"/>
      <c r="AGO6" s="8"/>
      <c r="AGP6" s="8"/>
      <c r="AGQ6" s="8"/>
      <c r="AGR6" s="8"/>
      <c r="AGS6" s="8"/>
      <c r="AGT6" s="8"/>
      <c r="AGU6" s="8"/>
      <c r="AGV6" s="8"/>
      <c r="AGW6" s="8"/>
      <c r="AGX6" s="8"/>
      <c r="AGY6" s="8"/>
      <c r="AGZ6" s="8"/>
      <c r="AHA6" s="8"/>
      <c r="AHB6" s="8"/>
      <c r="AHC6" s="8"/>
      <c r="AHD6" s="8"/>
      <c r="AHE6" s="8"/>
      <c r="AHF6" s="8"/>
      <c r="AHG6" s="8"/>
      <c r="AHH6" s="8"/>
      <c r="AHI6" s="8"/>
      <c r="AHJ6" s="8"/>
      <c r="AHK6" s="8"/>
      <c r="AHL6" s="8"/>
      <c r="AHM6" s="8"/>
      <c r="AHN6" s="8"/>
      <c r="AHO6" s="8"/>
      <c r="AHP6" s="8"/>
      <c r="AHQ6" s="8"/>
      <c r="AHR6" s="8"/>
      <c r="AHS6" s="8"/>
      <c r="AHT6" s="8"/>
      <c r="AHU6" s="8"/>
      <c r="AHV6" s="8"/>
      <c r="AHW6" s="8"/>
      <c r="AHX6" s="8"/>
      <c r="AHY6" s="8"/>
      <c r="AHZ6" s="8"/>
      <c r="AIA6" s="8"/>
      <c r="AIB6" s="8"/>
      <c r="AIC6" s="8"/>
      <c r="AID6" s="8"/>
      <c r="AIE6" s="8"/>
      <c r="AIF6" s="8"/>
      <c r="AIG6" s="8"/>
      <c r="AIH6" s="8"/>
      <c r="AII6" s="8"/>
      <c r="AIJ6" s="8"/>
      <c r="AIK6" s="8"/>
      <c r="AIL6" s="8"/>
      <c r="AIM6" s="8"/>
      <c r="AIN6" s="8"/>
      <c r="AIO6" s="8"/>
      <c r="AIP6" s="8"/>
      <c r="AIQ6" s="8"/>
      <c r="AIR6" s="8"/>
      <c r="AIS6" s="8"/>
      <c r="AIT6" s="8"/>
      <c r="AIU6" s="8"/>
      <c r="AIV6" s="8"/>
      <c r="AIW6" s="8"/>
      <c r="AIX6" s="8"/>
      <c r="AIY6" s="8"/>
      <c r="AIZ6" s="8"/>
      <c r="AJA6" s="8"/>
      <c r="AJB6" s="8"/>
      <c r="AJC6" s="8"/>
      <c r="AJD6" s="8"/>
      <c r="AJE6" s="8"/>
      <c r="AJF6" s="8"/>
      <c r="AJG6" s="8"/>
      <c r="AJH6" s="8"/>
      <c r="AJI6" s="8"/>
      <c r="AJJ6" s="8"/>
      <c r="AJK6" s="8"/>
      <c r="AJL6" s="8"/>
      <c r="AJM6" s="8"/>
      <c r="AJN6" s="8"/>
      <c r="AJO6" s="8"/>
      <c r="AJP6" s="8"/>
      <c r="AJQ6" s="8"/>
      <c r="AJR6" s="8"/>
      <c r="AJS6" s="8"/>
      <c r="AJT6" s="8"/>
      <c r="AJU6" s="8"/>
      <c r="AJV6" s="8"/>
      <c r="AJW6" s="8"/>
      <c r="AJX6" s="8"/>
      <c r="AJY6" s="8"/>
      <c r="AJZ6" s="8"/>
      <c r="AKA6" s="8"/>
      <c r="AKB6" s="8"/>
      <c r="AKC6" s="8"/>
      <c r="AKD6" s="8"/>
      <c r="AKE6" s="8"/>
      <c r="AKF6" s="8"/>
      <c r="AKG6" s="8"/>
      <c r="AKH6" s="8"/>
      <c r="AKI6" s="8"/>
      <c r="AKJ6" s="8"/>
      <c r="AKK6" s="8"/>
      <c r="AKL6" s="8"/>
      <c r="AKM6" s="8"/>
      <c r="AKN6" s="8"/>
      <c r="AKO6" s="8"/>
      <c r="AKP6" s="8"/>
      <c r="AKQ6" s="8"/>
      <c r="AKR6" s="8"/>
      <c r="AKS6" s="8"/>
      <c r="AKT6" s="8"/>
      <c r="AKU6" s="8"/>
      <c r="AKV6" s="8"/>
      <c r="AKW6" s="8"/>
      <c r="AKX6" s="8"/>
      <c r="AKY6" s="8"/>
      <c r="AKZ6" s="8"/>
      <c r="ALA6" s="8"/>
      <c r="ALB6" s="8"/>
      <c r="ALC6" s="8"/>
      <c r="ALD6" s="8"/>
      <c r="ALE6" s="8"/>
      <c r="ALF6" s="8"/>
      <c r="ALG6" s="8"/>
      <c r="ALH6" s="8"/>
      <c r="ALI6" s="8"/>
      <c r="ALJ6" s="8"/>
      <c r="ALK6" s="8"/>
      <c r="ALL6" s="8"/>
      <c r="ALM6" s="8"/>
      <c r="ALN6" s="8"/>
      <c r="ALO6" s="8"/>
      <c r="ALP6" s="8"/>
      <c r="ALQ6" s="8"/>
      <c r="ALR6" s="8"/>
      <c r="ALS6" s="8"/>
      <c r="ALT6" s="8"/>
      <c r="ALU6" s="8"/>
      <c r="ALV6" s="8"/>
      <c r="ALW6" s="8"/>
      <c r="ALX6" s="6"/>
      <c r="ALY6" s="6"/>
      <c r="ALZ6" s="6"/>
    </row>
    <row r="7" spans="1:1017" customFormat="1" ht="21.75" customHeight="1">
      <c r="A7" s="254" t="s">
        <v>37</v>
      </c>
      <c r="B7" s="254"/>
      <c r="C7" s="254"/>
      <c r="D7" s="254"/>
      <c r="E7" s="254"/>
      <c r="F7" s="254"/>
      <c r="G7" s="254"/>
      <c r="H7" s="254"/>
      <c r="I7" s="254"/>
      <c r="J7" s="93">
        <f t="shared" ref="J7:L7" si="0">J8+J15</f>
        <v>0</v>
      </c>
      <c r="K7" s="93">
        <f t="shared" si="0"/>
        <v>0</v>
      </c>
      <c r="L7" s="93">
        <f t="shared" si="0"/>
        <v>0</v>
      </c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  <c r="IE7" s="8"/>
      <c r="IF7" s="8"/>
      <c r="IG7" s="8"/>
      <c r="IH7" s="8"/>
      <c r="II7" s="8"/>
      <c r="IJ7" s="8"/>
      <c r="IK7" s="8"/>
      <c r="IL7" s="8"/>
      <c r="IM7" s="8"/>
      <c r="IN7" s="8"/>
      <c r="IO7" s="8"/>
      <c r="IP7" s="8"/>
      <c r="IQ7" s="8"/>
      <c r="IR7" s="8"/>
      <c r="IS7" s="8"/>
      <c r="IT7" s="8"/>
      <c r="IU7" s="8"/>
      <c r="IV7" s="8"/>
      <c r="IW7" s="8"/>
      <c r="IX7" s="8"/>
      <c r="IY7" s="8"/>
      <c r="IZ7" s="8"/>
      <c r="JA7" s="8"/>
      <c r="JB7" s="8"/>
      <c r="JC7" s="8"/>
      <c r="JD7" s="8"/>
      <c r="JE7" s="8"/>
      <c r="JF7" s="8"/>
      <c r="JG7" s="8"/>
      <c r="JH7" s="8"/>
      <c r="JI7" s="8"/>
      <c r="JJ7" s="8"/>
      <c r="JK7" s="8"/>
      <c r="JL7" s="8"/>
      <c r="JM7" s="8"/>
      <c r="JN7" s="8"/>
      <c r="JO7" s="8"/>
      <c r="JP7" s="8"/>
      <c r="JQ7" s="8"/>
      <c r="JR7" s="8"/>
      <c r="JS7" s="8"/>
      <c r="JT7" s="8"/>
      <c r="JU7" s="8"/>
      <c r="JV7" s="8"/>
      <c r="JW7" s="8"/>
      <c r="JX7" s="8"/>
      <c r="JY7" s="8"/>
      <c r="JZ7" s="8"/>
      <c r="KA7" s="8"/>
      <c r="KB7" s="8"/>
      <c r="KC7" s="8"/>
      <c r="KD7" s="8"/>
      <c r="KE7" s="8"/>
      <c r="KF7" s="8"/>
      <c r="KG7" s="8"/>
      <c r="KH7" s="8"/>
      <c r="KI7" s="8"/>
      <c r="KJ7" s="8"/>
      <c r="KK7" s="8"/>
      <c r="KL7" s="8"/>
      <c r="KM7" s="8"/>
      <c r="KN7" s="8"/>
      <c r="KO7" s="8"/>
      <c r="KP7" s="8"/>
      <c r="KQ7" s="8"/>
      <c r="KR7" s="8"/>
      <c r="KS7" s="8"/>
      <c r="KT7" s="8"/>
      <c r="KU7" s="8"/>
      <c r="KV7" s="8"/>
      <c r="KW7" s="8"/>
      <c r="KX7" s="8"/>
      <c r="KY7" s="8"/>
      <c r="KZ7" s="8"/>
      <c r="LA7" s="8"/>
      <c r="LB7" s="8"/>
      <c r="LC7" s="8"/>
      <c r="LD7" s="8"/>
      <c r="LE7" s="8"/>
      <c r="LF7" s="8"/>
      <c r="LG7" s="8"/>
      <c r="LH7" s="8"/>
      <c r="LI7" s="8"/>
      <c r="LJ7" s="8"/>
      <c r="LK7" s="8"/>
      <c r="LL7" s="8"/>
      <c r="LM7" s="8"/>
      <c r="LN7" s="8"/>
      <c r="LO7" s="8"/>
      <c r="LP7" s="8"/>
      <c r="LQ7" s="8"/>
      <c r="LR7" s="8"/>
      <c r="LS7" s="8"/>
      <c r="LT7" s="8"/>
      <c r="LU7" s="8"/>
      <c r="LV7" s="8"/>
      <c r="LW7" s="8"/>
      <c r="LX7" s="8"/>
      <c r="LY7" s="8"/>
      <c r="LZ7" s="8"/>
      <c r="MA7" s="8"/>
      <c r="MB7" s="8"/>
      <c r="MC7" s="8"/>
      <c r="MD7" s="8"/>
      <c r="ME7" s="8"/>
      <c r="MF7" s="8"/>
      <c r="MG7" s="8"/>
      <c r="MH7" s="8"/>
      <c r="MI7" s="8"/>
      <c r="MJ7" s="8"/>
      <c r="MK7" s="8"/>
      <c r="ML7" s="8"/>
      <c r="MM7" s="8"/>
      <c r="MN7" s="8"/>
      <c r="MO7" s="8"/>
      <c r="MP7" s="8"/>
      <c r="MQ7" s="8"/>
      <c r="MR7" s="8"/>
      <c r="MS7" s="8"/>
      <c r="MT7" s="8"/>
      <c r="MU7" s="8"/>
      <c r="MV7" s="8"/>
      <c r="MW7" s="8"/>
      <c r="MX7" s="8"/>
      <c r="MY7" s="8"/>
      <c r="MZ7" s="8"/>
      <c r="NA7" s="8"/>
      <c r="NB7" s="8"/>
      <c r="NC7" s="8"/>
      <c r="ND7" s="8"/>
      <c r="NE7" s="8"/>
      <c r="NF7" s="8"/>
      <c r="NG7" s="8"/>
      <c r="NH7" s="8"/>
      <c r="NI7" s="8"/>
      <c r="NJ7" s="8"/>
      <c r="NK7" s="8"/>
      <c r="NL7" s="8"/>
      <c r="NM7" s="8"/>
      <c r="NN7" s="8"/>
      <c r="NO7" s="8"/>
      <c r="NP7" s="8"/>
      <c r="NQ7" s="8"/>
      <c r="NR7" s="8"/>
      <c r="NS7" s="8"/>
      <c r="NT7" s="8"/>
      <c r="NU7" s="8"/>
      <c r="NV7" s="8"/>
      <c r="NW7" s="8"/>
      <c r="NX7" s="8"/>
      <c r="NY7" s="8"/>
      <c r="NZ7" s="8"/>
      <c r="OA7" s="8"/>
      <c r="OB7" s="8"/>
      <c r="OC7" s="8"/>
      <c r="OD7" s="8"/>
      <c r="OE7" s="8"/>
      <c r="OF7" s="8"/>
      <c r="OG7" s="8"/>
      <c r="OH7" s="8"/>
      <c r="OI7" s="8"/>
      <c r="OJ7" s="8"/>
      <c r="OK7" s="8"/>
      <c r="OL7" s="8"/>
      <c r="OM7" s="8"/>
      <c r="ON7" s="8"/>
      <c r="OO7" s="8"/>
      <c r="OP7" s="8"/>
      <c r="OQ7" s="8"/>
      <c r="OR7" s="8"/>
      <c r="OS7" s="8"/>
      <c r="OT7" s="8"/>
      <c r="OU7" s="8"/>
      <c r="OV7" s="8"/>
      <c r="OW7" s="8"/>
      <c r="OX7" s="8"/>
      <c r="OY7" s="8"/>
      <c r="OZ7" s="8"/>
      <c r="PA7" s="8"/>
      <c r="PB7" s="8"/>
      <c r="PC7" s="8"/>
      <c r="PD7" s="8"/>
      <c r="PE7" s="8"/>
      <c r="PF7" s="8"/>
      <c r="PG7" s="8"/>
      <c r="PH7" s="8"/>
      <c r="PI7" s="8"/>
      <c r="PJ7" s="8"/>
      <c r="PK7" s="8"/>
      <c r="PL7" s="8"/>
      <c r="PM7" s="8"/>
      <c r="PN7" s="8"/>
      <c r="PO7" s="8"/>
      <c r="PP7" s="8"/>
      <c r="PQ7" s="8"/>
      <c r="PR7" s="8"/>
      <c r="PS7" s="8"/>
      <c r="PT7" s="8"/>
      <c r="PU7" s="8"/>
      <c r="PV7" s="8"/>
      <c r="PW7" s="8"/>
      <c r="PX7" s="8"/>
      <c r="PY7" s="8"/>
      <c r="PZ7" s="8"/>
      <c r="QA7" s="8"/>
      <c r="QB7" s="8"/>
      <c r="QC7" s="8"/>
      <c r="QD7" s="8"/>
      <c r="QE7" s="8"/>
      <c r="QF7" s="8"/>
      <c r="QG7" s="8"/>
      <c r="QH7" s="8"/>
      <c r="QI7" s="8"/>
      <c r="QJ7" s="8"/>
      <c r="QK7" s="8"/>
      <c r="QL7" s="8"/>
      <c r="QM7" s="8"/>
      <c r="QN7" s="8"/>
      <c r="QO7" s="8"/>
      <c r="QP7" s="8"/>
      <c r="QQ7" s="8"/>
      <c r="QR7" s="8"/>
      <c r="QS7" s="8"/>
      <c r="QT7" s="8"/>
      <c r="QU7" s="8"/>
      <c r="QV7" s="8"/>
      <c r="QW7" s="8"/>
      <c r="QX7" s="8"/>
      <c r="QY7" s="8"/>
      <c r="QZ7" s="8"/>
      <c r="RA7" s="8"/>
      <c r="RB7" s="8"/>
      <c r="RC7" s="8"/>
      <c r="RD7" s="8"/>
      <c r="RE7" s="8"/>
      <c r="RF7" s="8"/>
      <c r="RG7" s="8"/>
      <c r="RH7" s="8"/>
      <c r="RI7" s="8"/>
      <c r="RJ7" s="8"/>
      <c r="RK7" s="8"/>
      <c r="RL7" s="8"/>
      <c r="RM7" s="8"/>
      <c r="RN7" s="8"/>
      <c r="RO7" s="8"/>
      <c r="RP7" s="8"/>
      <c r="RQ7" s="8"/>
      <c r="RR7" s="8"/>
      <c r="RS7" s="8"/>
      <c r="RT7" s="8"/>
      <c r="RU7" s="8"/>
      <c r="RV7" s="8"/>
      <c r="RW7" s="8"/>
      <c r="RX7" s="8"/>
      <c r="RY7" s="8"/>
      <c r="RZ7" s="8"/>
      <c r="SA7" s="8"/>
      <c r="SB7" s="8"/>
      <c r="SC7" s="8"/>
      <c r="SD7" s="8"/>
      <c r="SE7" s="8"/>
      <c r="SF7" s="8"/>
      <c r="SG7" s="8"/>
      <c r="SH7" s="8"/>
      <c r="SI7" s="8"/>
      <c r="SJ7" s="8"/>
      <c r="SK7" s="8"/>
      <c r="SL7" s="8"/>
      <c r="SM7" s="8"/>
      <c r="SN7" s="8"/>
      <c r="SO7" s="8"/>
      <c r="SP7" s="8"/>
      <c r="SQ7" s="8"/>
      <c r="SR7" s="8"/>
      <c r="SS7" s="8"/>
      <c r="ST7" s="8"/>
      <c r="SU7" s="8"/>
      <c r="SV7" s="8"/>
      <c r="SW7" s="8"/>
      <c r="SX7" s="8"/>
      <c r="SY7" s="8"/>
      <c r="SZ7" s="8"/>
      <c r="TA7" s="8"/>
      <c r="TB7" s="8"/>
      <c r="TC7" s="8"/>
      <c r="TD7" s="8"/>
      <c r="TE7" s="8"/>
      <c r="TF7" s="8"/>
      <c r="TG7" s="8"/>
      <c r="TH7" s="8"/>
      <c r="TI7" s="8"/>
      <c r="TJ7" s="8"/>
      <c r="TK7" s="8"/>
      <c r="TL7" s="8"/>
      <c r="TM7" s="8"/>
      <c r="TN7" s="8"/>
      <c r="TO7" s="8"/>
      <c r="TP7" s="8"/>
      <c r="TQ7" s="8"/>
      <c r="TR7" s="8"/>
      <c r="TS7" s="8"/>
      <c r="TT7" s="8"/>
      <c r="TU7" s="8"/>
      <c r="TV7" s="8"/>
      <c r="TW7" s="8"/>
      <c r="TX7" s="8"/>
      <c r="TY7" s="8"/>
      <c r="TZ7" s="8"/>
      <c r="UA7" s="8"/>
      <c r="UB7" s="8"/>
      <c r="UC7" s="8"/>
      <c r="UD7" s="8"/>
      <c r="UE7" s="8"/>
      <c r="UF7" s="8"/>
      <c r="UG7" s="8"/>
      <c r="UH7" s="8"/>
      <c r="UI7" s="8"/>
      <c r="UJ7" s="8"/>
      <c r="UK7" s="8"/>
      <c r="UL7" s="8"/>
      <c r="UM7" s="8"/>
      <c r="UN7" s="8"/>
      <c r="UO7" s="8"/>
      <c r="UP7" s="8"/>
      <c r="UQ7" s="8"/>
      <c r="UR7" s="8"/>
      <c r="US7" s="8"/>
      <c r="UT7" s="8"/>
      <c r="UU7" s="8"/>
      <c r="UV7" s="8"/>
      <c r="UW7" s="8"/>
      <c r="UX7" s="8"/>
      <c r="UY7" s="8"/>
      <c r="UZ7" s="8"/>
      <c r="VA7" s="8"/>
      <c r="VB7" s="8"/>
      <c r="VC7" s="8"/>
      <c r="VD7" s="8"/>
      <c r="VE7" s="8"/>
      <c r="VF7" s="8"/>
      <c r="VG7" s="8"/>
      <c r="VH7" s="8"/>
      <c r="VI7" s="8"/>
      <c r="VJ7" s="8"/>
      <c r="VK7" s="8"/>
      <c r="VL7" s="8"/>
      <c r="VM7" s="8"/>
      <c r="VN7" s="8"/>
      <c r="VO7" s="8"/>
      <c r="VP7" s="8"/>
      <c r="VQ7" s="8"/>
      <c r="VR7" s="8"/>
      <c r="VS7" s="8"/>
      <c r="VT7" s="8"/>
      <c r="VU7" s="8"/>
      <c r="VV7" s="8"/>
      <c r="VW7" s="8"/>
      <c r="VX7" s="8"/>
      <c r="VY7" s="8"/>
      <c r="VZ7" s="8"/>
      <c r="WA7" s="8"/>
      <c r="WB7" s="8"/>
      <c r="WC7" s="8"/>
      <c r="WD7" s="8"/>
      <c r="WE7" s="8"/>
      <c r="WF7" s="8"/>
      <c r="WG7" s="8"/>
      <c r="WH7" s="8"/>
      <c r="WI7" s="8"/>
      <c r="WJ7" s="8"/>
      <c r="WK7" s="8"/>
      <c r="WL7" s="8"/>
      <c r="WM7" s="8"/>
      <c r="WN7" s="8"/>
      <c r="WO7" s="8"/>
      <c r="WP7" s="8"/>
      <c r="WQ7" s="8"/>
      <c r="WR7" s="8"/>
      <c r="WS7" s="8"/>
      <c r="WT7" s="8"/>
      <c r="WU7" s="8"/>
      <c r="WV7" s="8"/>
      <c r="WW7" s="8"/>
      <c r="WX7" s="8"/>
      <c r="WY7" s="8"/>
      <c r="WZ7" s="8"/>
      <c r="XA7" s="8"/>
      <c r="XB7" s="8"/>
      <c r="XC7" s="8"/>
      <c r="XD7" s="8"/>
      <c r="XE7" s="8"/>
      <c r="XF7" s="8"/>
      <c r="XG7" s="8"/>
      <c r="XH7" s="8"/>
      <c r="XI7" s="8"/>
      <c r="XJ7" s="8"/>
      <c r="XK7" s="8"/>
      <c r="XL7" s="8"/>
      <c r="XM7" s="8"/>
      <c r="XN7" s="8"/>
      <c r="XO7" s="8"/>
      <c r="XP7" s="8"/>
      <c r="XQ7" s="8"/>
      <c r="XR7" s="8"/>
      <c r="XS7" s="8"/>
      <c r="XT7" s="8"/>
      <c r="XU7" s="8"/>
      <c r="XV7" s="8"/>
      <c r="XW7" s="8"/>
      <c r="XX7" s="8"/>
      <c r="XY7" s="8"/>
      <c r="XZ7" s="8"/>
      <c r="YA7" s="8"/>
      <c r="YB7" s="8"/>
      <c r="YC7" s="8"/>
      <c r="YD7" s="8"/>
      <c r="YE7" s="8"/>
      <c r="YF7" s="8"/>
      <c r="YG7" s="8"/>
      <c r="YH7" s="8"/>
      <c r="YI7" s="8"/>
      <c r="YJ7" s="8"/>
      <c r="YK7" s="8"/>
      <c r="YL7" s="8"/>
      <c r="YM7" s="8"/>
      <c r="YN7" s="8"/>
      <c r="YO7" s="8"/>
      <c r="YP7" s="8"/>
      <c r="YQ7" s="8"/>
      <c r="YR7" s="8"/>
      <c r="YS7" s="8"/>
      <c r="YT7" s="8"/>
      <c r="YU7" s="8"/>
      <c r="YV7" s="8"/>
      <c r="YW7" s="8"/>
      <c r="YX7" s="8"/>
      <c r="YY7" s="8"/>
      <c r="YZ7" s="8"/>
      <c r="ZA7" s="8"/>
      <c r="ZB7" s="8"/>
      <c r="ZC7" s="8"/>
      <c r="ZD7" s="8"/>
      <c r="ZE7" s="8"/>
      <c r="ZF7" s="8"/>
      <c r="ZG7" s="8"/>
      <c r="ZH7" s="8"/>
      <c r="ZI7" s="8"/>
      <c r="ZJ7" s="8"/>
      <c r="ZK7" s="8"/>
      <c r="ZL7" s="8"/>
      <c r="ZM7" s="8"/>
      <c r="ZN7" s="8"/>
      <c r="ZO7" s="8"/>
      <c r="ZP7" s="8"/>
      <c r="ZQ7" s="8"/>
      <c r="ZR7" s="8"/>
      <c r="ZS7" s="8"/>
      <c r="ZT7" s="8"/>
      <c r="ZU7" s="8"/>
      <c r="ZV7" s="8"/>
      <c r="ZW7" s="8"/>
      <c r="ZX7" s="8"/>
      <c r="ZY7" s="8"/>
      <c r="ZZ7" s="8"/>
      <c r="AAA7" s="8"/>
      <c r="AAB7" s="8"/>
      <c r="AAC7" s="8"/>
      <c r="AAD7" s="8"/>
      <c r="AAE7" s="8"/>
      <c r="AAF7" s="8"/>
      <c r="AAG7" s="8"/>
      <c r="AAH7" s="8"/>
      <c r="AAI7" s="8"/>
      <c r="AAJ7" s="8"/>
      <c r="AAK7" s="8"/>
      <c r="AAL7" s="8"/>
      <c r="AAM7" s="8"/>
      <c r="AAN7" s="8"/>
      <c r="AAO7" s="8"/>
      <c r="AAP7" s="8"/>
      <c r="AAQ7" s="8"/>
      <c r="AAR7" s="8"/>
      <c r="AAS7" s="8"/>
      <c r="AAT7" s="8"/>
      <c r="AAU7" s="8"/>
      <c r="AAV7" s="8"/>
      <c r="AAW7" s="8"/>
      <c r="AAX7" s="8"/>
      <c r="AAY7" s="8"/>
      <c r="AAZ7" s="8"/>
      <c r="ABA7" s="8"/>
      <c r="ABB7" s="8"/>
      <c r="ABC7" s="8"/>
      <c r="ABD7" s="8"/>
      <c r="ABE7" s="8"/>
      <c r="ABF7" s="8"/>
      <c r="ABG7" s="8"/>
      <c r="ABH7" s="8"/>
      <c r="ABI7" s="8"/>
      <c r="ABJ7" s="8"/>
      <c r="ABK7" s="8"/>
      <c r="ABL7" s="8"/>
      <c r="ABM7" s="8"/>
      <c r="ABN7" s="8"/>
      <c r="ABO7" s="8"/>
      <c r="ABP7" s="8"/>
      <c r="ABQ7" s="8"/>
      <c r="ABR7" s="8"/>
      <c r="ABS7" s="8"/>
      <c r="ABT7" s="8"/>
      <c r="ABU7" s="8"/>
      <c r="ABV7" s="8"/>
      <c r="ABW7" s="8"/>
      <c r="ABX7" s="8"/>
      <c r="ABY7" s="8"/>
      <c r="ABZ7" s="8"/>
      <c r="ACA7" s="8"/>
      <c r="ACB7" s="8"/>
      <c r="ACC7" s="8"/>
      <c r="ACD7" s="8"/>
      <c r="ACE7" s="8"/>
      <c r="ACF7" s="8"/>
      <c r="ACG7" s="8"/>
      <c r="ACH7" s="8"/>
      <c r="ACI7" s="8"/>
      <c r="ACJ7" s="8"/>
      <c r="ACK7" s="8"/>
      <c r="ACL7" s="8"/>
      <c r="ACM7" s="8"/>
      <c r="ACN7" s="8"/>
      <c r="ACO7" s="8"/>
      <c r="ACP7" s="8"/>
      <c r="ACQ7" s="8"/>
      <c r="ACR7" s="8"/>
      <c r="ACS7" s="8"/>
      <c r="ACT7" s="8"/>
      <c r="ACU7" s="8"/>
      <c r="ACV7" s="8"/>
      <c r="ACW7" s="8"/>
      <c r="ACX7" s="8"/>
      <c r="ACY7" s="8"/>
      <c r="ACZ7" s="8"/>
      <c r="ADA7" s="8"/>
      <c r="ADB7" s="8"/>
      <c r="ADC7" s="8"/>
      <c r="ADD7" s="8"/>
      <c r="ADE7" s="8"/>
      <c r="ADF7" s="8"/>
      <c r="ADG7" s="8"/>
      <c r="ADH7" s="8"/>
      <c r="ADI7" s="8"/>
      <c r="ADJ7" s="8"/>
      <c r="ADK7" s="8"/>
      <c r="ADL7" s="8"/>
      <c r="ADM7" s="8"/>
      <c r="ADN7" s="8"/>
      <c r="ADO7" s="8"/>
      <c r="ADP7" s="8"/>
      <c r="ADQ7" s="8"/>
      <c r="ADR7" s="8"/>
      <c r="ADS7" s="8"/>
      <c r="ADT7" s="8"/>
      <c r="ADU7" s="8"/>
      <c r="ADV7" s="8"/>
      <c r="ADW7" s="8"/>
      <c r="ADX7" s="8"/>
      <c r="ADY7" s="8"/>
      <c r="ADZ7" s="8"/>
      <c r="AEA7" s="8"/>
      <c r="AEB7" s="8"/>
      <c r="AEC7" s="8"/>
      <c r="AED7" s="8"/>
      <c r="AEE7" s="8"/>
      <c r="AEF7" s="8"/>
      <c r="AEG7" s="8"/>
      <c r="AEH7" s="8"/>
      <c r="AEI7" s="8"/>
      <c r="AEJ7" s="8"/>
      <c r="AEK7" s="8"/>
      <c r="AEL7" s="8"/>
      <c r="AEM7" s="8"/>
      <c r="AEN7" s="8"/>
      <c r="AEO7" s="8"/>
      <c r="AEP7" s="8"/>
      <c r="AEQ7" s="8"/>
      <c r="AER7" s="8"/>
      <c r="AES7" s="8"/>
      <c r="AET7" s="8"/>
      <c r="AEU7" s="8"/>
      <c r="AEV7" s="8"/>
      <c r="AEW7" s="8"/>
      <c r="AEX7" s="8"/>
      <c r="AEY7" s="8"/>
      <c r="AEZ7" s="8"/>
      <c r="AFA7" s="8"/>
      <c r="AFB7" s="8"/>
      <c r="AFC7" s="8"/>
      <c r="AFD7" s="8"/>
      <c r="AFE7" s="8"/>
      <c r="AFF7" s="8"/>
      <c r="AFG7" s="8"/>
      <c r="AFH7" s="8"/>
      <c r="AFI7" s="8"/>
      <c r="AFJ7" s="8"/>
      <c r="AFK7" s="8"/>
      <c r="AFL7" s="8"/>
      <c r="AFM7" s="8"/>
      <c r="AFN7" s="8"/>
      <c r="AFO7" s="8"/>
      <c r="AFP7" s="8"/>
      <c r="AFQ7" s="8"/>
      <c r="AFR7" s="8"/>
      <c r="AFS7" s="8"/>
      <c r="AFT7" s="8"/>
      <c r="AFU7" s="8"/>
      <c r="AFV7" s="8"/>
      <c r="AFW7" s="8"/>
      <c r="AFX7" s="8"/>
      <c r="AFY7" s="8"/>
      <c r="AFZ7" s="8"/>
      <c r="AGA7" s="8"/>
      <c r="AGB7" s="8"/>
      <c r="AGC7" s="8"/>
      <c r="AGD7" s="8"/>
      <c r="AGE7" s="8"/>
      <c r="AGF7" s="8"/>
      <c r="AGG7" s="8"/>
      <c r="AGH7" s="8"/>
      <c r="AGI7" s="8"/>
      <c r="AGJ7" s="8"/>
      <c r="AGK7" s="8"/>
      <c r="AGL7" s="8"/>
      <c r="AGM7" s="8"/>
      <c r="AGN7" s="8"/>
      <c r="AGO7" s="8"/>
      <c r="AGP7" s="8"/>
      <c r="AGQ7" s="8"/>
      <c r="AGR7" s="8"/>
      <c r="AGS7" s="8"/>
      <c r="AGT7" s="8"/>
      <c r="AGU7" s="8"/>
      <c r="AGV7" s="8"/>
      <c r="AGW7" s="8"/>
      <c r="AGX7" s="8"/>
      <c r="AGY7" s="8"/>
      <c r="AGZ7" s="8"/>
      <c r="AHA7" s="8"/>
      <c r="AHB7" s="8"/>
      <c r="AHC7" s="8"/>
      <c r="AHD7" s="8"/>
      <c r="AHE7" s="8"/>
      <c r="AHF7" s="8"/>
      <c r="AHG7" s="8"/>
      <c r="AHH7" s="8"/>
      <c r="AHI7" s="8"/>
      <c r="AHJ7" s="8"/>
      <c r="AHK7" s="8"/>
      <c r="AHL7" s="8"/>
      <c r="AHM7" s="8"/>
      <c r="AHN7" s="8"/>
      <c r="AHO7" s="8"/>
      <c r="AHP7" s="8"/>
      <c r="AHQ7" s="8"/>
      <c r="AHR7" s="8"/>
      <c r="AHS7" s="8"/>
      <c r="AHT7" s="8"/>
      <c r="AHU7" s="8"/>
      <c r="AHV7" s="8"/>
      <c r="AHW7" s="8"/>
      <c r="AHX7" s="8"/>
      <c r="AHY7" s="8"/>
      <c r="AHZ7" s="8"/>
      <c r="AIA7" s="8"/>
      <c r="AIB7" s="8"/>
      <c r="AIC7" s="8"/>
      <c r="AID7" s="8"/>
      <c r="AIE7" s="8"/>
      <c r="AIF7" s="8"/>
      <c r="AIG7" s="8"/>
      <c r="AIH7" s="8"/>
      <c r="AII7" s="8"/>
      <c r="AIJ7" s="8"/>
      <c r="AIK7" s="8"/>
      <c r="AIL7" s="8"/>
      <c r="AIM7" s="8"/>
      <c r="AIN7" s="8"/>
      <c r="AIO7" s="8"/>
      <c r="AIP7" s="8"/>
      <c r="AIQ7" s="8"/>
      <c r="AIR7" s="8"/>
      <c r="AIS7" s="8"/>
      <c r="AIT7" s="8"/>
      <c r="AIU7" s="8"/>
      <c r="AIV7" s="8"/>
      <c r="AIW7" s="8"/>
      <c r="AIX7" s="8"/>
      <c r="AIY7" s="8"/>
      <c r="AIZ7" s="8"/>
      <c r="AJA7" s="8"/>
      <c r="AJB7" s="8"/>
      <c r="AJC7" s="8"/>
      <c r="AJD7" s="8"/>
      <c r="AJE7" s="8"/>
      <c r="AJF7" s="8"/>
      <c r="AJG7" s="8"/>
      <c r="AJH7" s="8"/>
      <c r="AJI7" s="8"/>
      <c r="AJJ7" s="8"/>
      <c r="AJK7" s="8"/>
      <c r="AJL7" s="8"/>
      <c r="AJM7" s="8"/>
      <c r="AJN7" s="8"/>
      <c r="AJO7" s="8"/>
      <c r="AJP7" s="8"/>
      <c r="AJQ7" s="8"/>
      <c r="AJR7" s="8"/>
      <c r="AJS7" s="8"/>
      <c r="AJT7" s="8"/>
      <c r="AJU7" s="8"/>
      <c r="AJV7" s="8"/>
      <c r="AJW7" s="8"/>
      <c r="AJX7" s="8"/>
      <c r="AJY7" s="8"/>
      <c r="AJZ7" s="8"/>
      <c r="AKA7" s="8"/>
      <c r="AKB7" s="8"/>
      <c r="AKC7" s="8"/>
      <c r="AKD7" s="8"/>
      <c r="AKE7" s="8"/>
      <c r="AKF7" s="8"/>
      <c r="AKG7" s="8"/>
      <c r="AKH7" s="8"/>
      <c r="AKI7" s="8"/>
      <c r="AKJ7" s="8"/>
      <c r="AKK7" s="8"/>
      <c r="AKL7" s="8"/>
      <c r="AKM7" s="8"/>
      <c r="AKN7" s="8"/>
      <c r="AKO7" s="8"/>
      <c r="AKP7" s="8"/>
      <c r="AKQ7" s="8"/>
      <c r="AKR7" s="8"/>
      <c r="AKS7" s="8"/>
      <c r="AKT7" s="8"/>
      <c r="AKU7" s="8"/>
      <c r="AKV7" s="8"/>
      <c r="AKW7" s="8"/>
      <c r="AKX7" s="8"/>
      <c r="AKY7" s="8"/>
      <c r="AKZ7" s="8"/>
      <c r="ALA7" s="8"/>
      <c r="ALB7" s="8"/>
      <c r="ALC7" s="8"/>
      <c r="ALD7" s="8"/>
      <c r="ALE7" s="8"/>
      <c r="ALF7" s="8"/>
      <c r="ALG7" s="8"/>
      <c r="ALH7" s="8"/>
      <c r="ALI7" s="8"/>
      <c r="ALJ7" s="8"/>
      <c r="ALK7" s="8"/>
      <c r="ALL7" s="8"/>
      <c r="ALM7" s="8"/>
      <c r="ALN7" s="8"/>
      <c r="ALO7" s="8"/>
      <c r="ALP7" s="8"/>
      <c r="ALQ7" s="8"/>
      <c r="ALR7" s="8"/>
      <c r="ALS7" s="8"/>
      <c r="ALT7" s="8"/>
      <c r="ALU7" s="8"/>
      <c r="ALV7" s="8"/>
      <c r="ALW7" s="8"/>
      <c r="ALX7" s="6"/>
      <c r="ALY7" s="6"/>
      <c r="ALZ7" s="6"/>
    </row>
    <row r="8" spans="1:1017" customFormat="1" ht="23.25" customHeight="1">
      <c r="A8" s="247" t="s">
        <v>87</v>
      </c>
      <c r="B8" s="247"/>
      <c r="C8" s="247"/>
      <c r="D8" s="247"/>
      <c r="E8" s="247"/>
      <c r="F8" s="247"/>
      <c r="G8" s="247"/>
      <c r="H8" s="247"/>
      <c r="I8" s="247"/>
      <c r="J8" s="43">
        <f>J9</f>
        <v>392897.7</v>
      </c>
      <c r="K8" s="43">
        <f t="shared" ref="K8:L9" si="1">K9</f>
        <v>392897.7</v>
      </c>
      <c r="L8" s="43">
        <f t="shared" si="1"/>
        <v>392897.7</v>
      </c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  <c r="IE8" s="8"/>
      <c r="IF8" s="8"/>
      <c r="IG8" s="8"/>
      <c r="IH8" s="8"/>
      <c r="II8" s="8"/>
      <c r="IJ8" s="8"/>
      <c r="IK8" s="8"/>
      <c r="IL8" s="8"/>
      <c r="IM8" s="8"/>
      <c r="IN8" s="8"/>
      <c r="IO8" s="8"/>
      <c r="IP8" s="8"/>
      <c r="IQ8" s="8"/>
      <c r="IR8" s="8"/>
      <c r="IS8" s="8"/>
      <c r="IT8" s="8"/>
      <c r="IU8" s="8"/>
      <c r="IV8" s="8"/>
      <c r="IW8" s="8"/>
      <c r="IX8" s="8"/>
      <c r="IY8" s="8"/>
      <c r="IZ8" s="8"/>
      <c r="JA8" s="8"/>
      <c r="JB8" s="8"/>
      <c r="JC8" s="8"/>
      <c r="JD8" s="8"/>
      <c r="JE8" s="8"/>
      <c r="JF8" s="8"/>
      <c r="JG8" s="8"/>
      <c r="JH8" s="8"/>
      <c r="JI8" s="8"/>
      <c r="JJ8" s="8"/>
      <c r="JK8" s="8"/>
      <c r="JL8" s="8"/>
      <c r="JM8" s="8"/>
      <c r="JN8" s="8"/>
      <c r="JO8" s="8"/>
      <c r="JP8" s="8"/>
      <c r="JQ8" s="8"/>
      <c r="JR8" s="8"/>
      <c r="JS8" s="8"/>
      <c r="JT8" s="8"/>
      <c r="JU8" s="8"/>
      <c r="JV8" s="8"/>
      <c r="JW8" s="8"/>
      <c r="JX8" s="8"/>
      <c r="JY8" s="8"/>
      <c r="JZ8" s="8"/>
      <c r="KA8" s="8"/>
      <c r="KB8" s="8"/>
      <c r="KC8" s="8"/>
      <c r="KD8" s="8"/>
      <c r="KE8" s="8"/>
      <c r="KF8" s="8"/>
      <c r="KG8" s="8"/>
      <c r="KH8" s="8"/>
      <c r="KI8" s="8"/>
      <c r="KJ8" s="8"/>
      <c r="KK8" s="8"/>
      <c r="KL8" s="8"/>
      <c r="KM8" s="8"/>
      <c r="KN8" s="8"/>
      <c r="KO8" s="8"/>
      <c r="KP8" s="8"/>
      <c r="KQ8" s="8"/>
      <c r="KR8" s="8"/>
      <c r="KS8" s="8"/>
      <c r="KT8" s="8"/>
      <c r="KU8" s="8"/>
      <c r="KV8" s="8"/>
      <c r="KW8" s="8"/>
      <c r="KX8" s="8"/>
      <c r="KY8" s="8"/>
      <c r="KZ8" s="8"/>
      <c r="LA8" s="8"/>
      <c r="LB8" s="8"/>
      <c r="LC8" s="8"/>
      <c r="LD8" s="8"/>
      <c r="LE8" s="8"/>
      <c r="LF8" s="8"/>
      <c r="LG8" s="8"/>
      <c r="LH8" s="8"/>
      <c r="LI8" s="8"/>
      <c r="LJ8" s="8"/>
      <c r="LK8" s="8"/>
      <c r="LL8" s="8"/>
      <c r="LM8" s="8"/>
      <c r="LN8" s="8"/>
      <c r="LO8" s="8"/>
      <c r="LP8" s="8"/>
      <c r="LQ8" s="8"/>
      <c r="LR8" s="8"/>
      <c r="LS8" s="8"/>
      <c r="LT8" s="8"/>
      <c r="LU8" s="8"/>
      <c r="LV8" s="8"/>
      <c r="LW8" s="8"/>
      <c r="LX8" s="8"/>
      <c r="LY8" s="8"/>
      <c r="LZ8" s="8"/>
      <c r="MA8" s="8"/>
      <c r="MB8" s="8"/>
      <c r="MC8" s="8"/>
      <c r="MD8" s="8"/>
      <c r="ME8" s="8"/>
      <c r="MF8" s="8"/>
      <c r="MG8" s="8"/>
      <c r="MH8" s="8"/>
      <c r="MI8" s="8"/>
      <c r="MJ8" s="8"/>
      <c r="MK8" s="8"/>
      <c r="ML8" s="8"/>
      <c r="MM8" s="8"/>
      <c r="MN8" s="8"/>
      <c r="MO8" s="8"/>
      <c r="MP8" s="8"/>
      <c r="MQ8" s="8"/>
      <c r="MR8" s="8"/>
      <c r="MS8" s="8"/>
      <c r="MT8" s="8"/>
      <c r="MU8" s="8"/>
      <c r="MV8" s="8"/>
      <c r="MW8" s="8"/>
      <c r="MX8" s="8"/>
      <c r="MY8" s="8"/>
      <c r="MZ8" s="8"/>
      <c r="NA8" s="8"/>
      <c r="NB8" s="8"/>
      <c r="NC8" s="8"/>
      <c r="ND8" s="8"/>
      <c r="NE8" s="8"/>
      <c r="NF8" s="8"/>
      <c r="NG8" s="8"/>
      <c r="NH8" s="8"/>
      <c r="NI8" s="8"/>
      <c r="NJ8" s="8"/>
      <c r="NK8" s="8"/>
      <c r="NL8" s="8"/>
      <c r="NM8" s="8"/>
      <c r="NN8" s="8"/>
      <c r="NO8" s="8"/>
      <c r="NP8" s="8"/>
      <c r="NQ8" s="8"/>
      <c r="NR8" s="8"/>
      <c r="NS8" s="8"/>
      <c r="NT8" s="8"/>
      <c r="NU8" s="8"/>
      <c r="NV8" s="8"/>
      <c r="NW8" s="8"/>
      <c r="NX8" s="8"/>
      <c r="NY8" s="8"/>
      <c r="NZ8" s="8"/>
      <c r="OA8" s="8"/>
      <c r="OB8" s="8"/>
      <c r="OC8" s="8"/>
      <c r="OD8" s="8"/>
      <c r="OE8" s="8"/>
      <c r="OF8" s="8"/>
      <c r="OG8" s="8"/>
      <c r="OH8" s="8"/>
      <c r="OI8" s="8"/>
      <c r="OJ8" s="8"/>
      <c r="OK8" s="8"/>
      <c r="OL8" s="8"/>
      <c r="OM8" s="8"/>
      <c r="ON8" s="8"/>
      <c r="OO8" s="8"/>
      <c r="OP8" s="8"/>
      <c r="OQ8" s="8"/>
      <c r="OR8" s="8"/>
      <c r="OS8" s="8"/>
      <c r="OT8" s="8"/>
      <c r="OU8" s="8"/>
      <c r="OV8" s="8"/>
      <c r="OW8" s="8"/>
      <c r="OX8" s="8"/>
      <c r="OY8" s="8"/>
      <c r="OZ8" s="8"/>
      <c r="PA8" s="8"/>
      <c r="PB8" s="8"/>
      <c r="PC8" s="8"/>
      <c r="PD8" s="8"/>
      <c r="PE8" s="8"/>
      <c r="PF8" s="8"/>
      <c r="PG8" s="8"/>
      <c r="PH8" s="8"/>
      <c r="PI8" s="8"/>
      <c r="PJ8" s="8"/>
      <c r="PK8" s="8"/>
      <c r="PL8" s="8"/>
      <c r="PM8" s="8"/>
      <c r="PN8" s="8"/>
      <c r="PO8" s="8"/>
      <c r="PP8" s="8"/>
      <c r="PQ8" s="8"/>
      <c r="PR8" s="8"/>
      <c r="PS8" s="8"/>
      <c r="PT8" s="8"/>
      <c r="PU8" s="8"/>
      <c r="PV8" s="8"/>
      <c r="PW8" s="8"/>
      <c r="PX8" s="8"/>
      <c r="PY8" s="8"/>
      <c r="PZ8" s="8"/>
      <c r="QA8" s="8"/>
      <c r="QB8" s="8"/>
      <c r="QC8" s="8"/>
      <c r="QD8" s="8"/>
      <c r="QE8" s="8"/>
      <c r="QF8" s="8"/>
      <c r="QG8" s="8"/>
      <c r="QH8" s="8"/>
      <c r="QI8" s="8"/>
      <c r="QJ8" s="8"/>
      <c r="QK8" s="8"/>
      <c r="QL8" s="8"/>
      <c r="QM8" s="8"/>
      <c r="QN8" s="8"/>
      <c r="QO8" s="8"/>
      <c r="QP8" s="8"/>
      <c r="QQ8" s="8"/>
      <c r="QR8" s="8"/>
      <c r="QS8" s="8"/>
      <c r="QT8" s="8"/>
      <c r="QU8" s="8"/>
      <c r="QV8" s="8"/>
      <c r="QW8" s="8"/>
      <c r="QX8" s="8"/>
      <c r="QY8" s="8"/>
      <c r="QZ8" s="8"/>
      <c r="RA8" s="8"/>
      <c r="RB8" s="8"/>
      <c r="RC8" s="8"/>
      <c r="RD8" s="8"/>
      <c r="RE8" s="8"/>
      <c r="RF8" s="8"/>
      <c r="RG8" s="8"/>
      <c r="RH8" s="8"/>
      <c r="RI8" s="8"/>
      <c r="RJ8" s="8"/>
      <c r="RK8" s="8"/>
      <c r="RL8" s="8"/>
      <c r="RM8" s="8"/>
      <c r="RN8" s="8"/>
      <c r="RO8" s="8"/>
      <c r="RP8" s="8"/>
      <c r="RQ8" s="8"/>
      <c r="RR8" s="8"/>
      <c r="RS8" s="8"/>
      <c r="RT8" s="8"/>
      <c r="RU8" s="8"/>
      <c r="RV8" s="8"/>
      <c r="RW8" s="8"/>
      <c r="RX8" s="8"/>
      <c r="RY8" s="8"/>
      <c r="RZ8" s="8"/>
      <c r="SA8" s="8"/>
      <c r="SB8" s="8"/>
      <c r="SC8" s="8"/>
      <c r="SD8" s="8"/>
      <c r="SE8" s="8"/>
      <c r="SF8" s="8"/>
      <c r="SG8" s="8"/>
      <c r="SH8" s="8"/>
      <c r="SI8" s="8"/>
      <c r="SJ8" s="8"/>
      <c r="SK8" s="8"/>
      <c r="SL8" s="8"/>
      <c r="SM8" s="8"/>
      <c r="SN8" s="8"/>
      <c r="SO8" s="8"/>
      <c r="SP8" s="8"/>
      <c r="SQ8" s="8"/>
      <c r="SR8" s="8"/>
      <c r="SS8" s="8"/>
      <c r="ST8" s="8"/>
      <c r="SU8" s="8"/>
      <c r="SV8" s="8"/>
      <c r="SW8" s="8"/>
      <c r="SX8" s="8"/>
      <c r="SY8" s="8"/>
      <c r="SZ8" s="8"/>
      <c r="TA8" s="8"/>
      <c r="TB8" s="8"/>
      <c r="TC8" s="8"/>
      <c r="TD8" s="8"/>
      <c r="TE8" s="8"/>
      <c r="TF8" s="8"/>
      <c r="TG8" s="8"/>
      <c r="TH8" s="8"/>
      <c r="TI8" s="8"/>
      <c r="TJ8" s="8"/>
      <c r="TK8" s="8"/>
      <c r="TL8" s="8"/>
      <c r="TM8" s="8"/>
      <c r="TN8" s="8"/>
      <c r="TO8" s="8"/>
      <c r="TP8" s="8"/>
      <c r="TQ8" s="8"/>
      <c r="TR8" s="8"/>
      <c r="TS8" s="8"/>
      <c r="TT8" s="8"/>
      <c r="TU8" s="8"/>
      <c r="TV8" s="8"/>
      <c r="TW8" s="8"/>
      <c r="TX8" s="8"/>
      <c r="TY8" s="8"/>
      <c r="TZ8" s="8"/>
      <c r="UA8" s="8"/>
      <c r="UB8" s="8"/>
      <c r="UC8" s="8"/>
      <c r="UD8" s="8"/>
      <c r="UE8" s="8"/>
      <c r="UF8" s="8"/>
      <c r="UG8" s="8"/>
      <c r="UH8" s="8"/>
      <c r="UI8" s="8"/>
      <c r="UJ8" s="8"/>
      <c r="UK8" s="8"/>
      <c r="UL8" s="8"/>
      <c r="UM8" s="8"/>
      <c r="UN8" s="8"/>
      <c r="UO8" s="8"/>
      <c r="UP8" s="8"/>
      <c r="UQ8" s="8"/>
      <c r="UR8" s="8"/>
      <c r="US8" s="8"/>
      <c r="UT8" s="8"/>
      <c r="UU8" s="8"/>
      <c r="UV8" s="8"/>
      <c r="UW8" s="8"/>
      <c r="UX8" s="8"/>
      <c r="UY8" s="8"/>
      <c r="UZ8" s="8"/>
      <c r="VA8" s="8"/>
      <c r="VB8" s="8"/>
      <c r="VC8" s="8"/>
      <c r="VD8" s="8"/>
      <c r="VE8" s="8"/>
      <c r="VF8" s="8"/>
      <c r="VG8" s="8"/>
      <c r="VH8" s="8"/>
      <c r="VI8" s="8"/>
      <c r="VJ8" s="8"/>
      <c r="VK8" s="8"/>
      <c r="VL8" s="8"/>
      <c r="VM8" s="8"/>
      <c r="VN8" s="8"/>
      <c r="VO8" s="8"/>
      <c r="VP8" s="8"/>
      <c r="VQ8" s="8"/>
      <c r="VR8" s="8"/>
      <c r="VS8" s="8"/>
      <c r="VT8" s="8"/>
      <c r="VU8" s="8"/>
      <c r="VV8" s="8"/>
      <c r="VW8" s="8"/>
      <c r="VX8" s="8"/>
      <c r="VY8" s="8"/>
      <c r="VZ8" s="8"/>
      <c r="WA8" s="8"/>
      <c r="WB8" s="8"/>
      <c r="WC8" s="8"/>
      <c r="WD8" s="8"/>
      <c r="WE8" s="8"/>
      <c r="WF8" s="8"/>
      <c r="WG8" s="8"/>
      <c r="WH8" s="8"/>
      <c r="WI8" s="8"/>
      <c r="WJ8" s="8"/>
      <c r="WK8" s="8"/>
      <c r="WL8" s="8"/>
      <c r="WM8" s="8"/>
      <c r="WN8" s="8"/>
      <c r="WO8" s="8"/>
      <c r="WP8" s="8"/>
      <c r="WQ8" s="8"/>
      <c r="WR8" s="8"/>
      <c r="WS8" s="8"/>
      <c r="WT8" s="8"/>
      <c r="WU8" s="8"/>
      <c r="WV8" s="8"/>
      <c r="WW8" s="8"/>
      <c r="WX8" s="8"/>
      <c r="WY8" s="8"/>
      <c r="WZ8" s="8"/>
      <c r="XA8" s="8"/>
      <c r="XB8" s="8"/>
      <c r="XC8" s="8"/>
      <c r="XD8" s="8"/>
      <c r="XE8" s="8"/>
      <c r="XF8" s="8"/>
      <c r="XG8" s="8"/>
      <c r="XH8" s="8"/>
      <c r="XI8" s="8"/>
      <c r="XJ8" s="8"/>
      <c r="XK8" s="8"/>
      <c r="XL8" s="8"/>
      <c r="XM8" s="8"/>
      <c r="XN8" s="8"/>
      <c r="XO8" s="8"/>
      <c r="XP8" s="8"/>
      <c r="XQ8" s="8"/>
      <c r="XR8" s="8"/>
      <c r="XS8" s="8"/>
      <c r="XT8" s="8"/>
      <c r="XU8" s="8"/>
      <c r="XV8" s="8"/>
      <c r="XW8" s="8"/>
      <c r="XX8" s="8"/>
      <c r="XY8" s="8"/>
      <c r="XZ8" s="8"/>
      <c r="YA8" s="8"/>
      <c r="YB8" s="8"/>
      <c r="YC8" s="8"/>
      <c r="YD8" s="8"/>
      <c r="YE8" s="8"/>
      <c r="YF8" s="8"/>
      <c r="YG8" s="8"/>
      <c r="YH8" s="8"/>
      <c r="YI8" s="8"/>
      <c r="YJ8" s="8"/>
      <c r="YK8" s="8"/>
      <c r="YL8" s="8"/>
      <c r="YM8" s="8"/>
      <c r="YN8" s="8"/>
      <c r="YO8" s="8"/>
      <c r="YP8" s="8"/>
      <c r="YQ8" s="8"/>
      <c r="YR8" s="8"/>
      <c r="YS8" s="8"/>
      <c r="YT8" s="8"/>
      <c r="YU8" s="8"/>
      <c r="YV8" s="8"/>
      <c r="YW8" s="8"/>
      <c r="YX8" s="8"/>
      <c r="YY8" s="8"/>
      <c r="YZ8" s="8"/>
      <c r="ZA8" s="8"/>
      <c r="ZB8" s="8"/>
      <c r="ZC8" s="8"/>
      <c r="ZD8" s="8"/>
      <c r="ZE8" s="8"/>
      <c r="ZF8" s="8"/>
      <c r="ZG8" s="8"/>
      <c r="ZH8" s="8"/>
      <c r="ZI8" s="8"/>
      <c r="ZJ8" s="8"/>
      <c r="ZK8" s="8"/>
      <c r="ZL8" s="8"/>
      <c r="ZM8" s="8"/>
      <c r="ZN8" s="8"/>
      <c r="ZO8" s="8"/>
      <c r="ZP8" s="8"/>
      <c r="ZQ8" s="8"/>
      <c r="ZR8" s="8"/>
      <c r="ZS8" s="8"/>
      <c r="ZT8" s="8"/>
      <c r="ZU8" s="8"/>
      <c r="ZV8" s="8"/>
      <c r="ZW8" s="8"/>
      <c r="ZX8" s="8"/>
      <c r="ZY8" s="8"/>
      <c r="ZZ8" s="8"/>
      <c r="AAA8" s="8"/>
      <c r="AAB8" s="8"/>
      <c r="AAC8" s="8"/>
      <c r="AAD8" s="8"/>
      <c r="AAE8" s="8"/>
      <c r="AAF8" s="8"/>
      <c r="AAG8" s="8"/>
      <c r="AAH8" s="8"/>
      <c r="AAI8" s="8"/>
      <c r="AAJ8" s="8"/>
      <c r="AAK8" s="8"/>
      <c r="AAL8" s="8"/>
      <c r="AAM8" s="8"/>
      <c r="AAN8" s="8"/>
      <c r="AAO8" s="8"/>
      <c r="AAP8" s="8"/>
      <c r="AAQ8" s="8"/>
      <c r="AAR8" s="8"/>
      <c r="AAS8" s="8"/>
      <c r="AAT8" s="8"/>
      <c r="AAU8" s="8"/>
      <c r="AAV8" s="8"/>
      <c r="AAW8" s="8"/>
      <c r="AAX8" s="8"/>
      <c r="AAY8" s="8"/>
      <c r="AAZ8" s="8"/>
      <c r="ABA8" s="8"/>
      <c r="ABB8" s="8"/>
      <c r="ABC8" s="8"/>
      <c r="ABD8" s="8"/>
      <c r="ABE8" s="8"/>
      <c r="ABF8" s="8"/>
      <c r="ABG8" s="8"/>
      <c r="ABH8" s="8"/>
      <c r="ABI8" s="8"/>
      <c r="ABJ8" s="8"/>
      <c r="ABK8" s="8"/>
      <c r="ABL8" s="8"/>
      <c r="ABM8" s="8"/>
      <c r="ABN8" s="8"/>
      <c r="ABO8" s="8"/>
      <c r="ABP8" s="8"/>
      <c r="ABQ8" s="8"/>
      <c r="ABR8" s="8"/>
      <c r="ABS8" s="8"/>
      <c r="ABT8" s="8"/>
      <c r="ABU8" s="8"/>
      <c r="ABV8" s="8"/>
      <c r="ABW8" s="8"/>
      <c r="ABX8" s="8"/>
      <c r="ABY8" s="8"/>
      <c r="ABZ8" s="8"/>
      <c r="ACA8" s="8"/>
      <c r="ACB8" s="8"/>
      <c r="ACC8" s="8"/>
      <c r="ACD8" s="8"/>
      <c r="ACE8" s="8"/>
      <c r="ACF8" s="8"/>
      <c r="ACG8" s="8"/>
      <c r="ACH8" s="8"/>
      <c r="ACI8" s="8"/>
      <c r="ACJ8" s="8"/>
      <c r="ACK8" s="8"/>
      <c r="ACL8" s="8"/>
      <c r="ACM8" s="8"/>
      <c r="ACN8" s="8"/>
      <c r="ACO8" s="8"/>
      <c r="ACP8" s="8"/>
      <c r="ACQ8" s="8"/>
      <c r="ACR8" s="8"/>
      <c r="ACS8" s="8"/>
      <c r="ACT8" s="8"/>
      <c r="ACU8" s="8"/>
      <c r="ACV8" s="8"/>
      <c r="ACW8" s="8"/>
      <c r="ACX8" s="8"/>
      <c r="ACY8" s="8"/>
      <c r="ACZ8" s="8"/>
      <c r="ADA8" s="8"/>
      <c r="ADB8" s="8"/>
      <c r="ADC8" s="8"/>
      <c r="ADD8" s="8"/>
      <c r="ADE8" s="8"/>
      <c r="ADF8" s="8"/>
      <c r="ADG8" s="8"/>
      <c r="ADH8" s="8"/>
      <c r="ADI8" s="8"/>
      <c r="ADJ8" s="8"/>
      <c r="ADK8" s="8"/>
      <c r="ADL8" s="8"/>
      <c r="ADM8" s="8"/>
      <c r="ADN8" s="8"/>
      <c r="ADO8" s="8"/>
      <c r="ADP8" s="8"/>
      <c r="ADQ8" s="8"/>
      <c r="ADR8" s="8"/>
      <c r="ADS8" s="8"/>
      <c r="ADT8" s="8"/>
      <c r="ADU8" s="8"/>
      <c r="ADV8" s="8"/>
      <c r="ADW8" s="8"/>
      <c r="ADX8" s="8"/>
      <c r="ADY8" s="8"/>
      <c r="ADZ8" s="8"/>
      <c r="AEA8" s="8"/>
      <c r="AEB8" s="8"/>
      <c r="AEC8" s="8"/>
      <c r="AED8" s="8"/>
      <c r="AEE8" s="8"/>
      <c r="AEF8" s="8"/>
      <c r="AEG8" s="8"/>
      <c r="AEH8" s="8"/>
      <c r="AEI8" s="8"/>
      <c r="AEJ8" s="8"/>
      <c r="AEK8" s="8"/>
      <c r="AEL8" s="8"/>
      <c r="AEM8" s="8"/>
      <c r="AEN8" s="8"/>
      <c r="AEO8" s="8"/>
      <c r="AEP8" s="8"/>
      <c r="AEQ8" s="8"/>
      <c r="AER8" s="8"/>
      <c r="AES8" s="8"/>
      <c r="AET8" s="8"/>
      <c r="AEU8" s="8"/>
      <c r="AEV8" s="8"/>
      <c r="AEW8" s="8"/>
      <c r="AEX8" s="8"/>
      <c r="AEY8" s="8"/>
      <c r="AEZ8" s="8"/>
      <c r="AFA8" s="8"/>
      <c r="AFB8" s="8"/>
      <c r="AFC8" s="8"/>
      <c r="AFD8" s="8"/>
      <c r="AFE8" s="8"/>
      <c r="AFF8" s="8"/>
      <c r="AFG8" s="8"/>
      <c r="AFH8" s="8"/>
      <c r="AFI8" s="8"/>
      <c r="AFJ8" s="8"/>
      <c r="AFK8" s="8"/>
      <c r="AFL8" s="8"/>
      <c r="AFM8" s="8"/>
      <c r="AFN8" s="8"/>
      <c r="AFO8" s="8"/>
      <c r="AFP8" s="8"/>
      <c r="AFQ8" s="8"/>
      <c r="AFR8" s="8"/>
      <c r="AFS8" s="8"/>
      <c r="AFT8" s="8"/>
      <c r="AFU8" s="8"/>
      <c r="AFV8" s="8"/>
      <c r="AFW8" s="8"/>
      <c r="AFX8" s="8"/>
      <c r="AFY8" s="8"/>
      <c r="AFZ8" s="8"/>
      <c r="AGA8" s="8"/>
      <c r="AGB8" s="8"/>
      <c r="AGC8" s="8"/>
      <c r="AGD8" s="8"/>
      <c r="AGE8" s="8"/>
      <c r="AGF8" s="8"/>
      <c r="AGG8" s="8"/>
      <c r="AGH8" s="8"/>
      <c r="AGI8" s="8"/>
      <c r="AGJ8" s="8"/>
      <c r="AGK8" s="8"/>
      <c r="AGL8" s="8"/>
      <c r="AGM8" s="8"/>
      <c r="AGN8" s="8"/>
      <c r="AGO8" s="8"/>
      <c r="AGP8" s="8"/>
      <c r="AGQ8" s="8"/>
      <c r="AGR8" s="8"/>
      <c r="AGS8" s="8"/>
      <c r="AGT8" s="8"/>
      <c r="AGU8" s="8"/>
      <c r="AGV8" s="8"/>
      <c r="AGW8" s="8"/>
      <c r="AGX8" s="8"/>
      <c r="AGY8" s="8"/>
      <c r="AGZ8" s="8"/>
      <c r="AHA8" s="8"/>
      <c r="AHB8" s="8"/>
      <c r="AHC8" s="8"/>
      <c r="AHD8" s="8"/>
      <c r="AHE8" s="8"/>
      <c r="AHF8" s="8"/>
      <c r="AHG8" s="8"/>
      <c r="AHH8" s="8"/>
      <c r="AHI8" s="8"/>
      <c r="AHJ8" s="8"/>
      <c r="AHK8" s="8"/>
      <c r="AHL8" s="8"/>
      <c r="AHM8" s="8"/>
      <c r="AHN8" s="8"/>
      <c r="AHO8" s="8"/>
      <c r="AHP8" s="8"/>
      <c r="AHQ8" s="8"/>
      <c r="AHR8" s="8"/>
      <c r="AHS8" s="8"/>
      <c r="AHT8" s="8"/>
      <c r="AHU8" s="8"/>
      <c r="AHV8" s="8"/>
      <c r="AHW8" s="8"/>
      <c r="AHX8" s="8"/>
      <c r="AHY8" s="8"/>
      <c r="AHZ8" s="8"/>
      <c r="AIA8" s="8"/>
      <c r="AIB8" s="8"/>
      <c r="AIC8" s="8"/>
      <c r="AID8" s="8"/>
      <c r="AIE8" s="8"/>
      <c r="AIF8" s="8"/>
      <c r="AIG8" s="8"/>
      <c r="AIH8" s="8"/>
      <c r="AII8" s="8"/>
      <c r="AIJ8" s="8"/>
      <c r="AIK8" s="8"/>
      <c r="AIL8" s="8"/>
      <c r="AIM8" s="8"/>
      <c r="AIN8" s="8"/>
      <c r="AIO8" s="8"/>
      <c r="AIP8" s="8"/>
      <c r="AIQ8" s="8"/>
      <c r="AIR8" s="8"/>
      <c r="AIS8" s="8"/>
      <c r="AIT8" s="8"/>
      <c r="AIU8" s="8"/>
      <c r="AIV8" s="8"/>
      <c r="AIW8" s="8"/>
      <c r="AIX8" s="8"/>
      <c r="AIY8" s="8"/>
      <c r="AIZ8" s="8"/>
      <c r="AJA8" s="8"/>
      <c r="AJB8" s="8"/>
      <c r="AJC8" s="8"/>
      <c r="AJD8" s="8"/>
      <c r="AJE8" s="8"/>
      <c r="AJF8" s="8"/>
      <c r="AJG8" s="8"/>
      <c r="AJH8" s="8"/>
      <c r="AJI8" s="8"/>
      <c r="AJJ8" s="8"/>
      <c r="AJK8" s="8"/>
      <c r="AJL8" s="8"/>
      <c r="AJM8" s="8"/>
      <c r="AJN8" s="8"/>
      <c r="AJO8" s="8"/>
      <c r="AJP8" s="8"/>
      <c r="AJQ8" s="8"/>
      <c r="AJR8" s="8"/>
      <c r="AJS8" s="8"/>
      <c r="AJT8" s="8"/>
      <c r="AJU8" s="8"/>
      <c r="AJV8" s="8"/>
      <c r="AJW8" s="8"/>
      <c r="AJX8" s="8"/>
      <c r="AJY8" s="8"/>
      <c r="AJZ8" s="8"/>
      <c r="AKA8" s="8"/>
      <c r="AKB8" s="8"/>
      <c r="AKC8" s="8"/>
      <c r="AKD8" s="8"/>
      <c r="AKE8" s="8"/>
      <c r="AKF8" s="8"/>
      <c r="AKG8" s="8"/>
      <c r="AKH8" s="8"/>
      <c r="AKI8" s="8"/>
      <c r="AKJ8" s="8"/>
      <c r="AKK8" s="8"/>
      <c r="AKL8" s="8"/>
      <c r="AKM8" s="8"/>
      <c r="AKN8" s="8"/>
      <c r="AKO8" s="8"/>
      <c r="AKP8" s="8"/>
      <c r="AKQ8" s="8"/>
      <c r="AKR8" s="8"/>
      <c r="AKS8" s="8"/>
      <c r="AKT8" s="8"/>
      <c r="AKU8" s="8"/>
      <c r="AKV8" s="8"/>
      <c r="AKW8" s="8"/>
      <c r="AKX8" s="8"/>
      <c r="AKY8" s="8"/>
      <c r="AKZ8" s="8"/>
      <c r="ALA8" s="8"/>
      <c r="ALB8" s="8"/>
      <c r="ALC8" s="8"/>
      <c r="ALD8" s="8"/>
      <c r="ALE8" s="8"/>
      <c r="ALF8" s="8"/>
      <c r="ALG8" s="8"/>
      <c r="ALH8" s="8"/>
      <c r="ALI8" s="8"/>
      <c r="ALJ8" s="8"/>
      <c r="ALK8" s="8"/>
      <c r="ALL8" s="8"/>
      <c r="ALM8" s="8"/>
      <c r="ALN8" s="8"/>
      <c r="ALO8" s="8"/>
      <c r="ALP8" s="8"/>
      <c r="ALQ8" s="8"/>
      <c r="ALR8" s="8"/>
      <c r="ALS8" s="8"/>
      <c r="ALT8" s="8"/>
      <c r="ALU8" s="8"/>
      <c r="ALV8" s="8"/>
      <c r="ALW8" s="8"/>
      <c r="ALX8" s="6"/>
      <c r="ALY8" s="6"/>
      <c r="ALZ8" s="6"/>
    </row>
    <row r="9" spans="1:1017" s="1" customFormat="1" ht="23.25" customHeight="1">
      <c r="A9" s="84"/>
      <c r="B9" s="84">
        <v>1168</v>
      </c>
      <c r="C9" s="239" t="s">
        <v>63</v>
      </c>
      <c r="D9" s="239"/>
      <c r="E9" s="239"/>
      <c r="F9" s="239"/>
      <c r="G9" s="239"/>
      <c r="H9" s="239"/>
      <c r="I9" s="239"/>
      <c r="J9" s="47">
        <f>J10</f>
        <v>392897.7</v>
      </c>
      <c r="K9" s="47">
        <f t="shared" si="1"/>
        <v>392897.7</v>
      </c>
      <c r="L9" s="47">
        <f t="shared" si="1"/>
        <v>392897.7</v>
      </c>
    </row>
    <row r="10" spans="1:1017" s="9" customFormat="1" ht="25.15" customHeight="1">
      <c r="A10" s="84"/>
      <c r="B10" s="84"/>
      <c r="C10" s="84"/>
      <c r="D10" s="84" t="s">
        <v>101</v>
      </c>
      <c r="E10" s="255" t="s">
        <v>96</v>
      </c>
      <c r="F10" s="255"/>
      <c r="G10" s="255"/>
      <c r="H10" s="255"/>
      <c r="I10" s="255"/>
      <c r="J10" s="47">
        <f>'3'!G26</f>
        <v>392897.7</v>
      </c>
      <c r="K10" s="47">
        <f>'3'!H26</f>
        <v>392897.7</v>
      </c>
      <c r="L10" s="47">
        <f>'3'!I26</f>
        <v>392897.7</v>
      </c>
    </row>
    <row r="11" spans="1:1017" s="12" customFormat="1" ht="20.45" customHeight="1">
      <c r="A11" s="84"/>
      <c r="B11" s="84"/>
      <c r="C11" s="84"/>
      <c r="D11" s="84"/>
      <c r="E11" s="84"/>
      <c r="F11" s="244" t="s">
        <v>102</v>
      </c>
      <c r="G11" s="244"/>
      <c r="H11" s="244"/>
      <c r="I11" s="244"/>
      <c r="J11" s="244"/>
      <c r="K11" s="244"/>
      <c r="L11" s="244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  <c r="CQ11" s="10"/>
      <c r="CR11" s="10"/>
      <c r="CS11" s="10"/>
      <c r="CT11" s="10"/>
      <c r="CU11" s="10"/>
      <c r="CV11" s="10"/>
      <c r="CW11" s="10"/>
      <c r="CX11" s="10"/>
      <c r="CY11" s="10"/>
      <c r="CZ11" s="10"/>
      <c r="DA11" s="10"/>
      <c r="DB11" s="10"/>
      <c r="DC11" s="10"/>
      <c r="DD11" s="10"/>
      <c r="DE11" s="10"/>
      <c r="DF11" s="10"/>
      <c r="DG11" s="10"/>
      <c r="DH11" s="10"/>
      <c r="DI11" s="10"/>
      <c r="DJ11" s="10"/>
      <c r="DK11" s="10"/>
      <c r="DL11" s="10"/>
      <c r="DM11" s="10"/>
      <c r="DN11" s="10"/>
      <c r="DO11" s="10"/>
      <c r="DP11" s="10"/>
      <c r="DQ11" s="10"/>
      <c r="DR11" s="10"/>
      <c r="DS11" s="10"/>
      <c r="DT11" s="10"/>
      <c r="DU11" s="10"/>
      <c r="DV11" s="10"/>
      <c r="DW11" s="10"/>
      <c r="DX11" s="10"/>
      <c r="DY11" s="10"/>
      <c r="DZ11" s="10"/>
      <c r="EA11" s="10"/>
      <c r="EB11" s="10"/>
      <c r="EC11" s="10"/>
      <c r="ED11" s="10"/>
      <c r="EE11" s="10"/>
      <c r="EF11" s="10"/>
      <c r="EG11" s="10"/>
      <c r="EH11" s="10"/>
      <c r="EI11" s="10"/>
      <c r="EJ11" s="10"/>
      <c r="EK11" s="10"/>
      <c r="EL11" s="10"/>
      <c r="EM11" s="10"/>
      <c r="EN11" s="10"/>
      <c r="EO11" s="10"/>
      <c r="EP11" s="10"/>
      <c r="EQ11" s="10"/>
      <c r="ER11" s="10"/>
      <c r="ES11" s="10"/>
      <c r="ET11" s="10"/>
      <c r="EU11" s="10"/>
      <c r="EV11" s="10"/>
      <c r="EW11" s="10"/>
      <c r="EX11" s="10"/>
      <c r="EY11" s="10"/>
      <c r="EZ11" s="10"/>
      <c r="FA11" s="10"/>
      <c r="FB11" s="10"/>
      <c r="FC11" s="10"/>
      <c r="FD11" s="10"/>
      <c r="FE11" s="10"/>
      <c r="FF11" s="10"/>
      <c r="FG11" s="10"/>
      <c r="FH11" s="10"/>
      <c r="FI11" s="10"/>
      <c r="FJ11" s="10"/>
      <c r="FK11" s="10"/>
      <c r="FL11" s="10"/>
      <c r="FM11" s="10"/>
      <c r="FN11" s="10"/>
      <c r="FO11" s="10"/>
      <c r="FP11" s="10"/>
      <c r="FQ11" s="10"/>
      <c r="FR11" s="10"/>
      <c r="FS11" s="10"/>
      <c r="FT11" s="10"/>
      <c r="FU11" s="10"/>
      <c r="FV11" s="10"/>
      <c r="FW11" s="10"/>
      <c r="FX11" s="10"/>
      <c r="FY11" s="10"/>
      <c r="FZ11" s="10"/>
      <c r="GA11" s="10"/>
      <c r="GB11" s="10"/>
      <c r="GC11" s="10"/>
      <c r="GD11" s="10"/>
      <c r="GE11" s="10"/>
      <c r="GF11" s="10"/>
      <c r="GG11" s="10"/>
      <c r="GH11" s="10"/>
      <c r="GI11" s="10"/>
      <c r="GJ11" s="10"/>
      <c r="GK11" s="10"/>
      <c r="GL11" s="10"/>
      <c r="GM11" s="10"/>
      <c r="GN11" s="10"/>
      <c r="GO11" s="10"/>
      <c r="GP11" s="10"/>
      <c r="GQ11" s="10"/>
      <c r="GR11" s="10"/>
      <c r="GS11" s="10"/>
      <c r="GT11" s="10"/>
      <c r="GU11" s="10"/>
      <c r="GV11" s="10"/>
      <c r="GW11" s="10"/>
      <c r="GX11" s="10"/>
      <c r="GY11" s="10"/>
      <c r="GZ11" s="10"/>
      <c r="HA11" s="10"/>
      <c r="HB11" s="10"/>
      <c r="HC11" s="10"/>
      <c r="HD11" s="10"/>
      <c r="HE11" s="10"/>
      <c r="HF11" s="10"/>
      <c r="HG11" s="10"/>
      <c r="HH11" s="10"/>
      <c r="HI11" s="10"/>
      <c r="HJ11" s="10"/>
      <c r="HK11" s="10"/>
      <c r="HL11" s="10"/>
      <c r="HM11" s="10"/>
      <c r="HN11" s="10"/>
      <c r="HO11" s="10"/>
      <c r="HP11" s="10"/>
      <c r="HQ11" s="10"/>
      <c r="HR11" s="10"/>
      <c r="HS11" s="10"/>
      <c r="HT11" s="10"/>
      <c r="HU11" s="10"/>
      <c r="HV11" s="10"/>
      <c r="HW11" s="10"/>
      <c r="HX11" s="10"/>
      <c r="HY11" s="10"/>
      <c r="HZ11" s="10"/>
      <c r="IA11" s="10"/>
      <c r="IB11" s="10"/>
      <c r="IC11" s="10"/>
      <c r="ID11" s="10"/>
      <c r="IE11" s="10"/>
      <c r="IF11" s="10"/>
      <c r="IG11" s="10"/>
      <c r="IH11" s="10"/>
      <c r="II11" s="10"/>
      <c r="IJ11" s="10"/>
      <c r="IK11" s="10"/>
      <c r="IL11" s="10"/>
      <c r="IM11" s="10"/>
      <c r="IN11" s="10"/>
      <c r="IO11" s="10"/>
      <c r="IP11" s="10"/>
      <c r="IQ11" s="10"/>
      <c r="IR11" s="10"/>
      <c r="IS11" s="10"/>
      <c r="IT11" s="10"/>
      <c r="IU11" s="10"/>
      <c r="IV11" s="10"/>
      <c r="IW11" s="10"/>
      <c r="IX11" s="10"/>
      <c r="IY11" s="10"/>
      <c r="IZ11" s="10"/>
      <c r="JA11" s="10"/>
      <c r="JB11" s="10"/>
      <c r="JC11" s="10"/>
      <c r="JD11" s="10"/>
      <c r="JE11" s="10"/>
      <c r="JF11" s="10"/>
      <c r="JG11" s="10"/>
      <c r="JH11" s="10"/>
      <c r="JI11" s="10"/>
      <c r="JJ11" s="10"/>
      <c r="JK11" s="10"/>
      <c r="JL11" s="10"/>
      <c r="JM11" s="10"/>
      <c r="JN11" s="10"/>
      <c r="JO11" s="10"/>
      <c r="JP11" s="10"/>
      <c r="JQ11" s="10"/>
      <c r="JR11" s="10"/>
      <c r="JS11" s="10"/>
      <c r="JT11" s="10"/>
      <c r="JU11" s="10"/>
      <c r="JV11" s="10"/>
      <c r="JW11" s="10"/>
      <c r="JX11" s="10"/>
      <c r="JY11" s="10"/>
      <c r="JZ11" s="10"/>
      <c r="KA11" s="10"/>
      <c r="KB11" s="10"/>
      <c r="KC11" s="10"/>
      <c r="KD11" s="10"/>
      <c r="KE11" s="10"/>
      <c r="KF11" s="10"/>
      <c r="KG11" s="10"/>
      <c r="KH11" s="10"/>
      <c r="KI11" s="10"/>
      <c r="KJ11" s="10"/>
      <c r="KK11" s="10"/>
      <c r="KL11" s="10"/>
      <c r="KM11" s="10"/>
      <c r="KN11" s="10"/>
      <c r="KO11" s="10"/>
      <c r="KP11" s="10"/>
      <c r="KQ11" s="10"/>
      <c r="KR11" s="10"/>
      <c r="KS11" s="10"/>
      <c r="KT11" s="10"/>
      <c r="KU11" s="10"/>
      <c r="KV11" s="10"/>
      <c r="KW11" s="10"/>
      <c r="KX11" s="10"/>
      <c r="KY11" s="10"/>
      <c r="KZ11" s="10"/>
      <c r="LA11" s="10"/>
      <c r="LB11" s="10"/>
      <c r="LC11" s="10"/>
      <c r="LD11" s="10"/>
      <c r="LE11" s="10"/>
      <c r="LF11" s="10"/>
      <c r="LG11" s="10"/>
      <c r="LH11" s="10"/>
      <c r="LI11" s="10"/>
      <c r="LJ11" s="10"/>
      <c r="LK11" s="10"/>
      <c r="LL11" s="10"/>
      <c r="LM11" s="10"/>
      <c r="LN11" s="10"/>
      <c r="LO11" s="10"/>
      <c r="LP11" s="10"/>
      <c r="LQ11" s="10"/>
      <c r="LR11" s="10"/>
      <c r="LS11" s="10"/>
      <c r="LT11" s="10"/>
      <c r="LU11" s="10"/>
      <c r="LV11" s="10"/>
      <c r="LW11" s="10"/>
      <c r="LX11" s="10"/>
      <c r="LY11" s="10"/>
      <c r="LZ11" s="10"/>
      <c r="MA11" s="10"/>
      <c r="MB11" s="10"/>
      <c r="MC11" s="10"/>
      <c r="MD11" s="10"/>
      <c r="ME11" s="10"/>
      <c r="MF11" s="10"/>
      <c r="MG11" s="10"/>
      <c r="MH11" s="10"/>
      <c r="MI11" s="10"/>
      <c r="MJ11" s="10"/>
      <c r="MK11" s="10"/>
      <c r="ML11" s="10"/>
      <c r="MM11" s="10"/>
      <c r="MN11" s="10"/>
      <c r="MO11" s="10"/>
      <c r="MP11" s="10"/>
      <c r="MQ11" s="10"/>
      <c r="MR11" s="10"/>
      <c r="MS11" s="10"/>
      <c r="MT11" s="10"/>
      <c r="MU11" s="10"/>
      <c r="MV11" s="10"/>
      <c r="MW11" s="10"/>
      <c r="MX11" s="10"/>
      <c r="MY11" s="10"/>
      <c r="MZ11" s="10"/>
      <c r="NA11" s="10"/>
      <c r="NB11" s="10"/>
      <c r="NC11" s="10"/>
      <c r="ND11" s="10"/>
      <c r="NE11" s="10"/>
      <c r="NF11" s="10"/>
      <c r="NG11" s="10"/>
      <c r="NH11" s="10"/>
      <c r="NI11" s="10"/>
      <c r="NJ11" s="10"/>
      <c r="NK11" s="10"/>
      <c r="NL11" s="10"/>
      <c r="NM11" s="10"/>
      <c r="NN11" s="10"/>
      <c r="NO11" s="10"/>
      <c r="NP11" s="10"/>
      <c r="NQ11" s="10"/>
      <c r="NR11" s="10"/>
      <c r="NS11" s="10"/>
      <c r="NT11" s="10"/>
      <c r="NU11" s="10"/>
      <c r="NV11" s="10"/>
      <c r="NW11" s="10"/>
      <c r="NX11" s="10"/>
      <c r="NY11" s="10"/>
      <c r="NZ11" s="10"/>
      <c r="OA11" s="10"/>
      <c r="OB11" s="10"/>
      <c r="OC11" s="10"/>
      <c r="OD11" s="10"/>
      <c r="OE11" s="10"/>
      <c r="OF11" s="10"/>
      <c r="OG11" s="10"/>
      <c r="OH11" s="10"/>
      <c r="OI11" s="10"/>
      <c r="OJ11" s="10"/>
      <c r="OK11" s="10"/>
      <c r="OL11" s="10"/>
      <c r="OM11" s="10"/>
      <c r="ON11" s="10"/>
      <c r="OO11" s="10"/>
      <c r="OP11" s="10"/>
      <c r="OQ11" s="10"/>
      <c r="OR11" s="10"/>
      <c r="OS11" s="10"/>
      <c r="OT11" s="10"/>
      <c r="OU11" s="10"/>
      <c r="OV11" s="10"/>
      <c r="OW11" s="10"/>
      <c r="OX11" s="10"/>
      <c r="OY11" s="10"/>
      <c r="OZ11" s="10"/>
      <c r="PA11" s="10"/>
      <c r="PB11" s="10"/>
      <c r="PC11" s="10"/>
      <c r="PD11" s="10"/>
      <c r="PE11" s="10"/>
      <c r="PF11" s="10"/>
      <c r="PG11" s="10"/>
      <c r="PH11" s="10"/>
      <c r="PI11" s="10"/>
      <c r="PJ11" s="10"/>
      <c r="PK11" s="10"/>
      <c r="PL11" s="10"/>
      <c r="PM11" s="10"/>
      <c r="PN11" s="10"/>
      <c r="PO11" s="10"/>
      <c r="PP11" s="10"/>
      <c r="PQ11" s="10"/>
      <c r="PR11" s="10"/>
      <c r="PS11" s="10"/>
      <c r="PT11" s="10"/>
      <c r="PU11" s="10"/>
      <c r="PV11" s="10"/>
      <c r="PW11" s="10"/>
      <c r="PX11" s="10"/>
      <c r="PY11" s="10"/>
      <c r="PZ11" s="10"/>
      <c r="QA11" s="10"/>
      <c r="QB11" s="10"/>
      <c r="QC11" s="10"/>
      <c r="QD11" s="10"/>
      <c r="QE11" s="10"/>
      <c r="QF11" s="10"/>
      <c r="QG11" s="10"/>
      <c r="QH11" s="10"/>
      <c r="QI11" s="10"/>
      <c r="QJ11" s="10"/>
      <c r="QK11" s="10"/>
      <c r="QL11" s="10"/>
      <c r="QM11" s="10"/>
      <c r="QN11" s="10"/>
      <c r="QO11" s="10"/>
      <c r="QP11" s="10"/>
      <c r="QQ11" s="10"/>
      <c r="QR11" s="10"/>
      <c r="QS11" s="10"/>
      <c r="QT11" s="10"/>
      <c r="QU11" s="10"/>
      <c r="QV11" s="10"/>
      <c r="QW11" s="10"/>
      <c r="QX11" s="10"/>
      <c r="QY11" s="10"/>
      <c r="QZ11" s="10"/>
      <c r="RA11" s="10"/>
      <c r="RB11" s="10"/>
      <c r="RC11" s="10"/>
      <c r="RD11" s="10"/>
      <c r="RE11" s="10"/>
      <c r="RF11" s="10"/>
      <c r="RG11" s="10"/>
      <c r="RH11" s="10"/>
      <c r="RI11" s="10"/>
      <c r="RJ11" s="10"/>
      <c r="RK11" s="10"/>
      <c r="RL11" s="10"/>
      <c r="RM11" s="10"/>
      <c r="RN11" s="10"/>
      <c r="RO11" s="10"/>
      <c r="RP11" s="10"/>
      <c r="RQ11" s="10"/>
      <c r="RR11" s="10"/>
      <c r="RS11" s="10"/>
      <c r="RT11" s="10"/>
      <c r="RU11" s="10"/>
      <c r="RV11" s="10"/>
      <c r="RW11" s="10"/>
      <c r="RX11" s="10"/>
      <c r="RY11" s="10"/>
      <c r="RZ11" s="10"/>
      <c r="SA11" s="10"/>
      <c r="SB11" s="10"/>
      <c r="SC11" s="10"/>
      <c r="SD11" s="10"/>
      <c r="SE11" s="10"/>
      <c r="SF11" s="10"/>
      <c r="SG11" s="10"/>
      <c r="SH11" s="10"/>
      <c r="SI11" s="10"/>
      <c r="SJ11" s="10"/>
      <c r="SK11" s="10"/>
      <c r="SL11" s="10"/>
      <c r="SM11" s="10"/>
      <c r="SN11" s="10"/>
      <c r="SO11" s="10"/>
      <c r="SP11" s="10"/>
      <c r="SQ11" s="10"/>
      <c r="SR11" s="10"/>
      <c r="SS11" s="10"/>
      <c r="ST11" s="10"/>
      <c r="SU11" s="10"/>
      <c r="SV11" s="10"/>
      <c r="SW11" s="10"/>
      <c r="SX11" s="10"/>
      <c r="SY11" s="10"/>
      <c r="SZ11" s="10"/>
      <c r="TA11" s="10"/>
      <c r="TB11" s="10"/>
      <c r="TC11" s="10"/>
      <c r="TD11" s="10"/>
      <c r="TE11" s="10"/>
      <c r="TF11" s="10"/>
      <c r="TG11" s="10"/>
      <c r="TH11" s="10"/>
      <c r="TI11" s="10"/>
      <c r="TJ11" s="10"/>
      <c r="TK11" s="10"/>
      <c r="TL11" s="10"/>
      <c r="TM11" s="10"/>
      <c r="TN11" s="10"/>
      <c r="TO11" s="10"/>
      <c r="TP11" s="10"/>
      <c r="TQ11" s="10"/>
      <c r="TR11" s="10"/>
      <c r="TS11" s="10"/>
      <c r="TT11" s="10"/>
      <c r="TU11" s="10"/>
      <c r="TV11" s="10"/>
      <c r="TW11" s="10"/>
      <c r="TX11" s="10"/>
      <c r="TY11" s="10"/>
      <c r="TZ11" s="10"/>
      <c r="UA11" s="10"/>
      <c r="UB11" s="10"/>
      <c r="UC11" s="10"/>
      <c r="UD11" s="10"/>
      <c r="UE11" s="10"/>
      <c r="UF11" s="10"/>
      <c r="UG11" s="10"/>
      <c r="UH11" s="10"/>
      <c r="UI11" s="10"/>
      <c r="UJ11" s="10"/>
      <c r="UK11" s="10"/>
      <c r="UL11" s="10"/>
      <c r="UM11" s="10"/>
      <c r="UN11" s="10"/>
      <c r="UO11" s="10"/>
      <c r="UP11" s="10"/>
      <c r="UQ11" s="10"/>
      <c r="UR11" s="10"/>
      <c r="US11" s="10"/>
      <c r="UT11" s="10"/>
      <c r="UU11" s="10"/>
      <c r="UV11" s="10"/>
      <c r="UW11" s="10"/>
      <c r="UX11" s="10"/>
      <c r="UY11" s="10"/>
      <c r="UZ11" s="10"/>
      <c r="VA11" s="10"/>
      <c r="VB11" s="10"/>
      <c r="VC11" s="10"/>
      <c r="VD11" s="10"/>
      <c r="VE11" s="10"/>
      <c r="VF11" s="10"/>
      <c r="VG11" s="10"/>
      <c r="VH11" s="10"/>
      <c r="VI11" s="10"/>
      <c r="VJ11" s="10"/>
      <c r="VK11" s="10"/>
      <c r="VL11" s="10"/>
      <c r="VM11" s="10"/>
      <c r="VN11" s="10"/>
      <c r="VO11" s="10"/>
      <c r="VP11" s="10"/>
      <c r="VQ11" s="10"/>
      <c r="VR11" s="10"/>
      <c r="VS11" s="10"/>
      <c r="VT11" s="10"/>
      <c r="VU11" s="10"/>
      <c r="VV11" s="10"/>
      <c r="VW11" s="10"/>
      <c r="VX11" s="10"/>
      <c r="VY11" s="10"/>
      <c r="VZ11" s="10"/>
      <c r="WA11" s="10"/>
      <c r="WB11" s="10"/>
      <c r="WC11" s="10"/>
      <c r="WD11" s="10"/>
      <c r="WE11" s="10"/>
      <c r="WF11" s="10"/>
      <c r="WG11" s="10"/>
      <c r="WH11" s="10"/>
      <c r="WI11" s="10"/>
      <c r="WJ11" s="10"/>
      <c r="WK11" s="10"/>
      <c r="WL11" s="10"/>
      <c r="WM11" s="10"/>
      <c r="WN11" s="10"/>
      <c r="WO11" s="10"/>
      <c r="WP11" s="10"/>
      <c r="WQ11" s="10"/>
      <c r="WR11" s="10"/>
      <c r="WS11" s="10"/>
      <c r="WT11" s="10"/>
      <c r="WU11" s="10"/>
      <c r="WV11" s="10"/>
      <c r="WW11" s="10"/>
      <c r="WX11" s="10"/>
      <c r="WY11" s="10"/>
      <c r="WZ11" s="10"/>
      <c r="XA11" s="10"/>
      <c r="XB11" s="10"/>
      <c r="XC11" s="10"/>
      <c r="XD11" s="10"/>
      <c r="XE11" s="10"/>
      <c r="XF11" s="10"/>
      <c r="XG11" s="10"/>
      <c r="XH11" s="10"/>
      <c r="XI11" s="10"/>
      <c r="XJ11" s="10"/>
      <c r="XK11" s="10"/>
      <c r="XL11" s="10"/>
      <c r="XM11" s="10"/>
      <c r="XN11" s="10"/>
      <c r="XO11" s="10"/>
      <c r="XP11" s="10"/>
      <c r="XQ11" s="10"/>
      <c r="XR11" s="10"/>
      <c r="XS11" s="10"/>
      <c r="XT11" s="10"/>
      <c r="XU11" s="10"/>
      <c r="XV11" s="10"/>
      <c r="XW11" s="10"/>
      <c r="XX11" s="10"/>
      <c r="XY11" s="10"/>
      <c r="XZ11" s="10"/>
      <c r="YA11" s="10"/>
      <c r="YB11" s="10"/>
      <c r="YC11" s="10"/>
      <c r="YD11" s="10"/>
      <c r="YE11" s="10"/>
      <c r="YF11" s="10"/>
      <c r="YG11" s="10"/>
      <c r="YH11" s="10"/>
      <c r="YI11" s="10"/>
      <c r="YJ11" s="10"/>
      <c r="YK11" s="10"/>
      <c r="YL11" s="10"/>
      <c r="YM11" s="10"/>
      <c r="YN11" s="10"/>
      <c r="YO11" s="10"/>
      <c r="YP11" s="10"/>
      <c r="YQ11" s="10"/>
      <c r="YR11" s="10"/>
      <c r="YS11" s="10"/>
      <c r="YT11" s="10"/>
      <c r="YU11" s="10"/>
      <c r="YV11" s="10"/>
      <c r="YW11" s="10"/>
      <c r="YX11" s="10"/>
      <c r="YY11" s="10"/>
      <c r="YZ11" s="10"/>
      <c r="ZA11" s="10"/>
      <c r="ZB11" s="10"/>
      <c r="ZC11" s="10"/>
      <c r="ZD11" s="10"/>
      <c r="ZE11" s="10"/>
      <c r="ZF11" s="10"/>
      <c r="ZG11" s="10"/>
      <c r="ZH11" s="10"/>
      <c r="ZI11" s="10"/>
      <c r="ZJ11" s="10"/>
      <c r="ZK11" s="10"/>
      <c r="ZL11" s="10"/>
      <c r="ZM11" s="10"/>
      <c r="ZN11" s="10"/>
      <c r="ZO11" s="10"/>
      <c r="ZP11" s="10"/>
      <c r="ZQ11" s="10"/>
      <c r="ZR11" s="10"/>
      <c r="ZS11" s="10"/>
      <c r="ZT11" s="10"/>
      <c r="ZU11" s="10"/>
      <c r="ZV11" s="10"/>
      <c r="ZW11" s="10"/>
      <c r="ZX11" s="10"/>
      <c r="ZY11" s="10"/>
      <c r="ZZ11" s="10"/>
      <c r="AAA11" s="10"/>
      <c r="AAB11" s="10"/>
      <c r="AAC11" s="10"/>
      <c r="AAD11" s="10"/>
      <c r="AAE11" s="10"/>
      <c r="AAF11" s="10"/>
      <c r="AAG11" s="10"/>
      <c r="AAH11" s="10"/>
      <c r="AAI11" s="10"/>
      <c r="AAJ11" s="10"/>
      <c r="AAK11" s="10"/>
      <c r="AAL11" s="10"/>
      <c r="AAM11" s="10"/>
      <c r="AAN11" s="10"/>
      <c r="AAO11" s="10"/>
      <c r="AAP11" s="10"/>
      <c r="AAQ11" s="10"/>
      <c r="AAR11" s="10"/>
      <c r="AAS11" s="10"/>
      <c r="AAT11" s="10"/>
      <c r="AAU11" s="10"/>
      <c r="AAV11" s="10"/>
      <c r="AAW11" s="10"/>
      <c r="AAX11" s="10"/>
      <c r="AAY11" s="10"/>
      <c r="AAZ11" s="10"/>
      <c r="ABA11" s="10"/>
      <c r="ABB11" s="10"/>
      <c r="ABC11" s="10"/>
      <c r="ABD11" s="10"/>
      <c r="ABE11" s="10"/>
      <c r="ABF11" s="10"/>
      <c r="ABG11" s="10"/>
      <c r="ABH11" s="10"/>
      <c r="ABI11" s="10"/>
      <c r="ABJ11" s="10"/>
      <c r="ABK11" s="10"/>
      <c r="ABL11" s="10"/>
      <c r="ABM11" s="10"/>
      <c r="ABN11" s="10"/>
      <c r="ABO11" s="10"/>
      <c r="ABP11" s="10"/>
      <c r="ABQ11" s="10"/>
      <c r="ABR11" s="10"/>
      <c r="ABS11" s="10"/>
      <c r="ABT11" s="10"/>
      <c r="ABU11" s="10"/>
      <c r="ABV11" s="10"/>
      <c r="ABW11" s="10"/>
      <c r="ABX11" s="10"/>
      <c r="ABY11" s="10"/>
      <c r="ABZ11" s="10"/>
      <c r="ACA11" s="10"/>
      <c r="ACB11" s="10"/>
      <c r="ACC11" s="10"/>
      <c r="ACD11" s="10"/>
      <c r="ACE11" s="10"/>
      <c r="ACF11" s="10"/>
      <c r="ACG11" s="10"/>
      <c r="ACH11" s="10"/>
      <c r="ACI11" s="10"/>
      <c r="ACJ11" s="10"/>
      <c r="ACK11" s="10"/>
      <c r="ACL11" s="10"/>
      <c r="ACM11" s="10"/>
      <c r="ACN11" s="10"/>
      <c r="ACO11" s="10"/>
      <c r="ACP11" s="10"/>
      <c r="ACQ11" s="10"/>
      <c r="ACR11" s="10"/>
      <c r="ACS11" s="10"/>
      <c r="ACT11" s="10"/>
      <c r="ACU11" s="10"/>
      <c r="ACV11" s="10"/>
      <c r="ACW11" s="10"/>
      <c r="ACX11" s="10"/>
      <c r="ACY11" s="10"/>
      <c r="ACZ11" s="10"/>
      <c r="ADA11" s="10"/>
      <c r="ADB11" s="10"/>
      <c r="ADC11" s="10"/>
      <c r="ADD11" s="10"/>
      <c r="ADE11" s="10"/>
      <c r="ADF11" s="10"/>
      <c r="ADG11" s="10"/>
      <c r="ADH11" s="10"/>
      <c r="ADI11" s="10"/>
      <c r="ADJ11" s="10"/>
      <c r="ADK11" s="10"/>
      <c r="ADL11" s="10"/>
      <c r="ADM11" s="10"/>
      <c r="ADN11" s="10"/>
      <c r="ADO11" s="10"/>
      <c r="ADP11" s="10"/>
      <c r="ADQ11" s="10"/>
      <c r="ADR11" s="10"/>
      <c r="ADS11" s="10"/>
      <c r="ADT11" s="10"/>
      <c r="ADU11" s="10"/>
      <c r="ADV11" s="10"/>
      <c r="ADW11" s="10"/>
      <c r="ADX11" s="10"/>
      <c r="ADY11" s="10"/>
      <c r="ADZ11" s="10"/>
      <c r="AEA11" s="10"/>
      <c r="AEB11" s="10"/>
      <c r="AEC11" s="10"/>
      <c r="AED11" s="10"/>
      <c r="AEE11" s="10"/>
      <c r="AEF11" s="10"/>
      <c r="AEG11" s="10"/>
      <c r="AEH11" s="10"/>
      <c r="AEI11" s="10"/>
      <c r="AEJ11" s="10"/>
      <c r="AEK11" s="10"/>
      <c r="AEL11" s="10"/>
      <c r="AEM11" s="10"/>
      <c r="AEN11" s="10"/>
      <c r="AEO11" s="10"/>
      <c r="AEP11" s="10"/>
      <c r="AEQ11" s="10"/>
      <c r="AER11" s="10"/>
      <c r="AES11" s="10"/>
      <c r="AET11" s="10"/>
      <c r="AEU11" s="10"/>
      <c r="AEV11" s="10"/>
      <c r="AEW11" s="10"/>
      <c r="AEX11" s="10"/>
      <c r="AEY11" s="10"/>
      <c r="AEZ11" s="10"/>
      <c r="AFA11" s="10"/>
      <c r="AFB11" s="10"/>
      <c r="AFC11" s="10"/>
      <c r="AFD11" s="10"/>
      <c r="AFE11" s="10"/>
      <c r="AFF11" s="10"/>
      <c r="AFG11" s="10"/>
      <c r="AFH11" s="10"/>
      <c r="AFI11" s="10"/>
      <c r="AFJ11" s="10"/>
      <c r="AFK11" s="10"/>
      <c r="AFL11" s="10"/>
      <c r="AFM11" s="10"/>
      <c r="AFN11" s="10"/>
      <c r="AFO11" s="10"/>
      <c r="AFP11" s="10"/>
      <c r="AFQ11" s="10"/>
      <c r="AFR11" s="10"/>
      <c r="AFS11" s="10"/>
      <c r="AFT11" s="10"/>
      <c r="AFU11" s="10"/>
      <c r="AFV11" s="10"/>
      <c r="AFW11" s="10"/>
      <c r="AFX11" s="10"/>
      <c r="AFY11" s="10"/>
      <c r="AFZ11" s="10"/>
      <c r="AGA11" s="10"/>
      <c r="AGB11" s="10"/>
      <c r="AGC11" s="10"/>
      <c r="AGD11" s="10"/>
      <c r="AGE11" s="10"/>
      <c r="AGF11" s="10"/>
      <c r="AGG11" s="10"/>
      <c r="AGH11" s="10"/>
      <c r="AGI11" s="10"/>
      <c r="AGJ11" s="10"/>
      <c r="AGK11" s="10"/>
      <c r="AGL11" s="10"/>
      <c r="AGM11" s="10"/>
      <c r="AGN11" s="10"/>
      <c r="AGO11" s="10"/>
      <c r="AGP11" s="10"/>
      <c r="AGQ11" s="10"/>
      <c r="AGR11" s="10"/>
      <c r="AGS11" s="10"/>
      <c r="AGT11" s="10"/>
      <c r="AGU11" s="10"/>
      <c r="AGV11" s="10"/>
      <c r="AGW11" s="10"/>
      <c r="AGX11" s="10"/>
      <c r="AGY11" s="10"/>
      <c r="AGZ11" s="10"/>
      <c r="AHA11" s="10"/>
      <c r="AHB11" s="10"/>
      <c r="AHC11" s="10"/>
      <c r="AHD11" s="10"/>
      <c r="AHE11" s="10"/>
      <c r="AHF11" s="10"/>
      <c r="AHG11" s="10"/>
      <c r="AHH11" s="10"/>
      <c r="AHI11" s="10"/>
      <c r="AHJ11" s="10"/>
      <c r="AHK11" s="10"/>
      <c r="AHL11" s="10"/>
      <c r="AHM11" s="10"/>
      <c r="AHN11" s="10"/>
      <c r="AHO11" s="10"/>
      <c r="AHP11" s="10"/>
      <c r="AHQ11" s="10"/>
      <c r="AHR11" s="10"/>
      <c r="AHS11" s="10"/>
      <c r="AHT11" s="10"/>
      <c r="AHU11" s="10"/>
      <c r="AHV11" s="10"/>
      <c r="AHW11" s="10"/>
      <c r="AHX11" s="10"/>
      <c r="AHY11" s="10"/>
      <c r="AHZ11" s="10"/>
      <c r="AIA11" s="10"/>
      <c r="AIB11" s="10"/>
      <c r="AIC11" s="10"/>
      <c r="AID11" s="10"/>
      <c r="AIE11" s="10"/>
      <c r="AIF11" s="10"/>
      <c r="AIG11" s="10"/>
      <c r="AIH11" s="10"/>
      <c r="AII11" s="10"/>
      <c r="AIJ11" s="10"/>
      <c r="AIK11" s="10"/>
      <c r="AIL11" s="10"/>
      <c r="AIM11" s="10"/>
      <c r="AIN11" s="10"/>
      <c r="AIO11" s="10"/>
      <c r="AIP11" s="10"/>
      <c r="AIQ11" s="10"/>
      <c r="AIR11" s="10"/>
      <c r="AIS11" s="10"/>
      <c r="AIT11" s="10"/>
      <c r="AIU11" s="10"/>
      <c r="AIV11" s="10"/>
      <c r="AIW11" s="10"/>
      <c r="AIX11" s="10"/>
      <c r="AIY11" s="10"/>
      <c r="AIZ11" s="10"/>
      <c r="AJA11" s="10"/>
      <c r="AJB11" s="10"/>
      <c r="AJC11" s="10"/>
      <c r="AJD11" s="10"/>
      <c r="AJE11" s="10"/>
      <c r="AJF11" s="10"/>
      <c r="AJG11" s="10"/>
      <c r="AJH11" s="10"/>
      <c r="AJI11" s="10"/>
      <c r="AJJ11" s="10"/>
      <c r="AJK11" s="10"/>
      <c r="AJL11" s="10"/>
      <c r="AJM11" s="10"/>
      <c r="AJN11" s="10"/>
      <c r="AJO11" s="10"/>
      <c r="AJP11" s="10"/>
      <c r="AJQ11" s="10"/>
      <c r="AJR11" s="10"/>
      <c r="AJS11" s="10"/>
      <c r="AJT11" s="10"/>
      <c r="AJU11" s="10"/>
      <c r="AJV11" s="10"/>
      <c r="AJW11" s="10"/>
      <c r="AJX11" s="10"/>
      <c r="AJY11" s="10"/>
      <c r="AJZ11" s="10"/>
      <c r="AKA11" s="10"/>
      <c r="AKB11" s="10"/>
      <c r="AKC11" s="10"/>
      <c r="AKD11" s="10"/>
      <c r="AKE11" s="10"/>
      <c r="AKF11" s="10"/>
      <c r="AKG11" s="10"/>
      <c r="AKH11" s="10"/>
      <c r="AKI11" s="10"/>
      <c r="AKJ11" s="10"/>
      <c r="AKK11" s="10"/>
      <c r="AKL11" s="10"/>
      <c r="AKM11" s="10"/>
      <c r="AKN11" s="10"/>
      <c r="AKO11" s="10"/>
      <c r="AKP11" s="10"/>
      <c r="AKQ11" s="10"/>
      <c r="AKR11" s="10"/>
      <c r="AKS11" s="10"/>
      <c r="AKT11" s="10"/>
      <c r="AKU11" s="10"/>
      <c r="AKV11" s="10"/>
      <c r="AKW11" s="10"/>
      <c r="AKX11" s="10"/>
      <c r="AKY11" s="10"/>
      <c r="AKZ11" s="10"/>
      <c r="ALA11" s="10"/>
      <c r="ALB11" s="10"/>
      <c r="ALC11" s="10"/>
      <c r="ALD11" s="10"/>
      <c r="ALE11" s="10"/>
      <c r="ALF11" s="10"/>
      <c r="ALG11" s="10"/>
      <c r="ALH11" s="10"/>
      <c r="ALI11" s="10"/>
      <c r="ALJ11" s="10"/>
      <c r="ALK11" s="10"/>
      <c r="ALL11" s="10"/>
      <c r="ALM11" s="10"/>
      <c r="ALN11" s="10"/>
      <c r="ALO11" s="10"/>
      <c r="ALP11" s="10"/>
      <c r="ALQ11" s="10"/>
      <c r="ALR11" s="10"/>
      <c r="ALS11" s="10"/>
      <c r="ALT11" s="10"/>
      <c r="ALU11" s="10"/>
      <c r="ALV11" s="10"/>
      <c r="ALW11" s="10"/>
      <c r="ALX11" s="10"/>
      <c r="ALY11" s="10"/>
      <c r="ALZ11" s="10"/>
      <c r="AMA11" s="11"/>
      <c r="AMB11" s="11"/>
      <c r="AMC11" s="11"/>
    </row>
    <row r="12" spans="1:1017" s="15" customFormat="1" ht="19.5" customHeight="1">
      <c r="A12" s="84"/>
      <c r="B12" s="84"/>
      <c r="C12" s="84"/>
      <c r="D12" s="84"/>
      <c r="E12" s="84"/>
      <c r="F12" s="84"/>
      <c r="G12" s="239" t="s">
        <v>13</v>
      </c>
      <c r="H12" s="239"/>
      <c r="I12" s="239"/>
      <c r="J12" s="239"/>
      <c r="K12" s="239"/>
      <c r="L12" s="239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  <c r="CX12" s="13"/>
      <c r="CY12" s="13"/>
      <c r="CZ12" s="13"/>
      <c r="DA12" s="13"/>
      <c r="DB12" s="13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  <c r="DR12" s="13"/>
      <c r="DS12" s="13"/>
      <c r="DT12" s="13"/>
      <c r="DU12" s="13"/>
      <c r="DV12" s="13"/>
      <c r="DW12" s="13"/>
      <c r="DX12" s="13"/>
      <c r="DY12" s="13"/>
      <c r="DZ12" s="13"/>
      <c r="EA12" s="13"/>
      <c r="EB12" s="13"/>
      <c r="EC12" s="13"/>
      <c r="ED12" s="13"/>
      <c r="EE12" s="13"/>
      <c r="EF12" s="13"/>
      <c r="EG12" s="13"/>
      <c r="EH12" s="13"/>
      <c r="EI12" s="13"/>
      <c r="EJ12" s="13"/>
      <c r="EK12" s="13"/>
      <c r="EL12" s="13"/>
      <c r="EM12" s="13"/>
      <c r="EN12" s="13"/>
      <c r="EO12" s="13"/>
      <c r="EP12" s="13"/>
      <c r="EQ12" s="13"/>
      <c r="ER12" s="13"/>
      <c r="ES12" s="13"/>
      <c r="ET12" s="13"/>
      <c r="EU12" s="13"/>
      <c r="EV12" s="13"/>
      <c r="EW12" s="13"/>
      <c r="EX12" s="13"/>
      <c r="EY12" s="13"/>
      <c r="EZ12" s="13"/>
      <c r="FA12" s="13"/>
      <c r="FB12" s="13"/>
      <c r="FC12" s="13"/>
      <c r="FD12" s="13"/>
      <c r="FE12" s="13"/>
      <c r="FF12" s="13"/>
      <c r="FG12" s="13"/>
      <c r="FH12" s="13"/>
      <c r="FI12" s="13"/>
      <c r="FJ12" s="13"/>
      <c r="FK12" s="13"/>
      <c r="FL12" s="13"/>
      <c r="FM12" s="13"/>
      <c r="FN12" s="13"/>
      <c r="FO12" s="13"/>
      <c r="FP12" s="13"/>
      <c r="FQ12" s="13"/>
      <c r="FR12" s="13"/>
      <c r="FS12" s="13"/>
      <c r="FT12" s="13"/>
      <c r="FU12" s="13"/>
      <c r="FV12" s="13"/>
      <c r="FW12" s="13"/>
      <c r="FX12" s="13"/>
      <c r="FY12" s="13"/>
      <c r="FZ12" s="13"/>
      <c r="GA12" s="13"/>
      <c r="GB12" s="13"/>
      <c r="GC12" s="13"/>
      <c r="GD12" s="13"/>
      <c r="GE12" s="13"/>
      <c r="GF12" s="13"/>
      <c r="GG12" s="13"/>
      <c r="GH12" s="13"/>
      <c r="GI12" s="13"/>
      <c r="GJ12" s="13"/>
      <c r="GK12" s="13"/>
      <c r="GL12" s="13"/>
      <c r="GM12" s="13"/>
      <c r="GN12" s="13"/>
      <c r="GO12" s="13"/>
      <c r="GP12" s="13"/>
      <c r="GQ12" s="13"/>
      <c r="GR12" s="13"/>
      <c r="GS12" s="13"/>
      <c r="GT12" s="13"/>
      <c r="GU12" s="13"/>
      <c r="GV12" s="13"/>
      <c r="GW12" s="13"/>
      <c r="GX12" s="13"/>
      <c r="GY12" s="13"/>
      <c r="GZ12" s="13"/>
      <c r="HA12" s="13"/>
      <c r="HB12" s="13"/>
      <c r="HC12" s="13"/>
      <c r="HD12" s="13"/>
      <c r="HE12" s="13"/>
      <c r="HF12" s="13"/>
      <c r="HG12" s="13"/>
      <c r="HH12" s="13"/>
      <c r="HI12" s="13"/>
      <c r="HJ12" s="13"/>
      <c r="HK12" s="13"/>
      <c r="HL12" s="13"/>
      <c r="HM12" s="13"/>
      <c r="HN12" s="13"/>
      <c r="HO12" s="13"/>
      <c r="HP12" s="13"/>
      <c r="HQ12" s="13"/>
      <c r="HR12" s="13"/>
      <c r="HS12" s="13"/>
      <c r="HT12" s="13"/>
      <c r="HU12" s="13"/>
      <c r="HV12" s="13"/>
      <c r="HW12" s="13"/>
      <c r="HX12" s="13"/>
      <c r="HY12" s="13"/>
      <c r="HZ12" s="13"/>
      <c r="IA12" s="13"/>
      <c r="IB12" s="13"/>
      <c r="IC12" s="13"/>
      <c r="ID12" s="13"/>
      <c r="IE12" s="13"/>
      <c r="IF12" s="13"/>
      <c r="IG12" s="13"/>
      <c r="IH12" s="13"/>
      <c r="II12" s="13"/>
      <c r="IJ12" s="13"/>
      <c r="IK12" s="13"/>
      <c r="IL12" s="13"/>
      <c r="IM12" s="13"/>
      <c r="IN12" s="13"/>
      <c r="IO12" s="13"/>
      <c r="IP12" s="13"/>
      <c r="IQ12" s="13"/>
      <c r="IR12" s="13"/>
      <c r="IS12" s="13"/>
      <c r="IT12" s="13"/>
      <c r="IU12" s="13"/>
      <c r="IV12" s="13"/>
      <c r="IW12" s="13"/>
      <c r="IX12" s="13"/>
      <c r="IY12" s="13"/>
      <c r="IZ12" s="13"/>
      <c r="JA12" s="13"/>
      <c r="JB12" s="13"/>
      <c r="JC12" s="13"/>
      <c r="JD12" s="13"/>
      <c r="JE12" s="13"/>
      <c r="JF12" s="13"/>
      <c r="JG12" s="13"/>
      <c r="JH12" s="13"/>
      <c r="JI12" s="13"/>
      <c r="JJ12" s="13"/>
      <c r="JK12" s="13"/>
      <c r="JL12" s="13"/>
      <c r="JM12" s="13"/>
      <c r="JN12" s="13"/>
      <c r="JO12" s="13"/>
      <c r="JP12" s="13"/>
      <c r="JQ12" s="13"/>
      <c r="JR12" s="13"/>
      <c r="JS12" s="13"/>
      <c r="JT12" s="13"/>
      <c r="JU12" s="13"/>
      <c r="JV12" s="13"/>
      <c r="JW12" s="13"/>
      <c r="JX12" s="13"/>
      <c r="JY12" s="13"/>
      <c r="JZ12" s="13"/>
      <c r="KA12" s="13"/>
      <c r="KB12" s="13"/>
      <c r="KC12" s="13"/>
      <c r="KD12" s="13"/>
      <c r="KE12" s="13"/>
      <c r="KF12" s="13"/>
      <c r="KG12" s="13"/>
      <c r="KH12" s="13"/>
      <c r="KI12" s="13"/>
      <c r="KJ12" s="13"/>
      <c r="KK12" s="13"/>
      <c r="KL12" s="13"/>
      <c r="KM12" s="13"/>
      <c r="KN12" s="13"/>
      <c r="KO12" s="13"/>
      <c r="KP12" s="13"/>
      <c r="KQ12" s="13"/>
      <c r="KR12" s="13"/>
      <c r="KS12" s="13"/>
      <c r="KT12" s="13"/>
      <c r="KU12" s="13"/>
      <c r="KV12" s="13"/>
      <c r="KW12" s="13"/>
      <c r="KX12" s="13"/>
      <c r="KY12" s="13"/>
      <c r="KZ12" s="13"/>
      <c r="LA12" s="13"/>
      <c r="LB12" s="13"/>
      <c r="LC12" s="13"/>
      <c r="LD12" s="13"/>
      <c r="LE12" s="13"/>
      <c r="LF12" s="13"/>
      <c r="LG12" s="13"/>
      <c r="LH12" s="13"/>
      <c r="LI12" s="13"/>
      <c r="LJ12" s="13"/>
      <c r="LK12" s="13"/>
      <c r="LL12" s="13"/>
      <c r="LM12" s="13"/>
      <c r="LN12" s="13"/>
      <c r="LO12" s="13"/>
      <c r="LP12" s="13"/>
      <c r="LQ12" s="13"/>
      <c r="LR12" s="13"/>
      <c r="LS12" s="13"/>
      <c r="LT12" s="13"/>
      <c r="LU12" s="13"/>
      <c r="LV12" s="13"/>
      <c r="LW12" s="13"/>
      <c r="LX12" s="13"/>
      <c r="LY12" s="13"/>
      <c r="LZ12" s="13"/>
      <c r="MA12" s="13"/>
      <c r="MB12" s="13"/>
      <c r="MC12" s="13"/>
      <c r="MD12" s="13"/>
      <c r="ME12" s="13"/>
      <c r="MF12" s="13"/>
      <c r="MG12" s="13"/>
      <c r="MH12" s="13"/>
      <c r="MI12" s="13"/>
      <c r="MJ12" s="13"/>
      <c r="MK12" s="13"/>
      <c r="ML12" s="13"/>
      <c r="MM12" s="13"/>
      <c r="MN12" s="13"/>
      <c r="MO12" s="13"/>
      <c r="MP12" s="13"/>
      <c r="MQ12" s="13"/>
      <c r="MR12" s="13"/>
      <c r="MS12" s="13"/>
      <c r="MT12" s="13"/>
      <c r="MU12" s="13"/>
      <c r="MV12" s="13"/>
      <c r="MW12" s="13"/>
      <c r="MX12" s="13"/>
      <c r="MY12" s="13"/>
      <c r="MZ12" s="13"/>
      <c r="NA12" s="13"/>
      <c r="NB12" s="13"/>
      <c r="NC12" s="13"/>
      <c r="ND12" s="13"/>
      <c r="NE12" s="13"/>
      <c r="NF12" s="13"/>
      <c r="NG12" s="13"/>
      <c r="NH12" s="13"/>
      <c r="NI12" s="13"/>
      <c r="NJ12" s="13"/>
      <c r="NK12" s="13"/>
      <c r="NL12" s="13"/>
      <c r="NM12" s="13"/>
      <c r="NN12" s="13"/>
      <c r="NO12" s="13"/>
      <c r="NP12" s="13"/>
      <c r="NQ12" s="13"/>
      <c r="NR12" s="13"/>
      <c r="NS12" s="13"/>
      <c r="NT12" s="13"/>
      <c r="NU12" s="13"/>
      <c r="NV12" s="13"/>
      <c r="NW12" s="13"/>
      <c r="NX12" s="13"/>
      <c r="NY12" s="13"/>
      <c r="NZ12" s="13"/>
      <c r="OA12" s="13"/>
      <c r="OB12" s="13"/>
      <c r="OC12" s="13"/>
      <c r="OD12" s="13"/>
      <c r="OE12" s="13"/>
      <c r="OF12" s="13"/>
      <c r="OG12" s="13"/>
      <c r="OH12" s="13"/>
      <c r="OI12" s="13"/>
      <c r="OJ12" s="13"/>
      <c r="OK12" s="13"/>
      <c r="OL12" s="13"/>
      <c r="OM12" s="13"/>
      <c r="ON12" s="13"/>
      <c r="OO12" s="13"/>
      <c r="OP12" s="13"/>
      <c r="OQ12" s="13"/>
      <c r="OR12" s="13"/>
      <c r="OS12" s="13"/>
      <c r="OT12" s="13"/>
      <c r="OU12" s="13"/>
      <c r="OV12" s="13"/>
      <c r="OW12" s="13"/>
      <c r="OX12" s="13"/>
      <c r="OY12" s="13"/>
      <c r="OZ12" s="13"/>
      <c r="PA12" s="13"/>
      <c r="PB12" s="13"/>
      <c r="PC12" s="13"/>
      <c r="PD12" s="13"/>
      <c r="PE12" s="13"/>
      <c r="PF12" s="13"/>
      <c r="PG12" s="13"/>
      <c r="PH12" s="13"/>
      <c r="PI12" s="13"/>
      <c r="PJ12" s="13"/>
      <c r="PK12" s="13"/>
      <c r="PL12" s="13"/>
      <c r="PM12" s="13"/>
      <c r="PN12" s="13"/>
      <c r="PO12" s="13"/>
      <c r="PP12" s="13"/>
      <c r="PQ12" s="13"/>
      <c r="PR12" s="13"/>
      <c r="PS12" s="13"/>
      <c r="PT12" s="13"/>
      <c r="PU12" s="13"/>
      <c r="PV12" s="13"/>
      <c r="PW12" s="13"/>
      <c r="PX12" s="13"/>
      <c r="PY12" s="13"/>
      <c r="PZ12" s="13"/>
      <c r="QA12" s="13"/>
      <c r="QB12" s="13"/>
      <c r="QC12" s="13"/>
      <c r="QD12" s="13"/>
      <c r="QE12" s="13"/>
      <c r="QF12" s="13"/>
      <c r="QG12" s="13"/>
      <c r="QH12" s="13"/>
      <c r="QI12" s="13"/>
      <c r="QJ12" s="13"/>
      <c r="QK12" s="13"/>
      <c r="QL12" s="13"/>
      <c r="QM12" s="13"/>
      <c r="QN12" s="13"/>
      <c r="QO12" s="13"/>
      <c r="QP12" s="13"/>
      <c r="QQ12" s="13"/>
      <c r="QR12" s="13"/>
      <c r="QS12" s="13"/>
      <c r="QT12" s="13"/>
      <c r="QU12" s="13"/>
      <c r="QV12" s="13"/>
      <c r="QW12" s="13"/>
      <c r="QX12" s="13"/>
      <c r="QY12" s="13"/>
      <c r="QZ12" s="13"/>
      <c r="RA12" s="13"/>
      <c r="RB12" s="13"/>
      <c r="RC12" s="13"/>
      <c r="RD12" s="13"/>
      <c r="RE12" s="13"/>
      <c r="RF12" s="13"/>
      <c r="RG12" s="13"/>
      <c r="RH12" s="13"/>
      <c r="RI12" s="13"/>
      <c r="RJ12" s="13"/>
      <c r="RK12" s="13"/>
      <c r="RL12" s="13"/>
      <c r="RM12" s="13"/>
      <c r="RN12" s="13"/>
      <c r="RO12" s="13"/>
      <c r="RP12" s="13"/>
      <c r="RQ12" s="13"/>
      <c r="RR12" s="13"/>
      <c r="RS12" s="13"/>
      <c r="RT12" s="13"/>
      <c r="RU12" s="13"/>
      <c r="RV12" s="13"/>
      <c r="RW12" s="13"/>
      <c r="RX12" s="13"/>
      <c r="RY12" s="13"/>
      <c r="RZ12" s="13"/>
      <c r="SA12" s="13"/>
      <c r="SB12" s="13"/>
      <c r="SC12" s="13"/>
      <c r="SD12" s="13"/>
      <c r="SE12" s="13"/>
      <c r="SF12" s="13"/>
      <c r="SG12" s="13"/>
      <c r="SH12" s="13"/>
      <c r="SI12" s="13"/>
      <c r="SJ12" s="13"/>
      <c r="SK12" s="13"/>
      <c r="SL12" s="13"/>
      <c r="SM12" s="13"/>
      <c r="SN12" s="13"/>
      <c r="SO12" s="13"/>
      <c r="SP12" s="13"/>
      <c r="SQ12" s="13"/>
      <c r="SR12" s="13"/>
      <c r="SS12" s="13"/>
      <c r="ST12" s="13"/>
      <c r="SU12" s="13"/>
      <c r="SV12" s="13"/>
      <c r="SW12" s="13"/>
      <c r="SX12" s="13"/>
      <c r="SY12" s="13"/>
      <c r="SZ12" s="13"/>
      <c r="TA12" s="13"/>
      <c r="TB12" s="13"/>
      <c r="TC12" s="13"/>
      <c r="TD12" s="13"/>
      <c r="TE12" s="13"/>
      <c r="TF12" s="13"/>
      <c r="TG12" s="13"/>
      <c r="TH12" s="13"/>
      <c r="TI12" s="13"/>
      <c r="TJ12" s="13"/>
      <c r="TK12" s="13"/>
      <c r="TL12" s="13"/>
      <c r="TM12" s="13"/>
      <c r="TN12" s="13"/>
      <c r="TO12" s="13"/>
      <c r="TP12" s="13"/>
      <c r="TQ12" s="13"/>
      <c r="TR12" s="13"/>
      <c r="TS12" s="13"/>
      <c r="TT12" s="13"/>
      <c r="TU12" s="13"/>
      <c r="TV12" s="13"/>
      <c r="TW12" s="13"/>
      <c r="TX12" s="13"/>
      <c r="TY12" s="13"/>
      <c r="TZ12" s="13"/>
      <c r="UA12" s="13"/>
      <c r="UB12" s="13"/>
      <c r="UC12" s="13"/>
      <c r="UD12" s="13"/>
      <c r="UE12" s="13"/>
      <c r="UF12" s="13"/>
      <c r="UG12" s="13"/>
      <c r="UH12" s="13"/>
      <c r="UI12" s="13"/>
      <c r="UJ12" s="13"/>
      <c r="UK12" s="13"/>
      <c r="UL12" s="13"/>
      <c r="UM12" s="13"/>
      <c r="UN12" s="13"/>
      <c r="UO12" s="13"/>
      <c r="UP12" s="13"/>
      <c r="UQ12" s="13"/>
      <c r="UR12" s="13"/>
      <c r="US12" s="13"/>
      <c r="UT12" s="13"/>
      <c r="UU12" s="13"/>
      <c r="UV12" s="13"/>
      <c r="UW12" s="13"/>
      <c r="UX12" s="13"/>
      <c r="UY12" s="13"/>
      <c r="UZ12" s="13"/>
      <c r="VA12" s="13"/>
      <c r="VB12" s="13"/>
      <c r="VC12" s="13"/>
      <c r="VD12" s="13"/>
      <c r="VE12" s="13"/>
      <c r="VF12" s="13"/>
      <c r="VG12" s="13"/>
      <c r="VH12" s="13"/>
      <c r="VI12" s="13"/>
      <c r="VJ12" s="13"/>
      <c r="VK12" s="13"/>
      <c r="VL12" s="13"/>
      <c r="VM12" s="13"/>
      <c r="VN12" s="13"/>
      <c r="VO12" s="13"/>
      <c r="VP12" s="13"/>
      <c r="VQ12" s="13"/>
      <c r="VR12" s="13"/>
      <c r="VS12" s="13"/>
      <c r="VT12" s="13"/>
      <c r="VU12" s="13"/>
      <c r="VV12" s="13"/>
      <c r="VW12" s="13"/>
      <c r="VX12" s="13"/>
      <c r="VY12" s="13"/>
      <c r="VZ12" s="13"/>
      <c r="WA12" s="13"/>
      <c r="WB12" s="13"/>
      <c r="WC12" s="13"/>
      <c r="WD12" s="13"/>
      <c r="WE12" s="13"/>
      <c r="WF12" s="13"/>
      <c r="WG12" s="13"/>
      <c r="WH12" s="13"/>
      <c r="WI12" s="13"/>
      <c r="WJ12" s="13"/>
      <c r="WK12" s="13"/>
      <c r="WL12" s="13"/>
      <c r="WM12" s="13"/>
      <c r="WN12" s="13"/>
      <c r="WO12" s="13"/>
      <c r="WP12" s="13"/>
      <c r="WQ12" s="13"/>
      <c r="WR12" s="13"/>
      <c r="WS12" s="13"/>
      <c r="WT12" s="13"/>
      <c r="WU12" s="13"/>
      <c r="WV12" s="13"/>
      <c r="WW12" s="13"/>
      <c r="WX12" s="13"/>
      <c r="WY12" s="13"/>
      <c r="WZ12" s="13"/>
      <c r="XA12" s="13"/>
      <c r="XB12" s="13"/>
      <c r="XC12" s="13"/>
      <c r="XD12" s="13"/>
      <c r="XE12" s="13"/>
      <c r="XF12" s="13"/>
      <c r="XG12" s="13"/>
      <c r="XH12" s="13"/>
      <c r="XI12" s="13"/>
      <c r="XJ12" s="13"/>
      <c r="XK12" s="13"/>
      <c r="XL12" s="13"/>
      <c r="XM12" s="13"/>
      <c r="XN12" s="13"/>
      <c r="XO12" s="13"/>
      <c r="XP12" s="13"/>
      <c r="XQ12" s="13"/>
      <c r="XR12" s="13"/>
      <c r="XS12" s="13"/>
      <c r="XT12" s="13"/>
      <c r="XU12" s="13"/>
      <c r="XV12" s="13"/>
      <c r="XW12" s="13"/>
      <c r="XX12" s="13"/>
      <c r="XY12" s="13"/>
      <c r="XZ12" s="13"/>
      <c r="YA12" s="13"/>
      <c r="YB12" s="13"/>
      <c r="YC12" s="13"/>
      <c r="YD12" s="13"/>
      <c r="YE12" s="13"/>
      <c r="YF12" s="13"/>
      <c r="YG12" s="13"/>
      <c r="YH12" s="13"/>
      <c r="YI12" s="13"/>
      <c r="YJ12" s="13"/>
      <c r="YK12" s="13"/>
      <c r="YL12" s="13"/>
      <c r="YM12" s="13"/>
      <c r="YN12" s="13"/>
      <c r="YO12" s="13"/>
      <c r="YP12" s="13"/>
      <c r="YQ12" s="13"/>
      <c r="YR12" s="13"/>
      <c r="YS12" s="13"/>
      <c r="YT12" s="13"/>
      <c r="YU12" s="13"/>
      <c r="YV12" s="13"/>
      <c r="YW12" s="13"/>
      <c r="YX12" s="13"/>
      <c r="YY12" s="13"/>
      <c r="YZ12" s="13"/>
      <c r="ZA12" s="13"/>
      <c r="ZB12" s="13"/>
      <c r="ZC12" s="13"/>
      <c r="ZD12" s="13"/>
      <c r="ZE12" s="13"/>
      <c r="ZF12" s="13"/>
      <c r="ZG12" s="13"/>
      <c r="ZH12" s="13"/>
      <c r="ZI12" s="13"/>
      <c r="ZJ12" s="13"/>
      <c r="ZK12" s="13"/>
      <c r="ZL12" s="13"/>
      <c r="ZM12" s="13"/>
      <c r="ZN12" s="13"/>
      <c r="ZO12" s="13"/>
      <c r="ZP12" s="13"/>
      <c r="ZQ12" s="13"/>
      <c r="ZR12" s="13"/>
      <c r="ZS12" s="13"/>
      <c r="ZT12" s="13"/>
      <c r="ZU12" s="13"/>
      <c r="ZV12" s="13"/>
      <c r="ZW12" s="13"/>
      <c r="ZX12" s="13"/>
      <c r="ZY12" s="13"/>
      <c r="ZZ12" s="13"/>
      <c r="AAA12" s="13"/>
      <c r="AAB12" s="13"/>
      <c r="AAC12" s="13"/>
      <c r="AAD12" s="13"/>
      <c r="AAE12" s="13"/>
      <c r="AAF12" s="13"/>
      <c r="AAG12" s="13"/>
      <c r="AAH12" s="13"/>
      <c r="AAI12" s="13"/>
      <c r="AAJ12" s="13"/>
      <c r="AAK12" s="13"/>
      <c r="AAL12" s="13"/>
      <c r="AAM12" s="13"/>
      <c r="AAN12" s="13"/>
      <c r="AAO12" s="13"/>
      <c r="AAP12" s="13"/>
      <c r="AAQ12" s="13"/>
      <c r="AAR12" s="13"/>
      <c r="AAS12" s="13"/>
      <c r="AAT12" s="13"/>
      <c r="AAU12" s="13"/>
      <c r="AAV12" s="13"/>
      <c r="AAW12" s="13"/>
      <c r="AAX12" s="13"/>
      <c r="AAY12" s="13"/>
      <c r="AAZ12" s="13"/>
      <c r="ABA12" s="13"/>
      <c r="ABB12" s="13"/>
      <c r="ABC12" s="13"/>
      <c r="ABD12" s="13"/>
      <c r="ABE12" s="13"/>
      <c r="ABF12" s="13"/>
      <c r="ABG12" s="13"/>
      <c r="ABH12" s="13"/>
      <c r="ABI12" s="13"/>
      <c r="ABJ12" s="13"/>
      <c r="ABK12" s="13"/>
      <c r="ABL12" s="13"/>
      <c r="ABM12" s="13"/>
      <c r="ABN12" s="13"/>
      <c r="ABO12" s="13"/>
      <c r="ABP12" s="13"/>
      <c r="ABQ12" s="13"/>
      <c r="ABR12" s="13"/>
      <c r="ABS12" s="13"/>
      <c r="ABT12" s="13"/>
      <c r="ABU12" s="13"/>
      <c r="ABV12" s="13"/>
      <c r="ABW12" s="13"/>
      <c r="ABX12" s="13"/>
      <c r="ABY12" s="13"/>
      <c r="ABZ12" s="13"/>
      <c r="ACA12" s="13"/>
      <c r="ACB12" s="13"/>
      <c r="ACC12" s="13"/>
      <c r="ACD12" s="13"/>
      <c r="ACE12" s="13"/>
      <c r="ACF12" s="13"/>
      <c r="ACG12" s="13"/>
      <c r="ACH12" s="13"/>
      <c r="ACI12" s="13"/>
      <c r="ACJ12" s="13"/>
      <c r="ACK12" s="13"/>
      <c r="ACL12" s="13"/>
      <c r="ACM12" s="13"/>
      <c r="ACN12" s="13"/>
      <c r="ACO12" s="13"/>
      <c r="ACP12" s="13"/>
      <c r="ACQ12" s="13"/>
      <c r="ACR12" s="13"/>
      <c r="ACS12" s="13"/>
      <c r="ACT12" s="13"/>
      <c r="ACU12" s="13"/>
      <c r="ACV12" s="13"/>
      <c r="ACW12" s="13"/>
      <c r="ACX12" s="13"/>
      <c r="ACY12" s="13"/>
      <c r="ACZ12" s="13"/>
      <c r="ADA12" s="13"/>
      <c r="ADB12" s="13"/>
      <c r="ADC12" s="13"/>
      <c r="ADD12" s="13"/>
      <c r="ADE12" s="13"/>
      <c r="ADF12" s="13"/>
      <c r="ADG12" s="13"/>
      <c r="ADH12" s="13"/>
      <c r="ADI12" s="13"/>
      <c r="ADJ12" s="13"/>
      <c r="ADK12" s="13"/>
      <c r="ADL12" s="13"/>
      <c r="ADM12" s="13"/>
      <c r="ADN12" s="13"/>
      <c r="ADO12" s="13"/>
      <c r="ADP12" s="13"/>
      <c r="ADQ12" s="13"/>
      <c r="ADR12" s="13"/>
      <c r="ADS12" s="13"/>
      <c r="ADT12" s="13"/>
      <c r="ADU12" s="13"/>
      <c r="ADV12" s="13"/>
      <c r="ADW12" s="13"/>
      <c r="ADX12" s="13"/>
      <c r="ADY12" s="13"/>
      <c r="ADZ12" s="13"/>
      <c r="AEA12" s="13"/>
      <c r="AEB12" s="13"/>
      <c r="AEC12" s="13"/>
      <c r="AED12" s="13"/>
      <c r="AEE12" s="13"/>
      <c r="AEF12" s="13"/>
      <c r="AEG12" s="13"/>
      <c r="AEH12" s="13"/>
      <c r="AEI12" s="13"/>
      <c r="AEJ12" s="13"/>
      <c r="AEK12" s="13"/>
      <c r="AEL12" s="13"/>
      <c r="AEM12" s="13"/>
      <c r="AEN12" s="13"/>
      <c r="AEO12" s="13"/>
      <c r="AEP12" s="13"/>
      <c r="AEQ12" s="13"/>
      <c r="AER12" s="13"/>
      <c r="AES12" s="13"/>
      <c r="AET12" s="13"/>
      <c r="AEU12" s="13"/>
      <c r="AEV12" s="13"/>
      <c r="AEW12" s="13"/>
      <c r="AEX12" s="13"/>
      <c r="AEY12" s="13"/>
      <c r="AEZ12" s="13"/>
      <c r="AFA12" s="13"/>
      <c r="AFB12" s="13"/>
      <c r="AFC12" s="13"/>
      <c r="AFD12" s="13"/>
      <c r="AFE12" s="13"/>
      <c r="AFF12" s="13"/>
      <c r="AFG12" s="13"/>
      <c r="AFH12" s="13"/>
      <c r="AFI12" s="13"/>
      <c r="AFJ12" s="13"/>
      <c r="AFK12" s="13"/>
      <c r="AFL12" s="13"/>
      <c r="AFM12" s="13"/>
      <c r="AFN12" s="13"/>
      <c r="AFO12" s="13"/>
      <c r="AFP12" s="13"/>
      <c r="AFQ12" s="13"/>
      <c r="AFR12" s="13"/>
      <c r="AFS12" s="13"/>
      <c r="AFT12" s="13"/>
      <c r="AFU12" s="13"/>
      <c r="AFV12" s="13"/>
      <c r="AFW12" s="13"/>
      <c r="AFX12" s="13"/>
      <c r="AFY12" s="13"/>
      <c r="AFZ12" s="13"/>
      <c r="AGA12" s="13"/>
      <c r="AGB12" s="13"/>
      <c r="AGC12" s="13"/>
      <c r="AGD12" s="13"/>
      <c r="AGE12" s="13"/>
      <c r="AGF12" s="13"/>
      <c r="AGG12" s="13"/>
      <c r="AGH12" s="13"/>
      <c r="AGI12" s="13"/>
      <c r="AGJ12" s="13"/>
      <c r="AGK12" s="13"/>
      <c r="AGL12" s="13"/>
      <c r="AGM12" s="13"/>
      <c r="AGN12" s="13"/>
      <c r="AGO12" s="13"/>
      <c r="AGP12" s="13"/>
      <c r="AGQ12" s="13"/>
      <c r="AGR12" s="13"/>
      <c r="AGS12" s="13"/>
      <c r="AGT12" s="13"/>
      <c r="AGU12" s="13"/>
      <c r="AGV12" s="13"/>
      <c r="AGW12" s="13"/>
      <c r="AGX12" s="13"/>
      <c r="AGY12" s="13"/>
      <c r="AGZ12" s="13"/>
      <c r="AHA12" s="13"/>
      <c r="AHB12" s="13"/>
      <c r="AHC12" s="13"/>
      <c r="AHD12" s="13"/>
      <c r="AHE12" s="13"/>
      <c r="AHF12" s="13"/>
      <c r="AHG12" s="13"/>
      <c r="AHH12" s="13"/>
      <c r="AHI12" s="13"/>
      <c r="AHJ12" s="13"/>
      <c r="AHK12" s="13"/>
      <c r="AHL12" s="13"/>
      <c r="AHM12" s="13"/>
      <c r="AHN12" s="13"/>
      <c r="AHO12" s="13"/>
      <c r="AHP12" s="13"/>
      <c r="AHQ12" s="13"/>
      <c r="AHR12" s="13"/>
      <c r="AHS12" s="13"/>
      <c r="AHT12" s="13"/>
      <c r="AHU12" s="13"/>
      <c r="AHV12" s="13"/>
      <c r="AHW12" s="13"/>
      <c r="AHX12" s="13"/>
      <c r="AHY12" s="13"/>
      <c r="AHZ12" s="13"/>
      <c r="AIA12" s="13"/>
      <c r="AIB12" s="13"/>
      <c r="AIC12" s="13"/>
      <c r="AID12" s="13"/>
      <c r="AIE12" s="13"/>
      <c r="AIF12" s="13"/>
      <c r="AIG12" s="13"/>
      <c r="AIH12" s="13"/>
      <c r="AII12" s="13"/>
      <c r="AIJ12" s="13"/>
      <c r="AIK12" s="13"/>
      <c r="AIL12" s="13"/>
      <c r="AIM12" s="13"/>
      <c r="AIN12" s="13"/>
      <c r="AIO12" s="13"/>
      <c r="AIP12" s="13"/>
      <c r="AIQ12" s="13"/>
      <c r="AIR12" s="13"/>
      <c r="AIS12" s="13"/>
      <c r="AIT12" s="13"/>
      <c r="AIU12" s="13"/>
      <c r="AIV12" s="13"/>
      <c r="AIW12" s="13"/>
      <c r="AIX12" s="13"/>
      <c r="AIY12" s="13"/>
      <c r="AIZ12" s="13"/>
      <c r="AJA12" s="13"/>
      <c r="AJB12" s="13"/>
      <c r="AJC12" s="13"/>
      <c r="AJD12" s="13"/>
      <c r="AJE12" s="13"/>
      <c r="AJF12" s="13"/>
      <c r="AJG12" s="13"/>
      <c r="AJH12" s="13"/>
      <c r="AJI12" s="13"/>
      <c r="AJJ12" s="13"/>
      <c r="AJK12" s="13"/>
      <c r="AJL12" s="13"/>
      <c r="AJM12" s="13"/>
      <c r="AJN12" s="13"/>
      <c r="AJO12" s="13"/>
      <c r="AJP12" s="13"/>
      <c r="AJQ12" s="13"/>
      <c r="AJR12" s="13"/>
      <c r="AJS12" s="13"/>
      <c r="AJT12" s="13"/>
      <c r="AJU12" s="13"/>
      <c r="AJV12" s="13"/>
      <c r="AJW12" s="13"/>
      <c r="AJX12" s="13"/>
      <c r="AJY12" s="13"/>
      <c r="AJZ12" s="13"/>
      <c r="AKA12" s="13"/>
      <c r="AKB12" s="13"/>
      <c r="AKC12" s="13"/>
      <c r="AKD12" s="13"/>
      <c r="AKE12" s="13"/>
      <c r="AKF12" s="13"/>
      <c r="AKG12" s="13"/>
      <c r="AKH12" s="13"/>
      <c r="AKI12" s="13"/>
      <c r="AKJ12" s="13"/>
      <c r="AKK12" s="13"/>
      <c r="AKL12" s="13"/>
      <c r="AKM12" s="13"/>
      <c r="AKN12" s="13"/>
      <c r="AKO12" s="13"/>
      <c r="AKP12" s="13"/>
      <c r="AKQ12" s="13"/>
      <c r="AKR12" s="13"/>
      <c r="AKS12" s="13"/>
      <c r="AKT12" s="13"/>
      <c r="AKU12" s="13"/>
      <c r="AKV12" s="13"/>
      <c r="AKW12" s="13"/>
      <c r="AKX12" s="13"/>
      <c r="AKY12" s="13"/>
      <c r="AKZ12" s="13"/>
      <c r="ALA12" s="13"/>
      <c r="ALB12" s="13"/>
      <c r="ALC12" s="13"/>
      <c r="ALD12" s="13"/>
      <c r="ALE12" s="13"/>
      <c r="ALF12" s="13"/>
      <c r="ALG12" s="13"/>
      <c r="ALH12" s="13"/>
      <c r="ALI12" s="13"/>
      <c r="ALJ12" s="13"/>
      <c r="ALK12" s="13"/>
      <c r="ALL12" s="13"/>
      <c r="ALM12" s="13"/>
      <c r="ALN12" s="13"/>
      <c r="ALO12" s="13"/>
      <c r="ALP12" s="13"/>
      <c r="ALQ12" s="13"/>
      <c r="ALR12" s="13"/>
      <c r="ALS12" s="13"/>
      <c r="ALT12" s="13"/>
      <c r="ALU12" s="13"/>
      <c r="ALV12" s="13"/>
      <c r="ALW12" s="13"/>
      <c r="ALX12" s="13"/>
      <c r="ALY12" s="13"/>
      <c r="ALZ12" s="13"/>
      <c r="AMA12" s="14"/>
      <c r="AMB12" s="14"/>
      <c r="AMC12" s="14"/>
    </row>
    <row r="13" spans="1:1017" s="12" customFormat="1" ht="37.9" customHeight="1">
      <c r="A13" s="84"/>
      <c r="B13" s="84"/>
      <c r="C13" s="84"/>
      <c r="D13" s="84"/>
      <c r="E13" s="84"/>
      <c r="F13" s="84"/>
      <c r="G13" s="84"/>
      <c r="H13" s="257" t="s">
        <v>93</v>
      </c>
      <c r="I13" s="257"/>
      <c r="J13" s="257"/>
      <c r="K13" s="257"/>
      <c r="L13" s="257"/>
      <c r="M13" s="10"/>
      <c r="N13" s="10"/>
      <c r="O13" s="32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Q13" s="10"/>
      <c r="BR13" s="10"/>
      <c r="BS13" s="10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0"/>
      <c r="CO13" s="10"/>
      <c r="CP13" s="10"/>
      <c r="CQ13" s="10"/>
      <c r="CR13" s="10"/>
      <c r="CS13" s="10"/>
      <c r="CT13" s="10"/>
      <c r="CU13" s="10"/>
      <c r="CV13" s="10"/>
      <c r="CW13" s="10"/>
      <c r="CX13" s="10"/>
      <c r="CY13" s="10"/>
      <c r="CZ13" s="10"/>
      <c r="DA13" s="10"/>
      <c r="DB13" s="10"/>
      <c r="DC13" s="10"/>
      <c r="DD13" s="10"/>
      <c r="DE13" s="10"/>
      <c r="DF13" s="10"/>
      <c r="DG13" s="10"/>
      <c r="DH13" s="10"/>
      <c r="DI13" s="10"/>
      <c r="DJ13" s="10"/>
      <c r="DK13" s="10"/>
      <c r="DL13" s="10"/>
      <c r="DM13" s="10"/>
      <c r="DN13" s="10"/>
      <c r="DO13" s="10"/>
      <c r="DP13" s="10"/>
      <c r="DQ13" s="10"/>
      <c r="DR13" s="10"/>
      <c r="DS13" s="10"/>
      <c r="DT13" s="10"/>
      <c r="DU13" s="10"/>
      <c r="DV13" s="10"/>
      <c r="DW13" s="10"/>
      <c r="DX13" s="10"/>
      <c r="DY13" s="10"/>
      <c r="DZ13" s="10"/>
      <c r="EA13" s="10"/>
      <c r="EB13" s="10"/>
      <c r="EC13" s="10"/>
      <c r="ED13" s="10"/>
      <c r="EE13" s="10"/>
      <c r="EF13" s="10"/>
      <c r="EG13" s="10"/>
      <c r="EH13" s="10"/>
      <c r="EI13" s="10"/>
      <c r="EJ13" s="10"/>
      <c r="EK13" s="10"/>
      <c r="EL13" s="10"/>
      <c r="EM13" s="10"/>
      <c r="EN13" s="10"/>
      <c r="EO13" s="10"/>
      <c r="EP13" s="10"/>
      <c r="EQ13" s="10"/>
      <c r="ER13" s="10"/>
      <c r="ES13" s="10"/>
      <c r="ET13" s="10"/>
      <c r="EU13" s="10"/>
      <c r="EV13" s="10"/>
      <c r="EW13" s="10"/>
      <c r="EX13" s="10"/>
      <c r="EY13" s="10"/>
      <c r="EZ13" s="10"/>
      <c r="FA13" s="10"/>
      <c r="FB13" s="10"/>
      <c r="FC13" s="10"/>
      <c r="FD13" s="10"/>
      <c r="FE13" s="10"/>
      <c r="FF13" s="10"/>
      <c r="FG13" s="10"/>
      <c r="FH13" s="10"/>
      <c r="FI13" s="10"/>
      <c r="FJ13" s="10"/>
      <c r="FK13" s="10"/>
      <c r="FL13" s="10"/>
      <c r="FM13" s="10"/>
      <c r="FN13" s="10"/>
      <c r="FO13" s="10"/>
      <c r="FP13" s="10"/>
      <c r="FQ13" s="10"/>
      <c r="FR13" s="10"/>
      <c r="FS13" s="10"/>
      <c r="FT13" s="10"/>
      <c r="FU13" s="10"/>
      <c r="FV13" s="10"/>
      <c r="FW13" s="10"/>
      <c r="FX13" s="10"/>
      <c r="FY13" s="10"/>
      <c r="FZ13" s="10"/>
      <c r="GA13" s="10"/>
      <c r="GB13" s="10"/>
      <c r="GC13" s="10"/>
      <c r="GD13" s="10"/>
      <c r="GE13" s="10"/>
      <c r="GF13" s="10"/>
      <c r="GG13" s="10"/>
      <c r="GH13" s="10"/>
      <c r="GI13" s="10"/>
      <c r="GJ13" s="10"/>
      <c r="GK13" s="10"/>
      <c r="GL13" s="10"/>
      <c r="GM13" s="10"/>
      <c r="GN13" s="10"/>
      <c r="GO13" s="10"/>
      <c r="GP13" s="10"/>
      <c r="GQ13" s="10"/>
      <c r="GR13" s="10"/>
      <c r="GS13" s="10"/>
      <c r="GT13" s="10"/>
      <c r="GU13" s="10"/>
      <c r="GV13" s="10"/>
      <c r="GW13" s="10"/>
      <c r="GX13" s="10"/>
      <c r="GY13" s="10"/>
      <c r="GZ13" s="10"/>
      <c r="HA13" s="10"/>
      <c r="HB13" s="10"/>
      <c r="HC13" s="10"/>
      <c r="HD13" s="10"/>
      <c r="HE13" s="10"/>
      <c r="HF13" s="10"/>
      <c r="HG13" s="10"/>
      <c r="HH13" s="10"/>
      <c r="HI13" s="10"/>
      <c r="HJ13" s="10"/>
      <c r="HK13" s="10"/>
      <c r="HL13" s="10"/>
      <c r="HM13" s="10"/>
      <c r="HN13" s="10"/>
      <c r="HO13" s="10"/>
      <c r="HP13" s="10"/>
      <c r="HQ13" s="10"/>
      <c r="HR13" s="10"/>
      <c r="HS13" s="10"/>
      <c r="HT13" s="10"/>
      <c r="HU13" s="10"/>
      <c r="HV13" s="10"/>
      <c r="HW13" s="10"/>
      <c r="HX13" s="10"/>
      <c r="HY13" s="10"/>
      <c r="HZ13" s="10"/>
      <c r="IA13" s="10"/>
      <c r="IB13" s="10"/>
      <c r="IC13" s="10"/>
      <c r="ID13" s="10"/>
      <c r="IE13" s="10"/>
      <c r="IF13" s="10"/>
      <c r="IG13" s="10"/>
      <c r="IH13" s="10"/>
      <c r="II13" s="10"/>
      <c r="IJ13" s="10"/>
      <c r="IK13" s="10"/>
      <c r="IL13" s="10"/>
      <c r="IM13" s="10"/>
      <c r="IN13" s="10"/>
      <c r="IO13" s="10"/>
      <c r="IP13" s="10"/>
      <c r="IQ13" s="10"/>
      <c r="IR13" s="10"/>
      <c r="IS13" s="10"/>
      <c r="IT13" s="10"/>
      <c r="IU13" s="10"/>
      <c r="IV13" s="10"/>
      <c r="IW13" s="10"/>
      <c r="IX13" s="10"/>
      <c r="IY13" s="10"/>
      <c r="IZ13" s="10"/>
      <c r="JA13" s="10"/>
      <c r="JB13" s="10"/>
      <c r="JC13" s="10"/>
      <c r="JD13" s="10"/>
      <c r="JE13" s="10"/>
      <c r="JF13" s="10"/>
      <c r="JG13" s="10"/>
      <c r="JH13" s="10"/>
      <c r="JI13" s="10"/>
      <c r="JJ13" s="10"/>
      <c r="JK13" s="10"/>
      <c r="JL13" s="10"/>
      <c r="JM13" s="10"/>
      <c r="JN13" s="10"/>
      <c r="JO13" s="10"/>
      <c r="JP13" s="10"/>
      <c r="JQ13" s="10"/>
      <c r="JR13" s="10"/>
      <c r="JS13" s="10"/>
      <c r="JT13" s="10"/>
      <c r="JU13" s="10"/>
      <c r="JV13" s="10"/>
      <c r="JW13" s="10"/>
      <c r="JX13" s="10"/>
      <c r="JY13" s="10"/>
      <c r="JZ13" s="10"/>
      <c r="KA13" s="10"/>
      <c r="KB13" s="10"/>
      <c r="KC13" s="10"/>
      <c r="KD13" s="10"/>
      <c r="KE13" s="10"/>
      <c r="KF13" s="10"/>
      <c r="KG13" s="10"/>
      <c r="KH13" s="10"/>
      <c r="KI13" s="10"/>
      <c r="KJ13" s="10"/>
      <c r="KK13" s="10"/>
      <c r="KL13" s="10"/>
      <c r="KM13" s="10"/>
      <c r="KN13" s="10"/>
      <c r="KO13" s="10"/>
      <c r="KP13" s="10"/>
      <c r="KQ13" s="10"/>
      <c r="KR13" s="10"/>
      <c r="KS13" s="10"/>
      <c r="KT13" s="10"/>
      <c r="KU13" s="10"/>
      <c r="KV13" s="10"/>
      <c r="KW13" s="10"/>
      <c r="KX13" s="10"/>
      <c r="KY13" s="10"/>
      <c r="KZ13" s="10"/>
      <c r="LA13" s="10"/>
      <c r="LB13" s="10"/>
      <c r="LC13" s="10"/>
      <c r="LD13" s="10"/>
      <c r="LE13" s="10"/>
      <c r="LF13" s="10"/>
      <c r="LG13" s="10"/>
      <c r="LH13" s="10"/>
      <c r="LI13" s="10"/>
      <c r="LJ13" s="10"/>
      <c r="LK13" s="10"/>
      <c r="LL13" s="10"/>
      <c r="LM13" s="10"/>
      <c r="LN13" s="10"/>
      <c r="LO13" s="10"/>
      <c r="LP13" s="10"/>
      <c r="LQ13" s="10"/>
      <c r="LR13" s="10"/>
      <c r="LS13" s="10"/>
      <c r="LT13" s="10"/>
      <c r="LU13" s="10"/>
      <c r="LV13" s="10"/>
      <c r="LW13" s="10"/>
      <c r="LX13" s="10"/>
      <c r="LY13" s="10"/>
      <c r="LZ13" s="10"/>
      <c r="MA13" s="10"/>
      <c r="MB13" s="10"/>
      <c r="MC13" s="10"/>
      <c r="MD13" s="10"/>
      <c r="ME13" s="10"/>
      <c r="MF13" s="10"/>
      <c r="MG13" s="10"/>
      <c r="MH13" s="10"/>
      <c r="MI13" s="10"/>
      <c r="MJ13" s="10"/>
      <c r="MK13" s="10"/>
      <c r="ML13" s="10"/>
      <c r="MM13" s="10"/>
      <c r="MN13" s="10"/>
      <c r="MO13" s="10"/>
      <c r="MP13" s="10"/>
      <c r="MQ13" s="10"/>
      <c r="MR13" s="10"/>
      <c r="MS13" s="10"/>
      <c r="MT13" s="10"/>
      <c r="MU13" s="10"/>
      <c r="MV13" s="10"/>
      <c r="MW13" s="10"/>
      <c r="MX13" s="10"/>
      <c r="MY13" s="10"/>
      <c r="MZ13" s="10"/>
      <c r="NA13" s="10"/>
      <c r="NB13" s="10"/>
      <c r="NC13" s="10"/>
      <c r="ND13" s="10"/>
      <c r="NE13" s="10"/>
      <c r="NF13" s="10"/>
      <c r="NG13" s="10"/>
      <c r="NH13" s="10"/>
      <c r="NI13" s="10"/>
      <c r="NJ13" s="10"/>
      <c r="NK13" s="10"/>
      <c r="NL13" s="10"/>
      <c r="NM13" s="10"/>
      <c r="NN13" s="10"/>
      <c r="NO13" s="10"/>
      <c r="NP13" s="10"/>
      <c r="NQ13" s="10"/>
      <c r="NR13" s="10"/>
      <c r="NS13" s="10"/>
      <c r="NT13" s="10"/>
      <c r="NU13" s="10"/>
      <c r="NV13" s="10"/>
      <c r="NW13" s="10"/>
      <c r="NX13" s="10"/>
      <c r="NY13" s="10"/>
      <c r="NZ13" s="10"/>
      <c r="OA13" s="10"/>
      <c r="OB13" s="10"/>
      <c r="OC13" s="10"/>
      <c r="OD13" s="10"/>
      <c r="OE13" s="10"/>
      <c r="OF13" s="10"/>
      <c r="OG13" s="10"/>
      <c r="OH13" s="10"/>
      <c r="OI13" s="10"/>
      <c r="OJ13" s="10"/>
      <c r="OK13" s="10"/>
      <c r="OL13" s="10"/>
      <c r="OM13" s="10"/>
      <c r="ON13" s="10"/>
      <c r="OO13" s="10"/>
      <c r="OP13" s="10"/>
      <c r="OQ13" s="10"/>
      <c r="OR13" s="10"/>
      <c r="OS13" s="10"/>
      <c r="OT13" s="10"/>
      <c r="OU13" s="10"/>
      <c r="OV13" s="10"/>
      <c r="OW13" s="10"/>
      <c r="OX13" s="10"/>
      <c r="OY13" s="10"/>
      <c r="OZ13" s="10"/>
      <c r="PA13" s="10"/>
      <c r="PB13" s="10"/>
      <c r="PC13" s="10"/>
      <c r="PD13" s="10"/>
      <c r="PE13" s="10"/>
      <c r="PF13" s="10"/>
      <c r="PG13" s="10"/>
      <c r="PH13" s="10"/>
      <c r="PI13" s="10"/>
      <c r="PJ13" s="10"/>
      <c r="PK13" s="10"/>
      <c r="PL13" s="10"/>
      <c r="PM13" s="10"/>
      <c r="PN13" s="10"/>
      <c r="PO13" s="10"/>
      <c r="PP13" s="10"/>
      <c r="PQ13" s="10"/>
      <c r="PR13" s="10"/>
      <c r="PS13" s="10"/>
      <c r="PT13" s="10"/>
      <c r="PU13" s="10"/>
      <c r="PV13" s="10"/>
      <c r="PW13" s="10"/>
      <c r="PX13" s="10"/>
      <c r="PY13" s="10"/>
      <c r="PZ13" s="10"/>
      <c r="QA13" s="10"/>
      <c r="QB13" s="10"/>
      <c r="QC13" s="10"/>
      <c r="QD13" s="10"/>
      <c r="QE13" s="10"/>
      <c r="QF13" s="10"/>
      <c r="QG13" s="10"/>
      <c r="QH13" s="10"/>
      <c r="QI13" s="10"/>
      <c r="QJ13" s="10"/>
      <c r="QK13" s="10"/>
      <c r="QL13" s="10"/>
      <c r="QM13" s="10"/>
      <c r="QN13" s="10"/>
      <c r="QO13" s="10"/>
      <c r="QP13" s="10"/>
      <c r="QQ13" s="10"/>
      <c r="QR13" s="10"/>
      <c r="QS13" s="10"/>
      <c r="QT13" s="10"/>
      <c r="QU13" s="10"/>
      <c r="QV13" s="10"/>
      <c r="QW13" s="10"/>
      <c r="QX13" s="10"/>
      <c r="QY13" s="10"/>
      <c r="QZ13" s="10"/>
      <c r="RA13" s="10"/>
      <c r="RB13" s="10"/>
      <c r="RC13" s="10"/>
      <c r="RD13" s="10"/>
      <c r="RE13" s="10"/>
      <c r="RF13" s="10"/>
      <c r="RG13" s="10"/>
      <c r="RH13" s="10"/>
      <c r="RI13" s="10"/>
      <c r="RJ13" s="10"/>
      <c r="RK13" s="10"/>
      <c r="RL13" s="10"/>
      <c r="RM13" s="10"/>
      <c r="RN13" s="10"/>
      <c r="RO13" s="10"/>
      <c r="RP13" s="10"/>
      <c r="RQ13" s="10"/>
      <c r="RR13" s="10"/>
      <c r="RS13" s="10"/>
      <c r="RT13" s="10"/>
      <c r="RU13" s="10"/>
      <c r="RV13" s="10"/>
      <c r="RW13" s="10"/>
      <c r="RX13" s="10"/>
      <c r="RY13" s="10"/>
      <c r="RZ13" s="10"/>
      <c r="SA13" s="10"/>
      <c r="SB13" s="10"/>
      <c r="SC13" s="10"/>
      <c r="SD13" s="10"/>
      <c r="SE13" s="10"/>
      <c r="SF13" s="10"/>
      <c r="SG13" s="10"/>
      <c r="SH13" s="10"/>
      <c r="SI13" s="10"/>
      <c r="SJ13" s="10"/>
      <c r="SK13" s="10"/>
      <c r="SL13" s="10"/>
      <c r="SM13" s="10"/>
      <c r="SN13" s="10"/>
      <c r="SO13" s="10"/>
      <c r="SP13" s="10"/>
      <c r="SQ13" s="10"/>
      <c r="SR13" s="10"/>
      <c r="SS13" s="10"/>
      <c r="ST13" s="10"/>
      <c r="SU13" s="10"/>
      <c r="SV13" s="10"/>
      <c r="SW13" s="10"/>
      <c r="SX13" s="10"/>
      <c r="SY13" s="10"/>
      <c r="SZ13" s="10"/>
      <c r="TA13" s="10"/>
      <c r="TB13" s="10"/>
      <c r="TC13" s="10"/>
      <c r="TD13" s="10"/>
      <c r="TE13" s="10"/>
      <c r="TF13" s="10"/>
      <c r="TG13" s="10"/>
      <c r="TH13" s="10"/>
      <c r="TI13" s="10"/>
      <c r="TJ13" s="10"/>
      <c r="TK13" s="10"/>
      <c r="TL13" s="10"/>
      <c r="TM13" s="10"/>
      <c r="TN13" s="10"/>
      <c r="TO13" s="10"/>
      <c r="TP13" s="10"/>
      <c r="TQ13" s="10"/>
      <c r="TR13" s="10"/>
      <c r="TS13" s="10"/>
      <c r="TT13" s="10"/>
      <c r="TU13" s="10"/>
      <c r="TV13" s="10"/>
      <c r="TW13" s="10"/>
      <c r="TX13" s="10"/>
      <c r="TY13" s="10"/>
      <c r="TZ13" s="10"/>
      <c r="UA13" s="10"/>
      <c r="UB13" s="10"/>
      <c r="UC13" s="10"/>
      <c r="UD13" s="10"/>
      <c r="UE13" s="10"/>
      <c r="UF13" s="10"/>
      <c r="UG13" s="10"/>
      <c r="UH13" s="10"/>
      <c r="UI13" s="10"/>
      <c r="UJ13" s="10"/>
      <c r="UK13" s="10"/>
      <c r="UL13" s="10"/>
      <c r="UM13" s="10"/>
      <c r="UN13" s="10"/>
      <c r="UO13" s="10"/>
      <c r="UP13" s="10"/>
      <c r="UQ13" s="10"/>
      <c r="UR13" s="10"/>
      <c r="US13" s="10"/>
      <c r="UT13" s="10"/>
      <c r="UU13" s="10"/>
      <c r="UV13" s="10"/>
      <c r="UW13" s="10"/>
      <c r="UX13" s="10"/>
      <c r="UY13" s="10"/>
      <c r="UZ13" s="10"/>
      <c r="VA13" s="10"/>
      <c r="VB13" s="10"/>
      <c r="VC13" s="10"/>
      <c r="VD13" s="10"/>
      <c r="VE13" s="10"/>
      <c r="VF13" s="10"/>
      <c r="VG13" s="10"/>
      <c r="VH13" s="10"/>
      <c r="VI13" s="10"/>
      <c r="VJ13" s="10"/>
      <c r="VK13" s="10"/>
      <c r="VL13" s="10"/>
      <c r="VM13" s="10"/>
      <c r="VN13" s="10"/>
      <c r="VO13" s="10"/>
      <c r="VP13" s="10"/>
      <c r="VQ13" s="10"/>
      <c r="VR13" s="10"/>
      <c r="VS13" s="10"/>
      <c r="VT13" s="10"/>
      <c r="VU13" s="10"/>
      <c r="VV13" s="10"/>
      <c r="VW13" s="10"/>
      <c r="VX13" s="10"/>
      <c r="VY13" s="10"/>
      <c r="VZ13" s="10"/>
      <c r="WA13" s="10"/>
      <c r="WB13" s="10"/>
      <c r="WC13" s="10"/>
      <c r="WD13" s="10"/>
      <c r="WE13" s="10"/>
      <c r="WF13" s="10"/>
      <c r="WG13" s="10"/>
      <c r="WH13" s="10"/>
      <c r="WI13" s="10"/>
      <c r="WJ13" s="10"/>
      <c r="WK13" s="10"/>
      <c r="WL13" s="10"/>
      <c r="WM13" s="10"/>
      <c r="WN13" s="10"/>
      <c r="WO13" s="10"/>
      <c r="WP13" s="10"/>
      <c r="WQ13" s="10"/>
      <c r="WR13" s="10"/>
      <c r="WS13" s="10"/>
      <c r="WT13" s="10"/>
      <c r="WU13" s="10"/>
      <c r="WV13" s="10"/>
      <c r="WW13" s="10"/>
      <c r="WX13" s="10"/>
      <c r="WY13" s="10"/>
      <c r="WZ13" s="10"/>
      <c r="XA13" s="10"/>
      <c r="XB13" s="10"/>
      <c r="XC13" s="10"/>
      <c r="XD13" s="10"/>
      <c r="XE13" s="10"/>
      <c r="XF13" s="10"/>
      <c r="XG13" s="10"/>
      <c r="XH13" s="10"/>
      <c r="XI13" s="10"/>
      <c r="XJ13" s="10"/>
      <c r="XK13" s="10"/>
      <c r="XL13" s="10"/>
      <c r="XM13" s="10"/>
      <c r="XN13" s="10"/>
      <c r="XO13" s="10"/>
      <c r="XP13" s="10"/>
      <c r="XQ13" s="10"/>
      <c r="XR13" s="10"/>
      <c r="XS13" s="10"/>
      <c r="XT13" s="10"/>
      <c r="XU13" s="10"/>
      <c r="XV13" s="10"/>
      <c r="XW13" s="10"/>
      <c r="XX13" s="10"/>
      <c r="XY13" s="10"/>
      <c r="XZ13" s="10"/>
      <c r="YA13" s="10"/>
      <c r="YB13" s="10"/>
      <c r="YC13" s="10"/>
      <c r="YD13" s="10"/>
      <c r="YE13" s="10"/>
      <c r="YF13" s="10"/>
      <c r="YG13" s="10"/>
      <c r="YH13" s="10"/>
      <c r="YI13" s="10"/>
      <c r="YJ13" s="10"/>
      <c r="YK13" s="10"/>
      <c r="YL13" s="10"/>
      <c r="YM13" s="10"/>
      <c r="YN13" s="10"/>
      <c r="YO13" s="10"/>
      <c r="YP13" s="10"/>
      <c r="YQ13" s="10"/>
      <c r="YR13" s="10"/>
      <c r="YS13" s="10"/>
      <c r="YT13" s="10"/>
      <c r="YU13" s="10"/>
      <c r="YV13" s="10"/>
      <c r="YW13" s="10"/>
      <c r="YX13" s="10"/>
      <c r="YY13" s="10"/>
      <c r="YZ13" s="10"/>
      <c r="ZA13" s="10"/>
      <c r="ZB13" s="10"/>
      <c r="ZC13" s="10"/>
      <c r="ZD13" s="10"/>
      <c r="ZE13" s="10"/>
      <c r="ZF13" s="10"/>
      <c r="ZG13" s="10"/>
      <c r="ZH13" s="10"/>
      <c r="ZI13" s="10"/>
      <c r="ZJ13" s="10"/>
      <c r="ZK13" s="10"/>
      <c r="ZL13" s="10"/>
      <c r="ZM13" s="10"/>
      <c r="ZN13" s="10"/>
      <c r="ZO13" s="10"/>
      <c r="ZP13" s="10"/>
      <c r="ZQ13" s="10"/>
      <c r="ZR13" s="10"/>
      <c r="ZS13" s="10"/>
      <c r="ZT13" s="10"/>
      <c r="ZU13" s="10"/>
      <c r="ZV13" s="10"/>
      <c r="ZW13" s="10"/>
      <c r="ZX13" s="10"/>
      <c r="ZY13" s="10"/>
      <c r="ZZ13" s="10"/>
      <c r="AAA13" s="10"/>
      <c r="AAB13" s="10"/>
      <c r="AAC13" s="10"/>
      <c r="AAD13" s="10"/>
      <c r="AAE13" s="10"/>
      <c r="AAF13" s="10"/>
      <c r="AAG13" s="10"/>
      <c r="AAH13" s="10"/>
      <c r="AAI13" s="10"/>
      <c r="AAJ13" s="10"/>
      <c r="AAK13" s="10"/>
      <c r="AAL13" s="10"/>
      <c r="AAM13" s="10"/>
      <c r="AAN13" s="10"/>
      <c r="AAO13" s="10"/>
      <c r="AAP13" s="10"/>
      <c r="AAQ13" s="10"/>
      <c r="AAR13" s="10"/>
      <c r="AAS13" s="10"/>
      <c r="AAT13" s="10"/>
      <c r="AAU13" s="10"/>
      <c r="AAV13" s="10"/>
      <c r="AAW13" s="10"/>
      <c r="AAX13" s="10"/>
      <c r="AAY13" s="10"/>
      <c r="AAZ13" s="10"/>
      <c r="ABA13" s="10"/>
      <c r="ABB13" s="10"/>
      <c r="ABC13" s="10"/>
      <c r="ABD13" s="10"/>
      <c r="ABE13" s="10"/>
      <c r="ABF13" s="10"/>
      <c r="ABG13" s="10"/>
      <c r="ABH13" s="10"/>
      <c r="ABI13" s="10"/>
      <c r="ABJ13" s="10"/>
      <c r="ABK13" s="10"/>
      <c r="ABL13" s="10"/>
      <c r="ABM13" s="10"/>
      <c r="ABN13" s="10"/>
      <c r="ABO13" s="10"/>
      <c r="ABP13" s="10"/>
      <c r="ABQ13" s="10"/>
      <c r="ABR13" s="10"/>
      <c r="ABS13" s="10"/>
      <c r="ABT13" s="10"/>
      <c r="ABU13" s="10"/>
      <c r="ABV13" s="10"/>
      <c r="ABW13" s="10"/>
      <c r="ABX13" s="10"/>
      <c r="ABY13" s="10"/>
      <c r="ABZ13" s="10"/>
      <c r="ACA13" s="10"/>
      <c r="ACB13" s="10"/>
      <c r="ACC13" s="10"/>
      <c r="ACD13" s="10"/>
      <c r="ACE13" s="10"/>
      <c r="ACF13" s="10"/>
      <c r="ACG13" s="10"/>
      <c r="ACH13" s="10"/>
      <c r="ACI13" s="10"/>
      <c r="ACJ13" s="10"/>
      <c r="ACK13" s="10"/>
      <c r="ACL13" s="10"/>
      <c r="ACM13" s="10"/>
      <c r="ACN13" s="10"/>
      <c r="ACO13" s="10"/>
      <c r="ACP13" s="10"/>
      <c r="ACQ13" s="10"/>
      <c r="ACR13" s="10"/>
      <c r="ACS13" s="10"/>
      <c r="ACT13" s="10"/>
      <c r="ACU13" s="10"/>
      <c r="ACV13" s="10"/>
      <c r="ACW13" s="10"/>
      <c r="ACX13" s="10"/>
      <c r="ACY13" s="10"/>
      <c r="ACZ13" s="10"/>
      <c r="ADA13" s="10"/>
      <c r="ADB13" s="10"/>
      <c r="ADC13" s="10"/>
      <c r="ADD13" s="10"/>
      <c r="ADE13" s="10"/>
      <c r="ADF13" s="10"/>
      <c r="ADG13" s="10"/>
      <c r="ADH13" s="10"/>
      <c r="ADI13" s="10"/>
      <c r="ADJ13" s="10"/>
      <c r="ADK13" s="10"/>
      <c r="ADL13" s="10"/>
      <c r="ADM13" s="10"/>
      <c r="ADN13" s="10"/>
      <c r="ADO13" s="10"/>
      <c r="ADP13" s="10"/>
      <c r="ADQ13" s="10"/>
      <c r="ADR13" s="10"/>
      <c r="ADS13" s="10"/>
      <c r="ADT13" s="10"/>
      <c r="ADU13" s="10"/>
      <c r="ADV13" s="10"/>
      <c r="ADW13" s="10"/>
      <c r="ADX13" s="10"/>
      <c r="ADY13" s="10"/>
      <c r="ADZ13" s="10"/>
      <c r="AEA13" s="10"/>
      <c r="AEB13" s="10"/>
      <c r="AEC13" s="10"/>
      <c r="AED13" s="10"/>
      <c r="AEE13" s="10"/>
      <c r="AEF13" s="10"/>
      <c r="AEG13" s="10"/>
      <c r="AEH13" s="10"/>
      <c r="AEI13" s="10"/>
      <c r="AEJ13" s="10"/>
      <c r="AEK13" s="10"/>
      <c r="AEL13" s="10"/>
      <c r="AEM13" s="10"/>
      <c r="AEN13" s="10"/>
      <c r="AEO13" s="10"/>
      <c r="AEP13" s="10"/>
      <c r="AEQ13" s="10"/>
      <c r="AER13" s="10"/>
      <c r="AES13" s="10"/>
      <c r="AET13" s="10"/>
      <c r="AEU13" s="10"/>
      <c r="AEV13" s="10"/>
      <c r="AEW13" s="10"/>
      <c r="AEX13" s="10"/>
      <c r="AEY13" s="10"/>
      <c r="AEZ13" s="10"/>
      <c r="AFA13" s="10"/>
      <c r="AFB13" s="10"/>
      <c r="AFC13" s="10"/>
      <c r="AFD13" s="10"/>
      <c r="AFE13" s="10"/>
      <c r="AFF13" s="10"/>
      <c r="AFG13" s="10"/>
      <c r="AFH13" s="10"/>
      <c r="AFI13" s="10"/>
      <c r="AFJ13" s="10"/>
      <c r="AFK13" s="10"/>
      <c r="AFL13" s="10"/>
      <c r="AFM13" s="10"/>
      <c r="AFN13" s="10"/>
      <c r="AFO13" s="10"/>
      <c r="AFP13" s="10"/>
      <c r="AFQ13" s="10"/>
      <c r="AFR13" s="10"/>
      <c r="AFS13" s="10"/>
      <c r="AFT13" s="10"/>
      <c r="AFU13" s="10"/>
      <c r="AFV13" s="10"/>
      <c r="AFW13" s="10"/>
      <c r="AFX13" s="10"/>
      <c r="AFY13" s="10"/>
      <c r="AFZ13" s="10"/>
      <c r="AGA13" s="10"/>
      <c r="AGB13" s="10"/>
      <c r="AGC13" s="10"/>
      <c r="AGD13" s="10"/>
      <c r="AGE13" s="10"/>
      <c r="AGF13" s="10"/>
      <c r="AGG13" s="10"/>
      <c r="AGH13" s="10"/>
      <c r="AGI13" s="10"/>
      <c r="AGJ13" s="10"/>
      <c r="AGK13" s="10"/>
      <c r="AGL13" s="10"/>
      <c r="AGM13" s="10"/>
      <c r="AGN13" s="10"/>
      <c r="AGO13" s="10"/>
      <c r="AGP13" s="10"/>
      <c r="AGQ13" s="10"/>
      <c r="AGR13" s="10"/>
      <c r="AGS13" s="10"/>
      <c r="AGT13" s="10"/>
      <c r="AGU13" s="10"/>
      <c r="AGV13" s="10"/>
      <c r="AGW13" s="10"/>
      <c r="AGX13" s="10"/>
      <c r="AGY13" s="10"/>
      <c r="AGZ13" s="10"/>
      <c r="AHA13" s="10"/>
      <c r="AHB13" s="10"/>
      <c r="AHC13" s="10"/>
      <c r="AHD13" s="10"/>
      <c r="AHE13" s="10"/>
      <c r="AHF13" s="10"/>
      <c r="AHG13" s="10"/>
      <c r="AHH13" s="10"/>
      <c r="AHI13" s="10"/>
      <c r="AHJ13" s="10"/>
      <c r="AHK13" s="10"/>
      <c r="AHL13" s="10"/>
      <c r="AHM13" s="10"/>
      <c r="AHN13" s="10"/>
      <c r="AHO13" s="10"/>
      <c r="AHP13" s="10"/>
      <c r="AHQ13" s="10"/>
      <c r="AHR13" s="10"/>
      <c r="AHS13" s="10"/>
      <c r="AHT13" s="10"/>
      <c r="AHU13" s="10"/>
      <c r="AHV13" s="10"/>
      <c r="AHW13" s="10"/>
      <c r="AHX13" s="10"/>
      <c r="AHY13" s="10"/>
      <c r="AHZ13" s="10"/>
      <c r="AIA13" s="10"/>
      <c r="AIB13" s="10"/>
      <c r="AIC13" s="10"/>
      <c r="AID13" s="10"/>
      <c r="AIE13" s="10"/>
      <c r="AIF13" s="10"/>
      <c r="AIG13" s="10"/>
      <c r="AIH13" s="10"/>
      <c r="AII13" s="10"/>
      <c r="AIJ13" s="10"/>
      <c r="AIK13" s="10"/>
      <c r="AIL13" s="10"/>
      <c r="AIM13" s="10"/>
      <c r="AIN13" s="10"/>
      <c r="AIO13" s="10"/>
      <c r="AIP13" s="10"/>
      <c r="AIQ13" s="10"/>
      <c r="AIR13" s="10"/>
      <c r="AIS13" s="10"/>
      <c r="AIT13" s="10"/>
      <c r="AIU13" s="10"/>
      <c r="AIV13" s="10"/>
      <c r="AIW13" s="10"/>
      <c r="AIX13" s="10"/>
      <c r="AIY13" s="10"/>
      <c r="AIZ13" s="10"/>
      <c r="AJA13" s="10"/>
      <c r="AJB13" s="10"/>
      <c r="AJC13" s="10"/>
      <c r="AJD13" s="10"/>
      <c r="AJE13" s="10"/>
      <c r="AJF13" s="10"/>
      <c r="AJG13" s="10"/>
      <c r="AJH13" s="10"/>
      <c r="AJI13" s="10"/>
      <c r="AJJ13" s="10"/>
      <c r="AJK13" s="10"/>
      <c r="AJL13" s="10"/>
      <c r="AJM13" s="10"/>
      <c r="AJN13" s="10"/>
      <c r="AJO13" s="10"/>
      <c r="AJP13" s="10"/>
      <c r="AJQ13" s="10"/>
      <c r="AJR13" s="10"/>
      <c r="AJS13" s="10"/>
      <c r="AJT13" s="10"/>
      <c r="AJU13" s="10"/>
      <c r="AJV13" s="10"/>
      <c r="AJW13" s="10"/>
      <c r="AJX13" s="10"/>
      <c r="AJY13" s="10"/>
      <c r="AJZ13" s="10"/>
      <c r="AKA13" s="10"/>
      <c r="AKB13" s="10"/>
      <c r="AKC13" s="10"/>
      <c r="AKD13" s="10"/>
      <c r="AKE13" s="10"/>
      <c r="AKF13" s="10"/>
      <c r="AKG13" s="10"/>
      <c r="AKH13" s="10"/>
      <c r="AKI13" s="10"/>
      <c r="AKJ13" s="10"/>
      <c r="AKK13" s="10"/>
      <c r="AKL13" s="10"/>
      <c r="AKM13" s="10"/>
      <c r="AKN13" s="10"/>
      <c r="AKO13" s="10"/>
      <c r="AKP13" s="10"/>
      <c r="AKQ13" s="10"/>
      <c r="AKR13" s="10"/>
      <c r="AKS13" s="10"/>
      <c r="AKT13" s="10"/>
      <c r="AKU13" s="10"/>
      <c r="AKV13" s="10"/>
      <c r="AKW13" s="10"/>
      <c r="AKX13" s="10"/>
      <c r="AKY13" s="10"/>
      <c r="AKZ13" s="10"/>
      <c r="ALA13" s="10"/>
      <c r="ALB13" s="10"/>
      <c r="ALC13" s="10"/>
      <c r="ALD13" s="10"/>
      <c r="ALE13" s="10"/>
      <c r="ALF13" s="10"/>
      <c r="ALG13" s="10"/>
      <c r="ALH13" s="10"/>
      <c r="ALI13" s="10"/>
      <c r="ALJ13" s="10"/>
      <c r="ALK13" s="10"/>
      <c r="ALL13" s="10"/>
      <c r="ALM13" s="10"/>
      <c r="ALN13" s="10"/>
      <c r="ALO13" s="10"/>
      <c r="ALP13" s="10"/>
      <c r="ALQ13" s="10"/>
      <c r="ALR13" s="10"/>
      <c r="ALS13" s="10"/>
      <c r="ALT13" s="10"/>
      <c r="ALU13" s="10"/>
      <c r="ALV13" s="10"/>
      <c r="ALW13" s="10"/>
      <c r="ALX13" s="10"/>
      <c r="ALY13" s="10"/>
      <c r="ALZ13" s="10"/>
      <c r="AMA13" s="11"/>
      <c r="AMB13" s="11"/>
      <c r="AMC13" s="11"/>
    </row>
    <row r="14" spans="1:1017" s="12" customFormat="1" ht="67.900000000000006" customHeight="1">
      <c r="A14" s="84"/>
      <c r="B14" s="84"/>
      <c r="C14" s="84"/>
      <c r="D14" s="84"/>
      <c r="E14" s="84"/>
      <c r="F14" s="84"/>
      <c r="G14" s="84"/>
      <c r="H14" s="85"/>
      <c r="I14" s="107" t="s">
        <v>105</v>
      </c>
      <c r="J14" s="44">
        <v>1</v>
      </c>
      <c r="K14" s="44"/>
      <c r="L14" s="44">
        <v>1</v>
      </c>
      <c r="M14" s="10"/>
      <c r="N14" s="10"/>
      <c r="O14" s="32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/>
      <c r="CR14" s="10"/>
      <c r="CS14" s="10"/>
      <c r="CT14" s="10"/>
      <c r="CU14" s="10"/>
      <c r="CV14" s="10"/>
      <c r="CW14" s="10"/>
      <c r="CX14" s="10"/>
      <c r="CY14" s="10"/>
      <c r="CZ14" s="10"/>
      <c r="DA14" s="10"/>
      <c r="DB14" s="10"/>
      <c r="DC14" s="10"/>
      <c r="DD14" s="10"/>
      <c r="DE14" s="10"/>
      <c r="DF14" s="10"/>
      <c r="DG14" s="10"/>
      <c r="DH14" s="10"/>
      <c r="DI14" s="10"/>
      <c r="DJ14" s="10"/>
      <c r="DK14" s="10"/>
      <c r="DL14" s="10"/>
      <c r="DM14" s="10"/>
      <c r="DN14" s="10"/>
      <c r="DO14" s="10"/>
      <c r="DP14" s="10"/>
      <c r="DQ14" s="10"/>
      <c r="DR14" s="10"/>
      <c r="DS14" s="10"/>
      <c r="DT14" s="10"/>
      <c r="DU14" s="10"/>
      <c r="DV14" s="10"/>
      <c r="DW14" s="10"/>
      <c r="DX14" s="10"/>
      <c r="DY14" s="10"/>
      <c r="DZ14" s="10"/>
      <c r="EA14" s="10"/>
      <c r="EB14" s="10"/>
      <c r="EC14" s="10"/>
      <c r="ED14" s="10"/>
      <c r="EE14" s="10"/>
      <c r="EF14" s="10"/>
      <c r="EG14" s="10"/>
      <c r="EH14" s="10"/>
      <c r="EI14" s="10"/>
      <c r="EJ14" s="10"/>
      <c r="EK14" s="10"/>
      <c r="EL14" s="10"/>
      <c r="EM14" s="10"/>
      <c r="EN14" s="10"/>
      <c r="EO14" s="10"/>
      <c r="EP14" s="10"/>
      <c r="EQ14" s="10"/>
      <c r="ER14" s="10"/>
      <c r="ES14" s="10"/>
      <c r="ET14" s="10"/>
      <c r="EU14" s="10"/>
      <c r="EV14" s="10"/>
      <c r="EW14" s="10"/>
      <c r="EX14" s="10"/>
      <c r="EY14" s="10"/>
      <c r="EZ14" s="10"/>
      <c r="FA14" s="10"/>
      <c r="FB14" s="10"/>
      <c r="FC14" s="10"/>
      <c r="FD14" s="10"/>
      <c r="FE14" s="10"/>
      <c r="FF14" s="10"/>
      <c r="FG14" s="10"/>
      <c r="FH14" s="10"/>
      <c r="FI14" s="10"/>
      <c r="FJ14" s="10"/>
      <c r="FK14" s="10"/>
      <c r="FL14" s="10"/>
      <c r="FM14" s="10"/>
      <c r="FN14" s="10"/>
      <c r="FO14" s="10"/>
      <c r="FP14" s="10"/>
      <c r="FQ14" s="10"/>
      <c r="FR14" s="10"/>
      <c r="FS14" s="10"/>
      <c r="FT14" s="10"/>
      <c r="FU14" s="10"/>
      <c r="FV14" s="10"/>
      <c r="FW14" s="10"/>
      <c r="FX14" s="10"/>
      <c r="FY14" s="10"/>
      <c r="FZ14" s="10"/>
      <c r="GA14" s="10"/>
      <c r="GB14" s="10"/>
      <c r="GC14" s="10"/>
      <c r="GD14" s="10"/>
      <c r="GE14" s="10"/>
      <c r="GF14" s="10"/>
      <c r="GG14" s="10"/>
      <c r="GH14" s="10"/>
      <c r="GI14" s="10"/>
      <c r="GJ14" s="10"/>
      <c r="GK14" s="10"/>
      <c r="GL14" s="10"/>
      <c r="GM14" s="10"/>
      <c r="GN14" s="10"/>
      <c r="GO14" s="10"/>
      <c r="GP14" s="10"/>
      <c r="GQ14" s="10"/>
      <c r="GR14" s="10"/>
      <c r="GS14" s="10"/>
      <c r="GT14" s="10"/>
      <c r="GU14" s="10"/>
      <c r="GV14" s="10"/>
      <c r="GW14" s="10"/>
      <c r="GX14" s="10"/>
      <c r="GY14" s="10"/>
      <c r="GZ14" s="10"/>
      <c r="HA14" s="10"/>
      <c r="HB14" s="10"/>
      <c r="HC14" s="10"/>
      <c r="HD14" s="10"/>
      <c r="HE14" s="10"/>
      <c r="HF14" s="10"/>
      <c r="HG14" s="10"/>
      <c r="HH14" s="10"/>
      <c r="HI14" s="10"/>
      <c r="HJ14" s="10"/>
      <c r="HK14" s="10"/>
      <c r="HL14" s="10"/>
      <c r="HM14" s="10"/>
      <c r="HN14" s="10"/>
      <c r="HO14" s="10"/>
      <c r="HP14" s="10"/>
      <c r="HQ14" s="10"/>
      <c r="HR14" s="10"/>
      <c r="HS14" s="10"/>
      <c r="HT14" s="10"/>
      <c r="HU14" s="10"/>
      <c r="HV14" s="10"/>
      <c r="HW14" s="10"/>
      <c r="HX14" s="10"/>
      <c r="HY14" s="10"/>
      <c r="HZ14" s="10"/>
      <c r="IA14" s="10"/>
      <c r="IB14" s="10"/>
      <c r="IC14" s="10"/>
      <c r="ID14" s="10"/>
      <c r="IE14" s="10"/>
      <c r="IF14" s="10"/>
      <c r="IG14" s="10"/>
      <c r="IH14" s="10"/>
      <c r="II14" s="10"/>
      <c r="IJ14" s="10"/>
      <c r="IK14" s="10"/>
      <c r="IL14" s="10"/>
      <c r="IM14" s="10"/>
      <c r="IN14" s="10"/>
      <c r="IO14" s="10"/>
      <c r="IP14" s="10"/>
      <c r="IQ14" s="10"/>
      <c r="IR14" s="10"/>
      <c r="IS14" s="10"/>
      <c r="IT14" s="10"/>
      <c r="IU14" s="10"/>
      <c r="IV14" s="10"/>
      <c r="IW14" s="10"/>
      <c r="IX14" s="10"/>
      <c r="IY14" s="10"/>
      <c r="IZ14" s="10"/>
      <c r="JA14" s="10"/>
      <c r="JB14" s="10"/>
      <c r="JC14" s="10"/>
      <c r="JD14" s="10"/>
      <c r="JE14" s="10"/>
      <c r="JF14" s="10"/>
      <c r="JG14" s="10"/>
      <c r="JH14" s="10"/>
      <c r="JI14" s="10"/>
      <c r="JJ14" s="10"/>
      <c r="JK14" s="10"/>
      <c r="JL14" s="10"/>
      <c r="JM14" s="10"/>
      <c r="JN14" s="10"/>
      <c r="JO14" s="10"/>
      <c r="JP14" s="10"/>
      <c r="JQ14" s="10"/>
      <c r="JR14" s="10"/>
      <c r="JS14" s="10"/>
      <c r="JT14" s="10"/>
      <c r="JU14" s="10"/>
      <c r="JV14" s="10"/>
      <c r="JW14" s="10"/>
      <c r="JX14" s="10"/>
      <c r="JY14" s="10"/>
      <c r="JZ14" s="10"/>
      <c r="KA14" s="10"/>
      <c r="KB14" s="10"/>
      <c r="KC14" s="10"/>
      <c r="KD14" s="10"/>
      <c r="KE14" s="10"/>
      <c r="KF14" s="10"/>
      <c r="KG14" s="10"/>
      <c r="KH14" s="10"/>
      <c r="KI14" s="10"/>
      <c r="KJ14" s="10"/>
      <c r="KK14" s="10"/>
      <c r="KL14" s="10"/>
      <c r="KM14" s="10"/>
      <c r="KN14" s="10"/>
      <c r="KO14" s="10"/>
      <c r="KP14" s="10"/>
      <c r="KQ14" s="10"/>
      <c r="KR14" s="10"/>
      <c r="KS14" s="10"/>
      <c r="KT14" s="10"/>
      <c r="KU14" s="10"/>
      <c r="KV14" s="10"/>
      <c r="KW14" s="10"/>
      <c r="KX14" s="10"/>
      <c r="KY14" s="10"/>
      <c r="KZ14" s="10"/>
      <c r="LA14" s="10"/>
      <c r="LB14" s="10"/>
      <c r="LC14" s="10"/>
      <c r="LD14" s="10"/>
      <c r="LE14" s="10"/>
      <c r="LF14" s="10"/>
      <c r="LG14" s="10"/>
      <c r="LH14" s="10"/>
      <c r="LI14" s="10"/>
      <c r="LJ14" s="10"/>
      <c r="LK14" s="10"/>
      <c r="LL14" s="10"/>
      <c r="LM14" s="10"/>
      <c r="LN14" s="10"/>
      <c r="LO14" s="10"/>
      <c r="LP14" s="10"/>
      <c r="LQ14" s="10"/>
      <c r="LR14" s="10"/>
      <c r="LS14" s="10"/>
      <c r="LT14" s="10"/>
      <c r="LU14" s="10"/>
      <c r="LV14" s="10"/>
      <c r="LW14" s="10"/>
      <c r="LX14" s="10"/>
      <c r="LY14" s="10"/>
      <c r="LZ14" s="10"/>
      <c r="MA14" s="10"/>
      <c r="MB14" s="10"/>
      <c r="MC14" s="10"/>
      <c r="MD14" s="10"/>
      <c r="ME14" s="10"/>
      <c r="MF14" s="10"/>
      <c r="MG14" s="10"/>
      <c r="MH14" s="10"/>
      <c r="MI14" s="10"/>
      <c r="MJ14" s="10"/>
      <c r="MK14" s="10"/>
      <c r="ML14" s="10"/>
      <c r="MM14" s="10"/>
      <c r="MN14" s="10"/>
      <c r="MO14" s="10"/>
      <c r="MP14" s="10"/>
      <c r="MQ14" s="10"/>
      <c r="MR14" s="10"/>
      <c r="MS14" s="10"/>
      <c r="MT14" s="10"/>
      <c r="MU14" s="10"/>
      <c r="MV14" s="10"/>
      <c r="MW14" s="10"/>
      <c r="MX14" s="10"/>
      <c r="MY14" s="10"/>
      <c r="MZ14" s="10"/>
      <c r="NA14" s="10"/>
      <c r="NB14" s="10"/>
      <c r="NC14" s="10"/>
      <c r="ND14" s="10"/>
      <c r="NE14" s="10"/>
      <c r="NF14" s="10"/>
      <c r="NG14" s="10"/>
      <c r="NH14" s="10"/>
      <c r="NI14" s="10"/>
      <c r="NJ14" s="10"/>
      <c r="NK14" s="10"/>
      <c r="NL14" s="10"/>
      <c r="NM14" s="10"/>
      <c r="NN14" s="10"/>
      <c r="NO14" s="10"/>
      <c r="NP14" s="10"/>
      <c r="NQ14" s="10"/>
      <c r="NR14" s="10"/>
      <c r="NS14" s="10"/>
      <c r="NT14" s="10"/>
      <c r="NU14" s="10"/>
      <c r="NV14" s="10"/>
      <c r="NW14" s="10"/>
      <c r="NX14" s="10"/>
      <c r="NY14" s="10"/>
      <c r="NZ14" s="10"/>
      <c r="OA14" s="10"/>
      <c r="OB14" s="10"/>
      <c r="OC14" s="10"/>
      <c r="OD14" s="10"/>
      <c r="OE14" s="10"/>
      <c r="OF14" s="10"/>
      <c r="OG14" s="10"/>
      <c r="OH14" s="10"/>
      <c r="OI14" s="10"/>
      <c r="OJ14" s="10"/>
      <c r="OK14" s="10"/>
      <c r="OL14" s="10"/>
      <c r="OM14" s="10"/>
      <c r="ON14" s="10"/>
      <c r="OO14" s="10"/>
      <c r="OP14" s="10"/>
      <c r="OQ14" s="10"/>
      <c r="OR14" s="10"/>
      <c r="OS14" s="10"/>
      <c r="OT14" s="10"/>
      <c r="OU14" s="10"/>
      <c r="OV14" s="10"/>
      <c r="OW14" s="10"/>
      <c r="OX14" s="10"/>
      <c r="OY14" s="10"/>
      <c r="OZ14" s="10"/>
      <c r="PA14" s="10"/>
      <c r="PB14" s="10"/>
      <c r="PC14" s="10"/>
      <c r="PD14" s="10"/>
      <c r="PE14" s="10"/>
      <c r="PF14" s="10"/>
      <c r="PG14" s="10"/>
      <c r="PH14" s="10"/>
      <c r="PI14" s="10"/>
      <c r="PJ14" s="10"/>
      <c r="PK14" s="10"/>
      <c r="PL14" s="10"/>
      <c r="PM14" s="10"/>
      <c r="PN14" s="10"/>
      <c r="PO14" s="10"/>
      <c r="PP14" s="10"/>
      <c r="PQ14" s="10"/>
      <c r="PR14" s="10"/>
      <c r="PS14" s="10"/>
      <c r="PT14" s="10"/>
      <c r="PU14" s="10"/>
      <c r="PV14" s="10"/>
      <c r="PW14" s="10"/>
      <c r="PX14" s="10"/>
      <c r="PY14" s="10"/>
      <c r="PZ14" s="10"/>
      <c r="QA14" s="10"/>
      <c r="QB14" s="10"/>
      <c r="QC14" s="10"/>
      <c r="QD14" s="10"/>
      <c r="QE14" s="10"/>
      <c r="QF14" s="10"/>
      <c r="QG14" s="10"/>
      <c r="QH14" s="10"/>
      <c r="QI14" s="10"/>
      <c r="QJ14" s="10"/>
      <c r="QK14" s="10"/>
      <c r="QL14" s="10"/>
      <c r="QM14" s="10"/>
      <c r="QN14" s="10"/>
      <c r="QO14" s="10"/>
      <c r="QP14" s="10"/>
      <c r="QQ14" s="10"/>
      <c r="QR14" s="10"/>
      <c r="QS14" s="10"/>
      <c r="QT14" s="10"/>
      <c r="QU14" s="10"/>
      <c r="QV14" s="10"/>
      <c r="QW14" s="10"/>
      <c r="QX14" s="10"/>
      <c r="QY14" s="10"/>
      <c r="QZ14" s="10"/>
      <c r="RA14" s="10"/>
      <c r="RB14" s="10"/>
      <c r="RC14" s="10"/>
      <c r="RD14" s="10"/>
      <c r="RE14" s="10"/>
      <c r="RF14" s="10"/>
      <c r="RG14" s="10"/>
      <c r="RH14" s="10"/>
      <c r="RI14" s="10"/>
      <c r="RJ14" s="10"/>
      <c r="RK14" s="10"/>
      <c r="RL14" s="10"/>
      <c r="RM14" s="10"/>
      <c r="RN14" s="10"/>
      <c r="RO14" s="10"/>
      <c r="RP14" s="10"/>
      <c r="RQ14" s="10"/>
      <c r="RR14" s="10"/>
      <c r="RS14" s="10"/>
      <c r="RT14" s="10"/>
      <c r="RU14" s="10"/>
      <c r="RV14" s="10"/>
      <c r="RW14" s="10"/>
      <c r="RX14" s="10"/>
      <c r="RY14" s="10"/>
      <c r="RZ14" s="10"/>
      <c r="SA14" s="10"/>
      <c r="SB14" s="10"/>
      <c r="SC14" s="10"/>
      <c r="SD14" s="10"/>
      <c r="SE14" s="10"/>
      <c r="SF14" s="10"/>
      <c r="SG14" s="10"/>
      <c r="SH14" s="10"/>
      <c r="SI14" s="10"/>
      <c r="SJ14" s="10"/>
      <c r="SK14" s="10"/>
      <c r="SL14" s="10"/>
      <c r="SM14" s="10"/>
      <c r="SN14" s="10"/>
      <c r="SO14" s="10"/>
      <c r="SP14" s="10"/>
      <c r="SQ14" s="10"/>
      <c r="SR14" s="10"/>
      <c r="SS14" s="10"/>
      <c r="ST14" s="10"/>
      <c r="SU14" s="10"/>
      <c r="SV14" s="10"/>
      <c r="SW14" s="10"/>
      <c r="SX14" s="10"/>
      <c r="SY14" s="10"/>
      <c r="SZ14" s="10"/>
      <c r="TA14" s="10"/>
      <c r="TB14" s="10"/>
      <c r="TC14" s="10"/>
      <c r="TD14" s="10"/>
      <c r="TE14" s="10"/>
      <c r="TF14" s="10"/>
      <c r="TG14" s="10"/>
      <c r="TH14" s="10"/>
      <c r="TI14" s="10"/>
      <c r="TJ14" s="10"/>
      <c r="TK14" s="10"/>
      <c r="TL14" s="10"/>
      <c r="TM14" s="10"/>
      <c r="TN14" s="10"/>
      <c r="TO14" s="10"/>
      <c r="TP14" s="10"/>
      <c r="TQ14" s="10"/>
      <c r="TR14" s="10"/>
      <c r="TS14" s="10"/>
      <c r="TT14" s="10"/>
      <c r="TU14" s="10"/>
      <c r="TV14" s="10"/>
      <c r="TW14" s="10"/>
      <c r="TX14" s="10"/>
      <c r="TY14" s="10"/>
      <c r="TZ14" s="10"/>
      <c r="UA14" s="10"/>
      <c r="UB14" s="10"/>
      <c r="UC14" s="10"/>
      <c r="UD14" s="10"/>
      <c r="UE14" s="10"/>
      <c r="UF14" s="10"/>
      <c r="UG14" s="10"/>
      <c r="UH14" s="10"/>
      <c r="UI14" s="10"/>
      <c r="UJ14" s="10"/>
      <c r="UK14" s="10"/>
      <c r="UL14" s="10"/>
      <c r="UM14" s="10"/>
      <c r="UN14" s="10"/>
      <c r="UO14" s="10"/>
      <c r="UP14" s="10"/>
      <c r="UQ14" s="10"/>
      <c r="UR14" s="10"/>
      <c r="US14" s="10"/>
      <c r="UT14" s="10"/>
      <c r="UU14" s="10"/>
      <c r="UV14" s="10"/>
      <c r="UW14" s="10"/>
      <c r="UX14" s="10"/>
      <c r="UY14" s="10"/>
      <c r="UZ14" s="10"/>
      <c r="VA14" s="10"/>
      <c r="VB14" s="10"/>
      <c r="VC14" s="10"/>
      <c r="VD14" s="10"/>
      <c r="VE14" s="10"/>
      <c r="VF14" s="10"/>
      <c r="VG14" s="10"/>
      <c r="VH14" s="10"/>
      <c r="VI14" s="10"/>
      <c r="VJ14" s="10"/>
      <c r="VK14" s="10"/>
      <c r="VL14" s="10"/>
      <c r="VM14" s="10"/>
      <c r="VN14" s="10"/>
      <c r="VO14" s="10"/>
      <c r="VP14" s="10"/>
      <c r="VQ14" s="10"/>
      <c r="VR14" s="10"/>
      <c r="VS14" s="10"/>
      <c r="VT14" s="10"/>
      <c r="VU14" s="10"/>
      <c r="VV14" s="10"/>
      <c r="VW14" s="10"/>
      <c r="VX14" s="10"/>
      <c r="VY14" s="10"/>
      <c r="VZ14" s="10"/>
      <c r="WA14" s="10"/>
      <c r="WB14" s="10"/>
      <c r="WC14" s="10"/>
      <c r="WD14" s="10"/>
      <c r="WE14" s="10"/>
      <c r="WF14" s="10"/>
      <c r="WG14" s="10"/>
      <c r="WH14" s="10"/>
      <c r="WI14" s="10"/>
      <c r="WJ14" s="10"/>
      <c r="WK14" s="10"/>
      <c r="WL14" s="10"/>
      <c r="WM14" s="10"/>
      <c r="WN14" s="10"/>
      <c r="WO14" s="10"/>
      <c r="WP14" s="10"/>
      <c r="WQ14" s="10"/>
      <c r="WR14" s="10"/>
      <c r="WS14" s="10"/>
      <c r="WT14" s="10"/>
      <c r="WU14" s="10"/>
      <c r="WV14" s="10"/>
      <c r="WW14" s="10"/>
      <c r="WX14" s="10"/>
      <c r="WY14" s="10"/>
      <c r="WZ14" s="10"/>
      <c r="XA14" s="10"/>
      <c r="XB14" s="10"/>
      <c r="XC14" s="10"/>
      <c r="XD14" s="10"/>
      <c r="XE14" s="10"/>
      <c r="XF14" s="10"/>
      <c r="XG14" s="10"/>
      <c r="XH14" s="10"/>
      <c r="XI14" s="10"/>
      <c r="XJ14" s="10"/>
      <c r="XK14" s="10"/>
      <c r="XL14" s="10"/>
      <c r="XM14" s="10"/>
      <c r="XN14" s="10"/>
      <c r="XO14" s="10"/>
      <c r="XP14" s="10"/>
      <c r="XQ14" s="10"/>
      <c r="XR14" s="10"/>
      <c r="XS14" s="10"/>
      <c r="XT14" s="10"/>
      <c r="XU14" s="10"/>
      <c r="XV14" s="10"/>
      <c r="XW14" s="10"/>
      <c r="XX14" s="10"/>
      <c r="XY14" s="10"/>
      <c r="XZ14" s="10"/>
      <c r="YA14" s="10"/>
      <c r="YB14" s="10"/>
      <c r="YC14" s="10"/>
      <c r="YD14" s="10"/>
      <c r="YE14" s="10"/>
      <c r="YF14" s="10"/>
      <c r="YG14" s="10"/>
      <c r="YH14" s="10"/>
      <c r="YI14" s="10"/>
      <c r="YJ14" s="10"/>
      <c r="YK14" s="10"/>
      <c r="YL14" s="10"/>
      <c r="YM14" s="10"/>
      <c r="YN14" s="10"/>
      <c r="YO14" s="10"/>
      <c r="YP14" s="10"/>
      <c r="YQ14" s="10"/>
      <c r="YR14" s="10"/>
      <c r="YS14" s="10"/>
      <c r="YT14" s="10"/>
      <c r="YU14" s="10"/>
      <c r="YV14" s="10"/>
      <c r="YW14" s="10"/>
      <c r="YX14" s="10"/>
      <c r="YY14" s="10"/>
      <c r="YZ14" s="10"/>
      <c r="ZA14" s="10"/>
      <c r="ZB14" s="10"/>
      <c r="ZC14" s="10"/>
      <c r="ZD14" s="10"/>
      <c r="ZE14" s="10"/>
      <c r="ZF14" s="10"/>
      <c r="ZG14" s="10"/>
      <c r="ZH14" s="10"/>
      <c r="ZI14" s="10"/>
      <c r="ZJ14" s="10"/>
      <c r="ZK14" s="10"/>
      <c r="ZL14" s="10"/>
      <c r="ZM14" s="10"/>
      <c r="ZN14" s="10"/>
      <c r="ZO14" s="10"/>
      <c r="ZP14" s="10"/>
      <c r="ZQ14" s="10"/>
      <c r="ZR14" s="10"/>
      <c r="ZS14" s="10"/>
      <c r="ZT14" s="10"/>
      <c r="ZU14" s="10"/>
      <c r="ZV14" s="10"/>
      <c r="ZW14" s="10"/>
      <c r="ZX14" s="10"/>
      <c r="ZY14" s="10"/>
      <c r="ZZ14" s="10"/>
      <c r="AAA14" s="10"/>
      <c r="AAB14" s="10"/>
      <c r="AAC14" s="10"/>
      <c r="AAD14" s="10"/>
      <c r="AAE14" s="10"/>
      <c r="AAF14" s="10"/>
      <c r="AAG14" s="10"/>
      <c r="AAH14" s="10"/>
      <c r="AAI14" s="10"/>
      <c r="AAJ14" s="10"/>
      <c r="AAK14" s="10"/>
      <c r="AAL14" s="10"/>
      <c r="AAM14" s="10"/>
      <c r="AAN14" s="10"/>
      <c r="AAO14" s="10"/>
      <c r="AAP14" s="10"/>
      <c r="AAQ14" s="10"/>
      <c r="AAR14" s="10"/>
      <c r="AAS14" s="10"/>
      <c r="AAT14" s="10"/>
      <c r="AAU14" s="10"/>
      <c r="AAV14" s="10"/>
      <c r="AAW14" s="10"/>
      <c r="AAX14" s="10"/>
      <c r="AAY14" s="10"/>
      <c r="AAZ14" s="10"/>
      <c r="ABA14" s="10"/>
      <c r="ABB14" s="10"/>
      <c r="ABC14" s="10"/>
      <c r="ABD14" s="10"/>
      <c r="ABE14" s="10"/>
      <c r="ABF14" s="10"/>
      <c r="ABG14" s="10"/>
      <c r="ABH14" s="10"/>
      <c r="ABI14" s="10"/>
      <c r="ABJ14" s="10"/>
      <c r="ABK14" s="10"/>
      <c r="ABL14" s="10"/>
      <c r="ABM14" s="10"/>
      <c r="ABN14" s="10"/>
      <c r="ABO14" s="10"/>
      <c r="ABP14" s="10"/>
      <c r="ABQ14" s="10"/>
      <c r="ABR14" s="10"/>
      <c r="ABS14" s="10"/>
      <c r="ABT14" s="10"/>
      <c r="ABU14" s="10"/>
      <c r="ABV14" s="10"/>
      <c r="ABW14" s="10"/>
      <c r="ABX14" s="10"/>
      <c r="ABY14" s="10"/>
      <c r="ABZ14" s="10"/>
      <c r="ACA14" s="10"/>
      <c r="ACB14" s="10"/>
      <c r="ACC14" s="10"/>
      <c r="ACD14" s="10"/>
      <c r="ACE14" s="10"/>
      <c r="ACF14" s="10"/>
      <c r="ACG14" s="10"/>
      <c r="ACH14" s="10"/>
      <c r="ACI14" s="10"/>
      <c r="ACJ14" s="10"/>
      <c r="ACK14" s="10"/>
      <c r="ACL14" s="10"/>
      <c r="ACM14" s="10"/>
      <c r="ACN14" s="10"/>
      <c r="ACO14" s="10"/>
      <c r="ACP14" s="10"/>
      <c r="ACQ14" s="10"/>
      <c r="ACR14" s="10"/>
      <c r="ACS14" s="10"/>
      <c r="ACT14" s="10"/>
      <c r="ACU14" s="10"/>
      <c r="ACV14" s="10"/>
      <c r="ACW14" s="10"/>
      <c r="ACX14" s="10"/>
      <c r="ACY14" s="10"/>
      <c r="ACZ14" s="10"/>
      <c r="ADA14" s="10"/>
      <c r="ADB14" s="10"/>
      <c r="ADC14" s="10"/>
      <c r="ADD14" s="10"/>
      <c r="ADE14" s="10"/>
      <c r="ADF14" s="10"/>
      <c r="ADG14" s="10"/>
      <c r="ADH14" s="10"/>
      <c r="ADI14" s="10"/>
      <c r="ADJ14" s="10"/>
      <c r="ADK14" s="10"/>
      <c r="ADL14" s="10"/>
      <c r="ADM14" s="10"/>
      <c r="ADN14" s="10"/>
      <c r="ADO14" s="10"/>
      <c r="ADP14" s="10"/>
      <c r="ADQ14" s="10"/>
      <c r="ADR14" s="10"/>
      <c r="ADS14" s="10"/>
      <c r="ADT14" s="10"/>
      <c r="ADU14" s="10"/>
      <c r="ADV14" s="10"/>
      <c r="ADW14" s="10"/>
      <c r="ADX14" s="10"/>
      <c r="ADY14" s="10"/>
      <c r="ADZ14" s="10"/>
      <c r="AEA14" s="10"/>
      <c r="AEB14" s="10"/>
      <c r="AEC14" s="10"/>
      <c r="AED14" s="10"/>
      <c r="AEE14" s="10"/>
      <c r="AEF14" s="10"/>
      <c r="AEG14" s="10"/>
      <c r="AEH14" s="10"/>
      <c r="AEI14" s="10"/>
      <c r="AEJ14" s="10"/>
      <c r="AEK14" s="10"/>
      <c r="AEL14" s="10"/>
      <c r="AEM14" s="10"/>
      <c r="AEN14" s="10"/>
      <c r="AEO14" s="10"/>
      <c r="AEP14" s="10"/>
      <c r="AEQ14" s="10"/>
      <c r="AER14" s="10"/>
      <c r="AES14" s="10"/>
      <c r="AET14" s="10"/>
      <c r="AEU14" s="10"/>
      <c r="AEV14" s="10"/>
      <c r="AEW14" s="10"/>
      <c r="AEX14" s="10"/>
      <c r="AEY14" s="10"/>
      <c r="AEZ14" s="10"/>
      <c r="AFA14" s="10"/>
      <c r="AFB14" s="10"/>
      <c r="AFC14" s="10"/>
      <c r="AFD14" s="10"/>
      <c r="AFE14" s="10"/>
      <c r="AFF14" s="10"/>
      <c r="AFG14" s="10"/>
      <c r="AFH14" s="10"/>
      <c r="AFI14" s="10"/>
      <c r="AFJ14" s="10"/>
      <c r="AFK14" s="10"/>
      <c r="AFL14" s="10"/>
      <c r="AFM14" s="10"/>
      <c r="AFN14" s="10"/>
      <c r="AFO14" s="10"/>
      <c r="AFP14" s="10"/>
      <c r="AFQ14" s="10"/>
      <c r="AFR14" s="10"/>
      <c r="AFS14" s="10"/>
      <c r="AFT14" s="10"/>
      <c r="AFU14" s="10"/>
      <c r="AFV14" s="10"/>
      <c r="AFW14" s="10"/>
      <c r="AFX14" s="10"/>
      <c r="AFY14" s="10"/>
      <c r="AFZ14" s="10"/>
      <c r="AGA14" s="10"/>
      <c r="AGB14" s="10"/>
      <c r="AGC14" s="10"/>
      <c r="AGD14" s="10"/>
      <c r="AGE14" s="10"/>
      <c r="AGF14" s="10"/>
      <c r="AGG14" s="10"/>
      <c r="AGH14" s="10"/>
      <c r="AGI14" s="10"/>
      <c r="AGJ14" s="10"/>
      <c r="AGK14" s="10"/>
      <c r="AGL14" s="10"/>
      <c r="AGM14" s="10"/>
      <c r="AGN14" s="10"/>
      <c r="AGO14" s="10"/>
      <c r="AGP14" s="10"/>
      <c r="AGQ14" s="10"/>
      <c r="AGR14" s="10"/>
      <c r="AGS14" s="10"/>
      <c r="AGT14" s="10"/>
      <c r="AGU14" s="10"/>
      <c r="AGV14" s="10"/>
      <c r="AGW14" s="10"/>
      <c r="AGX14" s="10"/>
      <c r="AGY14" s="10"/>
      <c r="AGZ14" s="10"/>
      <c r="AHA14" s="10"/>
      <c r="AHB14" s="10"/>
      <c r="AHC14" s="10"/>
      <c r="AHD14" s="10"/>
      <c r="AHE14" s="10"/>
      <c r="AHF14" s="10"/>
      <c r="AHG14" s="10"/>
      <c r="AHH14" s="10"/>
      <c r="AHI14" s="10"/>
      <c r="AHJ14" s="10"/>
      <c r="AHK14" s="10"/>
      <c r="AHL14" s="10"/>
      <c r="AHM14" s="10"/>
      <c r="AHN14" s="10"/>
      <c r="AHO14" s="10"/>
      <c r="AHP14" s="10"/>
      <c r="AHQ14" s="10"/>
      <c r="AHR14" s="10"/>
      <c r="AHS14" s="10"/>
      <c r="AHT14" s="10"/>
      <c r="AHU14" s="10"/>
      <c r="AHV14" s="10"/>
      <c r="AHW14" s="10"/>
      <c r="AHX14" s="10"/>
      <c r="AHY14" s="10"/>
      <c r="AHZ14" s="10"/>
      <c r="AIA14" s="10"/>
      <c r="AIB14" s="10"/>
      <c r="AIC14" s="10"/>
      <c r="AID14" s="10"/>
      <c r="AIE14" s="10"/>
      <c r="AIF14" s="10"/>
      <c r="AIG14" s="10"/>
      <c r="AIH14" s="10"/>
      <c r="AII14" s="10"/>
      <c r="AIJ14" s="10"/>
      <c r="AIK14" s="10"/>
      <c r="AIL14" s="10"/>
      <c r="AIM14" s="10"/>
      <c r="AIN14" s="10"/>
      <c r="AIO14" s="10"/>
      <c r="AIP14" s="10"/>
      <c r="AIQ14" s="10"/>
      <c r="AIR14" s="10"/>
      <c r="AIS14" s="10"/>
      <c r="AIT14" s="10"/>
      <c r="AIU14" s="10"/>
      <c r="AIV14" s="10"/>
      <c r="AIW14" s="10"/>
      <c r="AIX14" s="10"/>
      <c r="AIY14" s="10"/>
      <c r="AIZ14" s="10"/>
      <c r="AJA14" s="10"/>
      <c r="AJB14" s="10"/>
      <c r="AJC14" s="10"/>
      <c r="AJD14" s="10"/>
      <c r="AJE14" s="10"/>
      <c r="AJF14" s="10"/>
      <c r="AJG14" s="10"/>
      <c r="AJH14" s="10"/>
      <c r="AJI14" s="10"/>
      <c r="AJJ14" s="10"/>
      <c r="AJK14" s="10"/>
      <c r="AJL14" s="10"/>
      <c r="AJM14" s="10"/>
      <c r="AJN14" s="10"/>
      <c r="AJO14" s="10"/>
      <c r="AJP14" s="10"/>
      <c r="AJQ14" s="10"/>
      <c r="AJR14" s="10"/>
      <c r="AJS14" s="10"/>
      <c r="AJT14" s="10"/>
      <c r="AJU14" s="10"/>
      <c r="AJV14" s="10"/>
      <c r="AJW14" s="10"/>
      <c r="AJX14" s="10"/>
      <c r="AJY14" s="10"/>
      <c r="AJZ14" s="10"/>
      <c r="AKA14" s="10"/>
      <c r="AKB14" s="10"/>
      <c r="AKC14" s="10"/>
      <c r="AKD14" s="10"/>
      <c r="AKE14" s="10"/>
      <c r="AKF14" s="10"/>
      <c r="AKG14" s="10"/>
      <c r="AKH14" s="10"/>
      <c r="AKI14" s="10"/>
      <c r="AKJ14" s="10"/>
      <c r="AKK14" s="10"/>
      <c r="AKL14" s="10"/>
      <c r="AKM14" s="10"/>
      <c r="AKN14" s="10"/>
      <c r="AKO14" s="10"/>
      <c r="AKP14" s="10"/>
      <c r="AKQ14" s="10"/>
      <c r="AKR14" s="10"/>
      <c r="AKS14" s="10"/>
      <c r="AKT14" s="10"/>
      <c r="AKU14" s="10"/>
      <c r="AKV14" s="10"/>
      <c r="AKW14" s="10"/>
      <c r="AKX14" s="10"/>
      <c r="AKY14" s="10"/>
      <c r="AKZ14" s="10"/>
      <c r="ALA14" s="10"/>
      <c r="ALB14" s="10"/>
      <c r="ALC14" s="10"/>
      <c r="ALD14" s="10"/>
      <c r="ALE14" s="10"/>
      <c r="ALF14" s="10"/>
      <c r="ALG14" s="10"/>
      <c r="ALH14" s="10"/>
      <c r="ALI14" s="10"/>
      <c r="ALJ14" s="10"/>
      <c r="ALK14" s="10"/>
      <c r="ALL14" s="10"/>
      <c r="ALM14" s="10"/>
      <c r="ALN14" s="10"/>
      <c r="ALO14" s="10"/>
      <c r="ALP14" s="10"/>
      <c r="ALQ14" s="10"/>
      <c r="ALR14" s="10"/>
      <c r="ALS14" s="10"/>
      <c r="ALT14" s="10"/>
      <c r="ALU14" s="10"/>
      <c r="ALV14" s="10"/>
      <c r="ALW14" s="10"/>
      <c r="ALX14" s="10"/>
      <c r="ALY14" s="10"/>
      <c r="ALZ14" s="10"/>
      <c r="AMA14" s="11"/>
      <c r="AMB14" s="11"/>
      <c r="AMC14" s="11"/>
    </row>
    <row r="15" spans="1:1017" customFormat="1" ht="33" customHeight="1">
      <c r="A15" s="258" t="s">
        <v>25</v>
      </c>
      <c r="B15" s="258"/>
      <c r="C15" s="258"/>
      <c r="D15" s="258"/>
      <c r="E15" s="258"/>
      <c r="F15" s="258"/>
      <c r="G15" s="258"/>
      <c r="H15" s="258"/>
      <c r="I15" s="258"/>
      <c r="J15" s="45">
        <f>J16</f>
        <v>-392897.7</v>
      </c>
      <c r="K15" s="45">
        <f t="shared" ref="K15:L16" si="2">K16</f>
        <v>-392897.7</v>
      </c>
      <c r="L15" s="45">
        <f t="shared" si="2"/>
        <v>-392897.7</v>
      </c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  <c r="FH15" s="8"/>
      <c r="FI15" s="8"/>
      <c r="FJ15" s="8"/>
      <c r="FK15" s="8"/>
      <c r="FL15" s="8"/>
      <c r="FM15" s="8"/>
      <c r="FN15" s="8"/>
      <c r="FO15" s="8"/>
      <c r="FP15" s="8"/>
      <c r="FQ15" s="8"/>
      <c r="FR15" s="8"/>
      <c r="FS15" s="8"/>
      <c r="FT15" s="8"/>
      <c r="FU15" s="8"/>
      <c r="FV15" s="8"/>
      <c r="FW15" s="8"/>
      <c r="FX15" s="8"/>
      <c r="FY15" s="8"/>
      <c r="FZ15" s="8"/>
      <c r="GA15" s="8"/>
      <c r="GB15" s="8"/>
      <c r="GC15" s="8"/>
      <c r="GD15" s="8"/>
      <c r="GE15" s="8"/>
      <c r="GF15" s="8"/>
      <c r="GG15" s="8"/>
      <c r="GH15" s="8"/>
      <c r="GI15" s="8"/>
      <c r="GJ15" s="8"/>
      <c r="GK15" s="8"/>
      <c r="GL15" s="8"/>
      <c r="GM15" s="8"/>
      <c r="GN15" s="8"/>
      <c r="GO15" s="8"/>
      <c r="GP15" s="8"/>
      <c r="GQ15" s="8"/>
      <c r="GR15" s="8"/>
      <c r="GS15" s="8"/>
      <c r="GT15" s="8"/>
      <c r="GU15" s="8"/>
      <c r="GV15" s="8"/>
      <c r="GW15" s="8"/>
      <c r="GX15" s="8"/>
      <c r="GY15" s="8"/>
      <c r="GZ15" s="8"/>
      <c r="HA15" s="8"/>
      <c r="HB15" s="8"/>
      <c r="HC15" s="8"/>
      <c r="HD15" s="8"/>
      <c r="HE15" s="8"/>
      <c r="HF15" s="8"/>
      <c r="HG15" s="8"/>
      <c r="HH15" s="8"/>
      <c r="HI15" s="8"/>
      <c r="HJ15" s="8"/>
      <c r="HK15" s="8"/>
      <c r="HL15" s="8"/>
      <c r="HM15" s="8"/>
      <c r="HN15" s="8"/>
      <c r="HO15" s="8"/>
      <c r="HP15" s="8"/>
      <c r="HQ15" s="8"/>
      <c r="HR15" s="8"/>
      <c r="HS15" s="8"/>
      <c r="HT15" s="8"/>
      <c r="HU15" s="8"/>
      <c r="HV15" s="8"/>
      <c r="HW15" s="8"/>
      <c r="HX15" s="8"/>
      <c r="HY15" s="8"/>
      <c r="HZ15" s="8"/>
      <c r="IA15" s="8"/>
      <c r="IB15" s="8"/>
      <c r="IC15" s="8"/>
      <c r="ID15" s="8"/>
      <c r="IE15" s="8"/>
      <c r="IF15" s="8"/>
      <c r="IG15" s="8"/>
      <c r="IH15" s="8"/>
      <c r="II15" s="8"/>
      <c r="IJ15" s="8"/>
      <c r="IK15" s="8"/>
      <c r="IL15" s="8"/>
      <c r="IM15" s="8"/>
      <c r="IN15" s="8"/>
      <c r="IO15" s="8"/>
      <c r="IP15" s="8"/>
      <c r="IQ15" s="8"/>
      <c r="IR15" s="8"/>
      <c r="IS15" s="8"/>
      <c r="IT15" s="8"/>
      <c r="IU15" s="8"/>
      <c r="IV15" s="8"/>
      <c r="IW15" s="8"/>
      <c r="IX15" s="8"/>
      <c r="IY15" s="8"/>
      <c r="IZ15" s="8"/>
      <c r="JA15" s="8"/>
      <c r="JB15" s="8"/>
      <c r="JC15" s="8"/>
      <c r="JD15" s="8"/>
      <c r="JE15" s="8"/>
      <c r="JF15" s="8"/>
      <c r="JG15" s="8"/>
      <c r="JH15" s="8"/>
      <c r="JI15" s="8"/>
      <c r="JJ15" s="8"/>
      <c r="JK15" s="8"/>
      <c r="JL15" s="8"/>
      <c r="JM15" s="8"/>
      <c r="JN15" s="8"/>
      <c r="JO15" s="8"/>
      <c r="JP15" s="8"/>
      <c r="JQ15" s="8"/>
      <c r="JR15" s="8"/>
      <c r="JS15" s="8"/>
      <c r="JT15" s="8"/>
      <c r="JU15" s="8"/>
      <c r="JV15" s="8"/>
      <c r="JW15" s="8"/>
      <c r="JX15" s="8"/>
      <c r="JY15" s="8"/>
      <c r="JZ15" s="8"/>
      <c r="KA15" s="8"/>
      <c r="KB15" s="8"/>
      <c r="KC15" s="8"/>
      <c r="KD15" s="8"/>
      <c r="KE15" s="8"/>
      <c r="KF15" s="8"/>
      <c r="KG15" s="8"/>
      <c r="KH15" s="8"/>
      <c r="KI15" s="8"/>
      <c r="KJ15" s="8"/>
      <c r="KK15" s="8"/>
      <c r="KL15" s="8"/>
      <c r="KM15" s="8"/>
      <c r="KN15" s="8"/>
      <c r="KO15" s="8"/>
      <c r="KP15" s="8"/>
      <c r="KQ15" s="8"/>
      <c r="KR15" s="8"/>
      <c r="KS15" s="8"/>
      <c r="KT15" s="8"/>
      <c r="KU15" s="8"/>
      <c r="KV15" s="8"/>
      <c r="KW15" s="8"/>
      <c r="KX15" s="8"/>
      <c r="KY15" s="8"/>
      <c r="KZ15" s="8"/>
      <c r="LA15" s="8"/>
      <c r="LB15" s="8"/>
      <c r="LC15" s="8"/>
      <c r="LD15" s="8"/>
      <c r="LE15" s="8"/>
      <c r="LF15" s="8"/>
      <c r="LG15" s="8"/>
      <c r="LH15" s="8"/>
      <c r="LI15" s="8"/>
      <c r="LJ15" s="8"/>
      <c r="LK15" s="8"/>
      <c r="LL15" s="8"/>
      <c r="LM15" s="8"/>
      <c r="LN15" s="8"/>
      <c r="LO15" s="8"/>
      <c r="LP15" s="8"/>
      <c r="LQ15" s="8"/>
      <c r="LR15" s="8"/>
      <c r="LS15" s="8"/>
      <c r="LT15" s="8"/>
      <c r="LU15" s="8"/>
      <c r="LV15" s="8"/>
      <c r="LW15" s="8"/>
      <c r="LX15" s="8"/>
      <c r="LY15" s="8"/>
      <c r="LZ15" s="8"/>
      <c r="MA15" s="8"/>
      <c r="MB15" s="8"/>
      <c r="MC15" s="8"/>
      <c r="MD15" s="8"/>
      <c r="ME15" s="8"/>
      <c r="MF15" s="8"/>
      <c r="MG15" s="8"/>
      <c r="MH15" s="8"/>
      <c r="MI15" s="8"/>
      <c r="MJ15" s="8"/>
      <c r="MK15" s="8"/>
      <c r="ML15" s="8"/>
      <c r="MM15" s="8"/>
      <c r="MN15" s="8"/>
      <c r="MO15" s="8"/>
      <c r="MP15" s="8"/>
      <c r="MQ15" s="8"/>
      <c r="MR15" s="8"/>
      <c r="MS15" s="8"/>
      <c r="MT15" s="8"/>
      <c r="MU15" s="8"/>
      <c r="MV15" s="8"/>
      <c r="MW15" s="8"/>
      <c r="MX15" s="8"/>
      <c r="MY15" s="8"/>
      <c r="MZ15" s="8"/>
      <c r="NA15" s="8"/>
      <c r="NB15" s="8"/>
      <c r="NC15" s="8"/>
      <c r="ND15" s="8"/>
      <c r="NE15" s="8"/>
      <c r="NF15" s="8"/>
      <c r="NG15" s="8"/>
      <c r="NH15" s="8"/>
      <c r="NI15" s="8"/>
      <c r="NJ15" s="8"/>
      <c r="NK15" s="8"/>
      <c r="NL15" s="8"/>
      <c r="NM15" s="8"/>
      <c r="NN15" s="8"/>
      <c r="NO15" s="8"/>
      <c r="NP15" s="8"/>
      <c r="NQ15" s="8"/>
      <c r="NR15" s="8"/>
      <c r="NS15" s="8"/>
      <c r="NT15" s="8"/>
      <c r="NU15" s="8"/>
      <c r="NV15" s="8"/>
      <c r="NW15" s="8"/>
      <c r="NX15" s="8"/>
      <c r="NY15" s="8"/>
      <c r="NZ15" s="8"/>
      <c r="OA15" s="8"/>
      <c r="OB15" s="8"/>
      <c r="OC15" s="8"/>
      <c r="OD15" s="8"/>
      <c r="OE15" s="8"/>
      <c r="OF15" s="8"/>
      <c r="OG15" s="8"/>
      <c r="OH15" s="8"/>
      <c r="OI15" s="8"/>
      <c r="OJ15" s="8"/>
      <c r="OK15" s="8"/>
      <c r="OL15" s="8"/>
      <c r="OM15" s="8"/>
      <c r="ON15" s="8"/>
      <c r="OO15" s="8"/>
      <c r="OP15" s="8"/>
      <c r="OQ15" s="8"/>
      <c r="OR15" s="8"/>
      <c r="OS15" s="8"/>
      <c r="OT15" s="8"/>
      <c r="OU15" s="8"/>
      <c r="OV15" s="8"/>
      <c r="OW15" s="8"/>
      <c r="OX15" s="8"/>
      <c r="OY15" s="8"/>
      <c r="OZ15" s="8"/>
      <c r="PA15" s="8"/>
      <c r="PB15" s="8"/>
      <c r="PC15" s="8"/>
      <c r="PD15" s="8"/>
      <c r="PE15" s="8"/>
      <c r="PF15" s="8"/>
      <c r="PG15" s="8"/>
      <c r="PH15" s="8"/>
      <c r="PI15" s="8"/>
      <c r="PJ15" s="8"/>
      <c r="PK15" s="8"/>
      <c r="PL15" s="8"/>
      <c r="PM15" s="8"/>
      <c r="PN15" s="8"/>
      <c r="PO15" s="8"/>
      <c r="PP15" s="8"/>
      <c r="PQ15" s="8"/>
      <c r="PR15" s="8"/>
      <c r="PS15" s="8"/>
      <c r="PT15" s="8"/>
      <c r="PU15" s="8"/>
      <c r="PV15" s="8"/>
      <c r="PW15" s="8"/>
      <c r="PX15" s="8"/>
      <c r="PY15" s="8"/>
      <c r="PZ15" s="8"/>
      <c r="QA15" s="8"/>
      <c r="QB15" s="8"/>
      <c r="QC15" s="8"/>
      <c r="QD15" s="8"/>
      <c r="QE15" s="8"/>
      <c r="QF15" s="8"/>
      <c r="QG15" s="8"/>
      <c r="QH15" s="8"/>
      <c r="QI15" s="8"/>
      <c r="QJ15" s="8"/>
      <c r="QK15" s="8"/>
      <c r="QL15" s="8"/>
      <c r="QM15" s="8"/>
      <c r="QN15" s="8"/>
      <c r="QO15" s="8"/>
      <c r="QP15" s="8"/>
      <c r="QQ15" s="8"/>
      <c r="QR15" s="8"/>
      <c r="QS15" s="8"/>
      <c r="QT15" s="8"/>
      <c r="QU15" s="8"/>
      <c r="QV15" s="8"/>
      <c r="QW15" s="8"/>
      <c r="QX15" s="8"/>
      <c r="QY15" s="8"/>
      <c r="QZ15" s="8"/>
      <c r="RA15" s="8"/>
      <c r="RB15" s="8"/>
      <c r="RC15" s="8"/>
      <c r="RD15" s="8"/>
      <c r="RE15" s="8"/>
      <c r="RF15" s="8"/>
      <c r="RG15" s="8"/>
      <c r="RH15" s="8"/>
      <c r="RI15" s="8"/>
      <c r="RJ15" s="8"/>
      <c r="RK15" s="8"/>
      <c r="RL15" s="8"/>
      <c r="RM15" s="8"/>
      <c r="RN15" s="8"/>
      <c r="RO15" s="8"/>
      <c r="RP15" s="8"/>
      <c r="RQ15" s="8"/>
      <c r="RR15" s="8"/>
      <c r="RS15" s="8"/>
      <c r="RT15" s="8"/>
      <c r="RU15" s="8"/>
      <c r="RV15" s="8"/>
      <c r="RW15" s="8"/>
      <c r="RX15" s="8"/>
      <c r="RY15" s="8"/>
      <c r="RZ15" s="8"/>
      <c r="SA15" s="8"/>
      <c r="SB15" s="8"/>
      <c r="SC15" s="8"/>
      <c r="SD15" s="8"/>
      <c r="SE15" s="8"/>
      <c r="SF15" s="8"/>
      <c r="SG15" s="8"/>
      <c r="SH15" s="8"/>
      <c r="SI15" s="8"/>
      <c r="SJ15" s="8"/>
      <c r="SK15" s="8"/>
      <c r="SL15" s="8"/>
      <c r="SM15" s="8"/>
      <c r="SN15" s="8"/>
      <c r="SO15" s="8"/>
      <c r="SP15" s="8"/>
      <c r="SQ15" s="8"/>
      <c r="SR15" s="8"/>
      <c r="SS15" s="8"/>
      <c r="ST15" s="8"/>
      <c r="SU15" s="8"/>
      <c r="SV15" s="8"/>
      <c r="SW15" s="8"/>
      <c r="SX15" s="8"/>
      <c r="SY15" s="8"/>
      <c r="SZ15" s="8"/>
      <c r="TA15" s="8"/>
      <c r="TB15" s="8"/>
      <c r="TC15" s="8"/>
      <c r="TD15" s="8"/>
      <c r="TE15" s="8"/>
      <c r="TF15" s="8"/>
      <c r="TG15" s="8"/>
      <c r="TH15" s="8"/>
      <c r="TI15" s="8"/>
      <c r="TJ15" s="8"/>
      <c r="TK15" s="8"/>
      <c r="TL15" s="8"/>
      <c r="TM15" s="8"/>
      <c r="TN15" s="8"/>
      <c r="TO15" s="8"/>
      <c r="TP15" s="8"/>
      <c r="TQ15" s="8"/>
      <c r="TR15" s="8"/>
      <c r="TS15" s="8"/>
      <c r="TT15" s="8"/>
      <c r="TU15" s="8"/>
      <c r="TV15" s="8"/>
      <c r="TW15" s="8"/>
      <c r="TX15" s="8"/>
      <c r="TY15" s="8"/>
      <c r="TZ15" s="8"/>
      <c r="UA15" s="8"/>
      <c r="UB15" s="8"/>
      <c r="UC15" s="8"/>
      <c r="UD15" s="8"/>
      <c r="UE15" s="8"/>
      <c r="UF15" s="8"/>
      <c r="UG15" s="8"/>
      <c r="UH15" s="8"/>
      <c r="UI15" s="8"/>
      <c r="UJ15" s="8"/>
      <c r="UK15" s="8"/>
      <c r="UL15" s="8"/>
      <c r="UM15" s="8"/>
      <c r="UN15" s="8"/>
      <c r="UO15" s="8"/>
      <c r="UP15" s="8"/>
      <c r="UQ15" s="8"/>
      <c r="UR15" s="8"/>
      <c r="US15" s="8"/>
      <c r="UT15" s="8"/>
      <c r="UU15" s="8"/>
      <c r="UV15" s="8"/>
      <c r="UW15" s="8"/>
      <c r="UX15" s="8"/>
      <c r="UY15" s="8"/>
      <c r="UZ15" s="8"/>
      <c r="VA15" s="8"/>
      <c r="VB15" s="8"/>
      <c r="VC15" s="8"/>
      <c r="VD15" s="8"/>
      <c r="VE15" s="8"/>
      <c r="VF15" s="8"/>
      <c r="VG15" s="8"/>
      <c r="VH15" s="8"/>
      <c r="VI15" s="8"/>
      <c r="VJ15" s="8"/>
      <c r="VK15" s="8"/>
      <c r="VL15" s="8"/>
      <c r="VM15" s="8"/>
      <c r="VN15" s="8"/>
      <c r="VO15" s="8"/>
      <c r="VP15" s="8"/>
      <c r="VQ15" s="8"/>
      <c r="VR15" s="8"/>
      <c r="VS15" s="8"/>
      <c r="VT15" s="8"/>
      <c r="VU15" s="8"/>
      <c r="VV15" s="8"/>
      <c r="VW15" s="8"/>
      <c r="VX15" s="8"/>
      <c r="VY15" s="8"/>
      <c r="VZ15" s="8"/>
      <c r="WA15" s="8"/>
      <c r="WB15" s="8"/>
      <c r="WC15" s="8"/>
      <c r="WD15" s="8"/>
      <c r="WE15" s="8"/>
      <c r="WF15" s="8"/>
      <c r="WG15" s="8"/>
      <c r="WH15" s="8"/>
      <c r="WI15" s="8"/>
      <c r="WJ15" s="8"/>
      <c r="WK15" s="8"/>
      <c r="WL15" s="8"/>
      <c r="WM15" s="8"/>
      <c r="WN15" s="8"/>
      <c r="WO15" s="8"/>
      <c r="WP15" s="8"/>
      <c r="WQ15" s="8"/>
      <c r="WR15" s="8"/>
      <c r="WS15" s="8"/>
      <c r="WT15" s="8"/>
      <c r="WU15" s="8"/>
      <c r="WV15" s="8"/>
      <c r="WW15" s="8"/>
      <c r="WX15" s="8"/>
      <c r="WY15" s="8"/>
      <c r="WZ15" s="8"/>
      <c r="XA15" s="8"/>
      <c r="XB15" s="8"/>
      <c r="XC15" s="8"/>
      <c r="XD15" s="8"/>
      <c r="XE15" s="8"/>
      <c r="XF15" s="8"/>
      <c r="XG15" s="8"/>
      <c r="XH15" s="8"/>
      <c r="XI15" s="8"/>
      <c r="XJ15" s="8"/>
      <c r="XK15" s="8"/>
      <c r="XL15" s="8"/>
      <c r="XM15" s="8"/>
      <c r="XN15" s="8"/>
      <c r="XO15" s="8"/>
      <c r="XP15" s="8"/>
      <c r="XQ15" s="8"/>
      <c r="XR15" s="8"/>
      <c r="XS15" s="8"/>
      <c r="XT15" s="8"/>
      <c r="XU15" s="8"/>
      <c r="XV15" s="8"/>
      <c r="XW15" s="8"/>
      <c r="XX15" s="8"/>
      <c r="XY15" s="8"/>
      <c r="XZ15" s="8"/>
      <c r="YA15" s="8"/>
      <c r="YB15" s="8"/>
      <c r="YC15" s="8"/>
      <c r="YD15" s="8"/>
      <c r="YE15" s="8"/>
      <c r="YF15" s="8"/>
      <c r="YG15" s="8"/>
      <c r="YH15" s="8"/>
      <c r="YI15" s="8"/>
      <c r="YJ15" s="8"/>
      <c r="YK15" s="8"/>
      <c r="YL15" s="8"/>
      <c r="YM15" s="8"/>
      <c r="YN15" s="8"/>
      <c r="YO15" s="8"/>
      <c r="YP15" s="8"/>
      <c r="YQ15" s="8"/>
      <c r="YR15" s="8"/>
      <c r="YS15" s="8"/>
      <c r="YT15" s="8"/>
      <c r="YU15" s="8"/>
      <c r="YV15" s="8"/>
      <c r="YW15" s="8"/>
      <c r="YX15" s="8"/>
      <c r="YY15" s="8"/>
      <c r="YZ15" s="8"/>
      <c r="ZA15" s="8"/>
      <c r="ZB15" s="8"/>
      <c r="ZC15" s="8"/>
      <c r="ZD15" s="8"/>
      <c r="ZE15" s="8"/>
      <c r="ZF15" s="8"/>
      <c r="ZG15" s="8"/>
      <c r="ZH15" s="8"/>
      <c r="ZI15" s="8"/>
      <c r="ZJ15" s="8"/>
      <c r="ZK15" s="8"/>
      <c r="ZL15" s="8"/>
      <c r="ZM15" s="8"/>
      <c r="ZN15" s="8"/>
      <c r="ZO15" s="8"/>
      <c r="ZP15" s="8"/>
      <c r="ZQ15" s="8"/>
      <c r="ZR15" s="8"/>
      <c r="ZS15" s="8"/>
      <c r="ZT15" s="8"/>
      <c r="ZU15" s="8"/>
      <c r="ZV15" s="8"/>
      <c r="ZW15" s="8"/>
      <c r="ZX15" s="8"/>
      <c r="ZY15" s="8"/>
      <c r="ZZ15" s="8"/>
      <c r="AAA15" s="8"/>
      <c r="AAB15" s="8"/>
      <c r="AAC15" s="8"/>
      <c r="AAD15" s="8"/>
      <c r="AAE15" s="8"/>
      <c r="AAF15" s="8"/>
      <c r="AAG15" s="8"/>
      <c r="AAH15" s="8"/>
      <c r="AAI15" s="8"/>
      <c r="AAJ15" s="8"/>
      <c r="AAK15" s="8"/>
      <c r="AAL15" s="8"/>
      <c r="AAM15" s="8"/>
      <c r="AAN15" s="8"/>
      <c r="AAO15" s="8"/>
      <c r="AAP15" s="8"/>
      <c r="AAQ15" s="8"/>
      <c r="AAR15" s="8"/>
      <c r="AAS15" s="8"/>
      <c r="AAT15" s="8"/>
      <c r="AAU15" s="8"/>
      <c r="AAV15" s="8"/>
      <c r="AAW15" s="8"/>
      <c r="AAX15" s="8"/>
      <c r="AAY15" s="8"/>
      <c r="AAZ15" s="8"/>
      <c r="ABA15" s="8"/>
      <c r="ABB15" s="8"/>
      <c r="ABC15" s="8"/>
      <c r="ABD15" s="8"/>
      <c r="ABE15" s="8"/>
      <c r="ABF15" s="8"/>
      <c r="ABG15" s="8"/>
      <c r="ABH15" s="8"/>
      <c r="ABI15" s="8"/>
      <c r="ABJ15" s="8"/>
      <c r="ABK15" s="8"/>
      <c r="ABL15" s="8"/>
      <c r="ABM15" s="8"/>
      <c r="ABN15" s="8"/>
      <c r="ABO15" s="8"/>
      <c r="ABP15" s="8"/>
      <c r="ABQ15" s="8"/>
      <c r="ABR15" s="8"/>
      <c r="ABS15" s="8"/>
      <c r="ABT15" s="8"/>
      <c r="ABU15" s="8"/>
      <c r="ABV15" s="8"/>
      <c r="ABW15" s="8"/>
      <c r="ABX15" s="8"/>
      <c r="ABY15" s="8"/>
      <c r="ABZ15" s="8"/>
      <c r="ACA15" s="8"/>
      <c r="ACB15" s="8"/>
      <c r="ACC15" s="8"/>
      <c r="ACD15" s="8"/>
      <c r="ACE15" s="8"/>
      <c r="ACF15" s="8"/>
      <c r="ACG15" s="8"/>
      <c r="ACH15" s="8"/>
      <c r="ACI15" s="8"/>
      <c r="ACJ15" s="8"/>
      <c r="ACK15" s="8"/>
      <c r="ACL15" s="8"/>
      <c r="ACM15" s="8"/>
      <c r="ACN15" s="8"/>
      <c r="ACO15" s="8"/>
      <c r="ACP15" s="8"/>
      <c r="ACQ15" s="8"/>
      <c r="ACR15" s="8"/>
      <c r="ACS15" s="8"/>
      <c r="ACT15" s="8"/>
      <c r="ACU15" s="8"/>
      <c r="ACV15" s="8"/>
      <c r="ACW15" s="8"/>
      <c r="ACX15" s="8"/>
      <c r="ACY15" s="8"/>
      <c r="ACZ15" s="8"/>
      <c r="ADA15" s="8"/>
      <c r="ADB15" s="8"/>
      <c r="ADC15" s="8"/>
      <c r="ADD15" s="8"/>
      <c r="ADE15" s="8"/>
      <c r="ADF15" s="8"/>
      <c r="ADG15" s="8"/>
      <c r="ADH15" s="8"/>
      <c r="ADI15" s="8"/>
      <c r="ADJ15" s="8"/>
      <c r="ADK15" s="8"/>
      <c r="ADL15" s="8"/>
      <c r="ADM15" s="8"/>
      <c r="ADN15" s="8"/>
      <c r="ADO15" s="8"/>
      <c r="ADP15" s="8"/>
      <c r="ADQ15" s="8"/>
      <c r="ADR15" s="8"/>
      <c r="ADS15" s="8"/>
      <c r="ADT15" s="8"/>
      <c r="ADU15" s="8"/>
      <c r="ADV15" s="8"/>
      <c r="ADW15" s="8"/>
      <c r="ADX15" s="8"/>
      <c r="ADY15" s="8"/>
      <c r="ADZ15" s="8"/>
      <c r="AEA15" s="8"/>
      <c r="AEB15" s="8"/>
      <c r="AEC15" s="8"/>
      <c r="AED15" s="8"/>
      <c r="AEE15" s="8"/>
      <c r="AEF15" s="8"/>
      <c r="AEG15" s="8"/>
      <c r="AEH15" s="8"/>
      <c r="AEI15" s="8"/>
      <c r="AEJ15" s="8"/>
      <c r="AEK15" s="8"/>
      <c r="AEL15" s="8"/>
      <c r="AEM15" s="8"/>
      <c r="AEN15" s="8"/>
      <c r="AEO15" s="8"/>
      <c r="AEP15" s="8"/>
      <c r="AEQ15" s="8"/>
      <c r="AER15" s="8"/>
      <c r="AES15" s="8"/>
      <c r="AET15" s="8"/>
      <c r="AEU15" s="8"/>
      <c r="AEV15" s="8"/>
      <c r="AEW15" s="8"/>
      <c r="AEX15" s="8"/>
      <c r="AEY15" s="8"/>
      <c r="AEZ15" s="8"/>
      <c r="AFA15" s="8"/>
      <c r="AFB15" s="8"/>
      <c r="AFC15" s="8"/>
      <c r="AFD15" s="8"/>
      <c r="AFE15" s="8"/>
      <c r="AFF15" s="8"/>
      <c r="AFG15" s="8"/>
      <c r="AFH15" s="8"/>
      <c r="AFI15" s="8"/>
      <c r="AFJ15" s="8"/>
      <c r="AFK15" s="8"/>
      <c r="AFL15" s="8"/>
      <c r="AFM15" s="8"/>
      <c r="AFN15" s="8"/>
      <c r="AFO15" s="8"/>
      <c r="AFP15" s="8"/>
      <c r="AFQ15" s="8"/>
      <c r="AFR15" s="8"/>
      <c r="AFS15" s="8"/>
      <c r="AFT15" s="8"/>
      <c r="AFU15" s="8"/>
      <c r="AFV15" s="8"/>
      <c r="AFW15" s="8"/>
      <c r="AFX15" s="8"/>
      <c r="AFY15" s="8"/>
      <c r="AFZ15" s="8"/>
      <c r="AGA15" s="8"/>
      <c r="AGB15" s="8"/>
      <c r="AGC15" s="8"/>
      <c r="AGD15" s="8"/>
      <c r="AGE15" s="8"/>
      <c r="AGF15" s="8"/>
      <c r="AGG15" s="8"/>
      <c r="AGH15" s="8"/>
      <c r="AGI15" s="8"/>
      <c r="AGJ15" s="8"/>
      <c r="AGK15" s="8"/>
      <c r="AGL15" s="8"/>
      <c r="AGM15" s="8"/>
      <c r="AGN15" s="8"/>
      <c r="AGO15" s="8"/>
      <c r="AGP15" s="8"/>
      <c r="AGQ15" s="8"/>
      <c r="AGR15" s="8"/>
      <c r="AGS15" s="8"/>
      <c r="AGT15" s="8"/>
      <c r="AGU15" s="8"/>
      <c r="AGV15" s="8"/>
      <c r="AGW15" s="8"/>
      <c r="AGX15" s="8"/>
      <c r="AGY15" s="8"/>
      <c r="AGZ15" s="8"/>
      <c r="AHA15" s="8"/>
      <c r="AHB15" s="8"/>
      <c r="AHC15" s="8"/>
      <c r="AHD15" s="8"/>
      <c r="AHE15" s="8"/>
      <c r="AHF15" s="8"/>
      <c r="AHG15" s="8"/>
      <c r="AHH15" s="8"/>
      <c r="AHI15" s="8"/>
      <c r="AHJ15" s="8"/>
      <c r="AHK15" s="8"/>
      <c r="AHL15" s="8"/>
      <c r="AHM15" s="8"/>
      <c r="AHN15" s="8"/>
      <c r="AHO15" s="8"/>
      <c r="AHP15" s="8"/>
      <c r="AHQ15" s="8"/>
      <c r="AHR15" s="8"/>
      <c r="AHS15" s="8"/>
      <c r="AHT15" s="8"/>
      <c r="AHU15" s="8"/>
      <c r="AHV15" s="8"/>
      <c r="AHW15" s="8"/>
      <c r="AHX15" s="8"/>
      <c r="AHY15" s="8"/>
      <c r="AHZ15" s="8"/>
      <c r="AIA15" s="8"/>
      <c r="AIB15" s="8"/>
      <c r="AIC15" s="8"/>
      <c r="AID15" s="8"/>
      <c r="AIE15" s="8"/>
      <c r="AIF15" s="8"/>
      <c r="AIG15" s="8"/>
      <c r="AIH15" s="8"/>
      <c r="AII15" s="8"/>
      <c r="AIJ15" s="8"/>
      <c r="AIK15" s="8"/>
      <c r="AIL15" s="8"/>
      <c r="AIM15" s="8"/>
      <c r="AIN15" s="8"/>
      <c r="AIO15" s="8"/>
      <c r="AIP15" s="8"/>
      <c r="AIQ15" s="8"/>
      <c r="AIR15" s="8"/>
      <c r="AIS15" s="8"/>
      <c r="AIT15" s="8"/>
      <c r="AIU15" s="8"/>
      <c r="AIV15" s="8"/>
      <c r="AIW15" s="8"/>
      <c r="AIX15" s="8"/>
      <c r="AIY15" s="8"/>
      <c r="AIZ15" s="8"/>
      <c r="AJA15" s="8"/>
      <c r="AJB15" s="8"/>
      <c r="AJC15" s="8"/>
      <c r="AJD15" s="8"/>
      <c r="AJE15" s="8"/>
      <c r="AJF15" s="8"/>
      <c r="AJG15" s="8"/>
      <c r="AJH15" s="8"/>
      <c r="AJI15" s="8"/>
      <c r="AJJ15" s="8"/>
      <c r="AJK15" s="8"/>
      <c r="AJL15" s="8"/>
      <c r="AJM15" s="8"/>
      <c r="AJN15" s="8"/>
      <c r="AJO15" s="8"/>
      <c r="AJP15" s="8"/>
      <c r="AJQ15" s="8"/>
      <c r="AJR15" s="8"/>
      <c r="AJS15" s="8"/>
      <c r="AJT15" s="8"/>
      <c r="AJU15" s="8"/>
      <c r="AJV15" s="8"/>
      <c r="AJW15" s="8"/>
      <c r="AJX15" s="8"/>
      <c r="AJY15" s="8"/>
      <c r="AJZ15" s="8"/>
      <c r="AKA15" s="8"/>
      <c r="AKB15" s="8"/>
      <c r="AKC15" s="8"/>
      <c r="AKD15" s="8"/>
      <c r="AKE15" s="8"/>
      <c r="AKF15" s="8"/>
      <c r="AKG15" s="8"/>
      <c r="AKH15" s="8"/>
      <c r="AKI15" s="8"/>
      <c r="AKJ15" s="8"/>
      <c r="AKK15" s="8"/>
      <c r="AKL15" s="8"/>
      <c r="AKM15" s="8"/>
      <c r="AKN15" s="8"/>
      <c r="AKO15" s="8"/>
      <c r="AKP15" s="8"/>
      <c r="AKQ15" s="8"/>
      <c r="AKR15" s="8"/>
      <c r="AKS15" s="8"/>
      <c r="AKT15" s="8"/>
      <c r="AKU15" s="8"/>
      <c r="AKV15" s="8"/>
      <c r="AKW15" s="8"/>
      <c r="AKX15" s="8"/>
      <c r="AKY15" s="8"/>
      <c r="AKZ15" s="8"/>
      <c r="ALA15" s="8"/>
      <c r="ALB15" s="8"/>
      <c r="ALC15" s="8"/>
      <c r="ALD15" s="8"/>
      <c r="ALE15" s="8"/>
      <c r="ALF15" s="8"/>
      <c r="ALG15" s="8"/>
      <c r="ALH15" s="8"/>
      <c r="ALI15" s="8"/>
      <c r="ALJ15" s="8"/>
      <c r="ALK15" s="8"/>
      <c r="ALL15" s="8"/>
      <c r="ALM15" s="8"/>
      <c r="ALN15" s="8"/>
      <c r="ALO15" s="8"/>
      <c r="ALP15" s="8"/>
      <c r="ALQ15" s="8"/>
      <c r="ALR15" s="8"/>
      <c r="ALS15" s="8"/>
      <c r="ALT15" s="8"/>
      <c r="ALU15" s="8"/>
      <c r="ALV15" s="8"/>
      <c r="ALW15" s="8"/>
      <c r="ALX15" s="8"/>
      <c r="ALY15" s="8"/>
      <c r="ALZ15" s="8"/>
      <c r="AMA15" s="6"/>
      <c r="AMB15" s="6"/>
      <c r="AMC15" s="6"/>
    </row>
    <row r="16" spans="1:1017" customFormat="1" ht="29.45" customHeight="1">
      <c r="A16" s="163"/>
      <c r="B16" s="164" t="s">
        <v>20</v>
      </c>
      <c r="C16" s="259" t="s">
        <v>21</v>
      </c>
      <c r="D16" s="259"/>
      <c r="E16" s="259"/>
      <c r="F16" s="259"/>
      <c r="G16" s="259"/>
      <c r="H16" s="259"/>
      <c r="I16" s="259"/>
      <c r="J16" s="46">
        <f>J17</f>
        <v>-392897.7</v>
      </c>
      <c r="K16" s="46">
        <f t="shared" si="2"/>
        <v>-392897.7</v>
      </c>
      <c r="L16" s="46">
        <f t="shared" si="2"/>
        <v>-392897.7</v>
      </c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P16" s="8"/>
      <c r="CQ16" s="8"/>
      <c r="CR16" s="8"/>
      <c r="CS16" s="8"/>
      <c r="CT16" s="8"/>
      <c r="CU16" s="8"/>
      <c r="CV16" s="8"/>
      <c r="CW16" s="8"/>
      <c r="CX16" s="8"/>
      <c r="CY16" s="8"/>
      <c r="CZ16" s="8"/>
      <c r="DA16" s="8"/>
      <c r="DB16" s="8"/>
      <c r="DC16" s="8"/>
      <c r="DD16" s="8"/>
      <c r="DE16" s="8"/>
      <c r="DF16" s="8"/>
      <c r="DG16" s="8"/>
      <c r="DH16" s="8"/>
      <c r="DI16" s="8"/>
      <c r="DJ16" s="8"/>
      <c r="DK16" s="8"/>
      <c r="DL16" s="8"/>
      <c r="DM16" s="8"/>
      <c r="DN16" s="8"/>
      <c r="DO16" s="8"/>
      <c r="DP16" s="8"/>
      <c r="DQ16" s="8"/>
      <c r="DR16" s="8"/>
      <c r="DS16" s="8"/>
      <c r="DT16" s="8"/>
      <c r="DU16" s="8"/>
      <c r="DV16" s="8"/>
      <c r="DW16" s="8"/>
      <c r="DX16" s="8"/>
      <c r="DY16" s="8"/>
      <c r="DZ16" s="8"/>
      <c r="EA16" s="8"/>
      <c r="EB16" s="8"/>
      <c r="EC16" s="8"/>
      <c r="ED16" s="8"/>
      <c r="EE16" s="8"/>
      <c r="EF16" s="8"/>
      <c r="EG16" s="8"/>
      <c r="EH16" s="8"/>
      <c r="EI16" s="8"/>
      <c r="EJ16" s="8"/>
      <c r="EK16" s="8"/>
      <c r="EL16" s="8"/>
      <c r="EM16" s="8"/>
      <c r="EN16" s="8"/>
      <c r="EO16" s="8"/>
      <c r="EP16" s="8"/>
      <c r="EQ16" s="8"/>
      <c r="ER16" s="8"/>
      <c r="ES16" s="8"/>
      <c r="ET16" s="8"/>
      <c r="EU16" s="8"/>
      <c r="EV16" s="8"/>
      <c r="EW16" s="8"/>
      <c r="EX16" s="8"/>
      <c r="EY16" s="8"/>
      <c r="EZ16" s="8"/>
      <c r="FA16" s="8"/>
      <c r="FB16" s="8"/>
      <c r="FC16" s="8"/>
      <c r="FD16" s="8"/>
      <c r="FE16" s="8"/>
      <c r="FF16" s="8"/>
      <c r="FG16" s="8"/>
      <c r="FH16" s="8"/>
      <c r="FI16" s="8"/>
      <c r="FJ16" s="8"/>
      <c r="FK16" s="8"/>
      <c r="FL16" s="8"/>
      <c r="FM16" s="8"/>
      <c r="FN16" s="8"/>
      <c r="FO16" s="8"/>
      <c r="FP16" s="8"/>
      <c r="FQ16" s="8"/>
      <c r="FR16" s="8"/>
      <c r="FS16" s="8"/>
      <c r="FT16" s="8"/>
      <c r="FU16" s="8"/>
      <c r="FV16" s="8"/>
      <c r="FW16" s="8"/>
      <c r="FX16" s="8"/>
      <c r="FY16" s="8"/>
      <c r="FZ16" s="8"/>
      <c r="GA16" s="8"/>
      <c r="GB16" s="8"/>
      <c r="GC16" s="8"/>
      <c r="GD16" s="8"/>
      <c r="GE16" s="8"/>
      <c r="GF16" s="8"/>
      <c r="GG16" s="8"/>
      <c r="GH16" s="8"/>
      <c r="GI16" s="8"/>
      <c r="GJ16" s="8"/>
      <c r="GK16" s="8"/>
      <c r="GL16" s="8"/>
      <c r="GM16" s="8"/>
      <c r="GN16" s="8"/>
      <c r="GO16" s="8"/>
      <c r="GP16" s="8"/>
      <c r="GQ16" s="8"/>
      <c r="GR16" s="8"/>
      <c r="GS16" s="8"/>
      <c r="GT16" s="8"/>
      <c r="GU16" s="8"/>
      <c r="GV16" s="8"/>
      <c r="GW16" s="8"/>
      <c r="GX16" s="8"/>
      <c r="GY16" s="8"/>
      <c r="GZ16" s="8"/>
      <c r="HA16" s="8"/>
      <c r="HB16" s="8"/>
      <c r="HC16" s="8"/>
      <c r="HD16" s="8"/>
      <c r="HE16" s="8"/>
      <c r="HF16" s="8"/>
      <c r="HG16" s="8"/>
      <c r="HH16" s="8"/>
      <c r="HI16" s="8"/>
      <c r="HJ16" s="8"/>
      <c r="HK16" s="8"/>
      <c r="HL16" s="8"/>
      <c r="HM16" s="8"/>
      <c r="HN16" s="8"/>
      <c r="HO16" s="8"/>
      <c r="HP16" s="8"/>
      <c r="HQ16" s="8"/>
      <c r="HR16" s="8"/>
      <c r="HS16" s="8"/>
      <c r="HT16" s="8"/>
      <c r="HU16" s="8"/>
      <c r="HV16" s="8"/>
      <c r="HW16" s="8"/>
      <c r="HX16" s="8"/>
      <c r="HY16" s="8"/>
      <c r="HZ16" s="8"/>
      <c r="IA16" s="8"/>
      <c r="IB16" s="8"/>
      <c r="IC16" s="8"/>
      <c r="ID16" s="8"/>
      <c r="IE16" s="8"/>
      <c r="IF16" s="8"/>
      <c r="IG16" s="8"/>
      <c r="IH16" s="8"/>
      <c r="II16" s="8"/>
      <c r="IJ16" s="8"/>
      <c r="IK16" s="8"/>
      <c r="IL16" s="8"/>
      <c r="IM16" s="8"/>
      <c r="IN16" s="8"/>
      <c r="IO16" s="8"/>
      <c r="IP16" s="8"/>
      <c r="IQ16" s="8"/>
      <c r="IR16" s="8"/>
      <c r="IS16" s="8"/>
      <c r="IT16" s="8"/>
      <c r="IU16" s="8"/>
      <c r="IV16" s="8"/>
      <c r="IW16" s="8"/>
      <c r="IX16" s="8"/>
      <c r="IY16" s="8"/>
      <c r="IZ16" s="8"/>
      <c r="JA16" s="8"/>
      <c r="JB16" s="8"/>
      <c r="JC16" s="8"/>
      <c r="JD16" s="8"/>
      <c r="JE16" s="8"/>
      <c r="JF16" s="8"/>
      <c r="JG16" s="8"/>
      <c r="JH16" s="8"/>
      <c r="JI16" s="8"/>
      <c r="JJ16" s="8"/>
      <c r="JK16" s="8"/>
      <c r="JL16" s="8"/>
      <c r="JM16" s="8"/>
      <c r="JN16" s="8"/>
      <c r="JO16" s="8"/>
      <c r="JP16" s="8"/>
      <c r="JQ16" s="8"/>
      <c r="JR16" s="8"/>
      <c r="JS16" s="8"/>
      <c r="JT16" s="8"/>
      <c r="JU16" s="8"/>
      <c r="JV16" s="8"/>
      <c r="JW16" s="8"/>
      <c r="JX16" s="8"/>
      <c r="JY16" s="8"/>
      <c r="JZ16" s="8"/>
      <c r="KA16" s="8"/>
      <c r="KB16" s="8"/>
      <c r="KC16" s="8"/>
      <c r="KD16" s="8"/>
      <c r="KE16" s="8"/>
      <c r="KF16" s="8"/>
      <c r="KG16" s="8"/>
      <c r="KH16" s="8"/>
      <c r="KI16" s="8"/>
      <c r="KJ16" s="8"/>
      <c r="KK16" s="8"/>
      <c r="KL16" s="8"/>
      <c r="KM16" s="8"/>
      <c r="KN16" s="8"/>
      <c r="KO16" s="8"/>
      <c r="KP16" s="8"/>
      <c r="KQ16" s="8"/>
      <c r="KR16" s="8"/>
      <c r="KS16" s="8"/>
      <c r="KT16" s="8"/>
      <c r="KU16" s="8"/>
      <c r="KV16" s="8"/>
      <c r="KW16" s="8"/>
      <c r="KX16" s="8"/>
      <c r="KY16" s="8"/>
      <c r="KZ16" s="8"/>
      <c r="LA16" s="8"/>
      <c r="LB16" s="8"/>
      <c r="LC16" s="8"/>
      <c r="LD16" s="8"/>
      <c r="LE16" s="8"/>
      <c r="LF16" s="8"/>
      <c r="LG16" s="8"/>
      <c r="LH16" s="8"/>
      <c r="LI16" s="8"/>
      <c r="LJ16" s="8"/>
      <c r="LK16" s="8"/>
      <c r="LL16" s="8"/>
      <c r="LM16" s="8"/>
      <c r="LN16" s="8"/>
      <c r="LO16" s="8"/>
      <c r="LP16" s="8"/>
      <c r="LQ16" s="8"/>
      <c r="LR16" s="8"/>
      <c r="LS16" s="8"/>
      <c r="LT16" s="8"/>
      <c r="LU16" s="8"/>
      <c r="LV16" s="8"/>
      <c r="LW16" s="8"/>
      <c r="LX16" s="8"/>
      <c r="LY16" s="8"/>
      <c r="LZ16" s="8"/>
      <c r="MA16" s="8"/>
      <c r="MB16" s="8"/>
      <c r="MC16" s="8"/>
      <c r="MD16" s="8"/>
      <c r="ME16" s="8"/>
      <c r="MF16" s="8"/>
      <c r="MG16" s="8"/>
      <c r="MH16" s="8"/>
      <c r="MI16" s="8"/>
      <c r="MJ16" s="8"/>
      <c r="MK16" s="8"/>
      <c r="ML16" s="8"/>
      <c r="MM16" s="8"/>
      <c r="MN16" s="8"/>
      <c r="MO16" s="8"/>
      <c r="MP16" s="8"/>
      <c r="MQ16" s="8"/>
      <c r="MR16" s="8"/>
      <c r="MS16" s="8"/>
      <c r="MT16" s="8"/>
      <c r="MU16" s="8"/>
      <c r="MV16" s="8"/>
      <c r="MW16" s="8"/>
      <c r="MX16" s="8"/>
      <c r="MY16" s="8"/>
      <c r="MZ16" s="8"/>
      <c r="NA16" s="8"/>
      <c r="NB16" s="8"/>
      <c r="NC16" s="8"/>
      <c r="ND16" s="8"/>
      <c r="NE16" s="8"/>
      <c r="NF16" s="8"/>
      <c r="NG16" s="8"/>
      <c r="NH16" s="8"/>
      <c r="NI16" s="8"/>
      <c r="NJ16" s="8"/>
      <c r="NK16" s="8"/>
      <c r="NL16" s="8"/>
      <c r="NM16" s="8"/>
      <c r="NN16" s="8"/>
      <c r="NO16" s="8"/>
      <c r="NP16" s="8"/>
      <c r="NQ16" s="8"/>
      <c r="NR16" s="8"/>
      <c r="NS16" s="8"/>
      <c r="NT16" s="8"/>
      <c r="NU16" s="8"/>
      <c r="NV16" s="8"/>
      <c r="NW16" s="8"/>
      <c r="NX16" s="8"/>
      <c r="NY16" s="8"/>
      <c r="NZ16" s="8"/>
      <c r="OA16" s="8"/>
      <c r="OB16" s="8"/>
      <c r="OC16" s="8"/>
      <c r="OD16" s="8"/>
      <c r="OE16" s="8"/>
      <c r="OF16" s="8"/>
      <c r="OG16" s="8"/>
      <c r="OH16" s="8"/>
      <c r="OI16" s="8"/>
      <c r="OJ16" s="8"/>
      <c r="OK16" s="8"/>
      <c r="OL16" s="8"/>
      <c r="OM16" s="8"/>
      <c r="ON16" s="8"/>
      <c r="OO16" s="8"/>
      <c r="OP16" s="8"/>
      <c r="OQ16" s="8"/>
      <c r="OR16" s="8"/>
      <c r="OS16" s="8"/>
      <c r="OT16" s="8"/>
      <c r="OU16" s="8"/>
      <c r="OV16" s="8"/>
      <c r="OW16" s="8"/>
      <c r="OX16" s="8"/>
      <c r="OY16" s="8"/>
      <c r="OZ16" s="8"/>
      <c r="PA16" s="8"/>
      <c r="PB16" s="8"/>
      <c r="PC16" s="8"/>
      <c r="PD16" s="8"/>
      <c r="PE16" s="8"/>
      <c r="PF16" s="8"/>
      <c r="PG16" s="8"/>
      <c r="PH16" s="8"/>
      <c r="PI16" s="8"/>
      <c r="PJ16" s="8"/>
      <c r="PK16" s="8"/>
      <c r="PL16" s="8"/>
      <c r="PM16" s="8"/>
      <c r="PN16" s="8"/>
      <c r="PO16" s="8"/>
      <c r="PP16" s="8"/>
      <c r="PQ16" s="8"/>
      <c r="PR16" s="8"/>
      <c r="PS16" s="8"/>
      <c r="PT16" s="8"/>
      <c r="PU16" s="8"/>
      <c r="PV16" s="8"/>
      <c r="PW16" s="8"/>
      <c r="PX16" s="8"/>
      <c r="PY16" s="8"/>
      <c r="PZ16" s="8"/>
      <c r="QA16" s="8"/>
      <c r="QB16" s="8"/>
      <c r="QC16" s="8"/>
      <c r="QD16" s="8"/>
      <c r="QE16" s="8"/>
      <c r="QF16" s="8"/>
      <c r="QG16" s="8"/>
      <c r="QH16" s="8"/>
      <c r="QI16" s="8"/>
      <c r="QJ16" s="8"/>
      <c r="QK16" s="8"/>
      <c r="QL16" s="8"/>
      <c r="QM16" s="8"/>
      <c r="QN16" s="8"/>
      <c r="QO16" s="8"/>
      <c r="QP16" s="8"/>
      <c r="QQ16" s="8"/>
      <c r="QR16" s="8"/>
      <c r="QS16" s="8"/>
      <c r="QT16" s="8"/>
      <c r="QU16" s="8"/>
      <c r="QV16" s="8"/>
      <c r="QW16" s="8"/>
      <c r="QX16" s="8"/>
      <c r="QY16" s="8"/>
      <c r="QZ16" s="8"/>
      <c r="RA16" s="8"/>
      <c r="RB16" s="8"/>
      <c r="RC16" s="8"/>
      <c r="RD16" s="8"/>
      <c r="RE16" s="8"/>
      <c r="RF16" s="8"/>
      <c r="RG16" s="8"/>
      <c r="RH16" s="8"/>
      <c r="RI16" s="8"/>
      <c r="RJ16" s="8"/>
      <c r="RK16" s="8"/>
      <c r="RL16" s="8"/>
      <c r="RM16" s="8"/>
      <c r="RN16" s="8"/>
      <c r="RO16" s="8"/>
      <c r="RP16" s="8"/>
      <c r="RQ16" s="8"/>
      <c r="RR16" s="8"/>
      <c r="RS16" s="8"/>
      <c r="RT16" s="8"/>
      <c r="RU16" s="8"/>
      <c r="RV16" s="8"/>
      <c r="RW16" s="8"/>
      <c r="RX16" s="8"/>
      <c r="RY16" s="8"/>
      <c r="RZ16" s="8"/>
      <c r="SA16" s="8"/>
      <c r="SB16" s="8"/>
      <c r="SC16" s="8"/>
      <c r="SD16" s="8"/>
      <c r="SE16" s="8"/>
      <c r="SF16" s="8"/>
      <c r="SG16" s="8"/>
      <c r="SH16" s="8"/>
      <c r="SI16" s="8"/>
      <c r="SJ16" s="8"/>
      <c r="SK16" s="8"/>
      <c r="SL16" s="8"/>
      <c r="SM16" s="8"/>
      <c r="SN16" s="8"/>
      <c r="SO16" s="8"/>
      <c r="SP16" s="8"/>
      <c r="SQ16" s="8"/>
      <c r="SR16" s="8"/>
      <c r="SS16" s="8"/>
      <c r="ST16" s="8"/>
      <c r="SU16" s="8"/>
      <c r="SV16" s="8"/>
      <c r="SW16" s="8"/>
      <c r="SX16" s="8"/>
      <c r="SY16" s="8"/>
      <c r="SZ16" s="8"/>
      <c r="TA16" s="8"/>
      <c r="TB16" s="8"/>
      <c r="TC16" s="8"/>
      <c r="TD16" s="8"/>
      <c r="TE16" s="8"/>
      <c r="TF16" s="8"/>
      <c r="TG16" s="8"/>
      <c r="TH16" s="8"/>
      <c r="TI16" s="8"/>
      <c r="TJ16" s="8"/>
      <c r="TK16" s="8"/>
      <c r="TL16" s="8"/>
      <c r="TM16" s="8"/>
      <c r="TN16" s="8"/>
      <c r="TO16" s="8"/>
      <c r="TP16" s="8"/>
      <c r="TQ16" s="8"/>
      <c r="TR16" s="8"/>
      <c r="TS16" s="8"/>
      <c r="TT16" s="8"/>
      <c r="TU16" s="8"/>
      <c r="TV16" s="8"/>
      <c r="TW16" s="8"/>
      <c r="TX16" s="8"/>
      <c r="TY16" s="8"/>
      <c r="TZ16" s="8"/>
      <c r="UA16" s="8"/>
      <c r="UB16" s="8"/>
      <c r="UC16" s="8"/>
      <c r="UD16" s="8"/>
      <c r="UE16" s="8"/>
      <c r="UF16" s="8"/>
      <c r="UG16" s="8"/>
      <c r="UH16" s="8"/>
      <c r="UI16" s="8"/>
      <c r="UJ16" s="8"/>
      <c r="UK16" s="8"/>
      <c r="UL16" s="8"/>
      <c r="UM16" s="8"/>
      <c r="UN16" s="8"/>
      <c r="UO16" s="8"/>
      <c r="UP16" s="8"/>
      <c r="UQ16" s="8"/>
      <c r="UR16" s="8"/>
      <c r="US16" s="8"/>
      <c r="UT16" s="8"/>
      <c r="UU16" s="8"/>
      <c r="UV16" s="8"/>
      <c r="UW16" s="8"/>
      <c r="UX16" s="8"/>
      <c r="UY16" s="8"/>
      <c r="UZ16" s="8"/>
      <c r="VA16" s="8"/>
      <c r="VB16" s="8"/>
      <c r="VC16" s="8"/>
      <c r="VD16" s="8"/>
      <c r="VE16" s="8"/>
      <c r="VF16" s="8"/>
      <c r="VG16" s="8"/>
      <c r="VH16" s="8"/>
      <c r="VI16" s="8"/>
      <c r="VJ16" s="8"/>
      <c r="VK16" s="8"/>
      <c r="VL16" s="8"/>
      <c r="VM16" s="8"/>
      <c r="VN16" s="8"/>
      <c r="VO16" s="8"/>
      <c r="VP16" s="8"/>
      <c r="VQ16" s="8"/>
      <c r="VR16" s="8"/>
      <c r="VS16" s="8"/>
      <c r="VT16" s="8"/>
      <c r="VU16" s="8"/>
      <c r="VV16" s="8"/>
      <c r="VW16" s="8"/>
      <c r="VX16" s="8"/>
      <c r="VY16" s="8"/>
      <c r="VZ16" s="8"/>
      <c r="WA16" s="8"/>
      <c r="WB16" s="8"/>
      <c r="WC16" s="8"/>
      <c r="WD16" s="8"/>
      <c r="WE16" s="8"/>
      <c r="WF16" s="8"/>
      <c r="WG16" s="8"/>
      <c r="WH16" s="8"/>
      <c r="WI16" s="8"/>
      <c r="WJ16" s="8"/>
      <c r="WK16" s="8"/>
      <c r="WL16" s="8"/>
      <c r="WM16" s="8"/>
      <c r="WN16" s="8"/>
      <c r="WO16" s="8"/>
      <c r="WP16" s="8"/>
      <c r="WQ16" s="8"/>
      <c r="WR16" s="8"/>
      <c r="WS16" s="8"/>
      <c r="WT16" s="8"/>
      <c r="WU16" s="8"/>
      <c r="WV16" s="8"/>
      <c r="WW16" s="8"/>
      <c r="WX16" s="8"/>
      <c r="WY16" s="8"/>
      <c r="WZ16" s="8"/>
      <c r="XA16" s="8"/>
      <c r="XB16" s="8"/>
      <c r="XC16" s="8"/>
      <c r="XD16" s="8"/>
      <c r="XE16" s="8"/>
      <c r="XF16" s="8"/>
      <c r="XG16" s="8"/>
      <c r="XH16" s="8"/>
      <c r="XI16" s="8"/>
      <c r="XJ16" s="8"/>
      <c r="XK16" s="8"/>
      <c r="XL16" s="8"/>
      <c r="XM16" s="8"/>
      <c r="XN16" s="8"/>
      <c r="XO16" s="8"/>
      <c r="XP16" s="8"/>
      <c r="XQ16" s="8"/>
      <c r="XR16" s="8"/>
      <c r="XS16" s="8"/>
      <c r="XT16" s="8"/>
      <c r="XU16" s="8"/>
      <c r="XV16" s="8"/>
      <c r="XW16" s="8"/>
      <c r="XX16" s="8"/>
      <c r="XY16" s="8"/>
      <c r="XZ16" s="8"/>
      <c r="YA16" s="8"/>
      <c r="YB16" s="8"/>
      <c r="YC16" s="8"/>
      <c r="YD16" s="8"/>
      <c r="YE16" s="8"/>
      <c r="YF16" s="8"/>
      <c r="YG16" s="8"/>
      <c r="YH16" s="8"/>
      <c r="YI16" s="8"/>
      <c r="YJ16" s="8"/>
      <c r="YK16" s="8"/>
      <c r="YL16" s="8"/>
      <c r="YM16" s="8"/>
      <c r="YN16" s="8"/>
      <c r="YO16" s="8"/>
      <c r="YP16" s="8"/>
      <c r="YQ16" s="8"/>
      <c r="YR16" s="8"/>
      <c r="YS16" s="8"/>
      <c r="YT16" s="8"/>
      <c r="YU16" s="8"/>
      <c r="YV16" s="8"/>
      <c r="YW16" s="8"/>
      <c r="YX16" s="8"/>
      <c r="YY16" s="8"/>
      <c r="YZ16" s="8"/>
      <c r="ZA16" s="8"/>
      <c r="ZB16" s="8"/>
      <c r="ZC16" s="8"/>
      <c r="ZD16" s="8"/>
      <c r="ZE16" s="8"/>
      <c r="ZF16" s="8"/>
      <c r="ZG16" s="8"/>
      <c r="ZH16" s="8"/>
      <c r="ZI16" s="8"/>
      <c r="ZJ16" s="8"/>
      <c r="ZK16" s="8"/>
      <c r="ZL16" s="8"/>
      <c r="ZM16" s="8"/>
      <c r="ZN16" s="8"/>
      <c r="ZO16" s="8"/>
      <c r="ZP16" s="8"/>
      <c r="ZQ16" s="8"/>
      <c r="ZR16" s="8"/>
      <c r="ZS16" s="8"/>
      <c r="ZT16" s="8"/>
      <c r="ZU16" s="8"/>
      <c r="ZV16" s="8"/>
      <c r="ZW16" s="8"/>
      <c r="ZX16" s="8"/>
      <c r="ZY16" s="8"/>
      <c r="ZZ16" s="8"/>
      <c r="AAA16" s="8"/>
      <c r="AAB16" s="8"/>
      <c r="AAC16" s="8"/>
      <c r="AAD16" s="8"/>
      <c r="AAE16" s="8"/>
      <c r="AAF16" s="8"/>
      <c r="AAG16" s="8"/>
      <c r="AAH16" s="8"/>
      <c r="AAI16" s="8"/>
      <c r="AAJ16" s="8"/>
      <c r="AAK16" s="8"/>
      <c r="AAL16" s="8"/>
      <c r="AAM16" s="8"/>
      <c r="AAN16" s="8"/>
      <c r="AAO16" s="8"/>
      <c r="AAP16" s="8"/>
      <c r="AAQ16" s="8"/>
      <c r="AAR16" s="8"/>
      <c r="AAS16" s="8"/>
      <c r="AAT16" s="8"/>
      <c r="AAU16" s="8"/>
      <c r="AAV16" s="8"/>
      <c r="AAW16" s="8"/>
      <c r="AAX16" s="8"/>
      <c r="AAY16" s="8"/>
      <c r="AAZ16" s="8"/>
      <c r="ABA16" s="8"/>
      <c r="ABB16" s="8"/>
      <c r="ABC16" s="8"/>
      <c r="ABD16" s="8"/>
      <c r="ABE16" s="8"/>
      <c r="ABF16" s="8"/>
      <c r="ABG16" s="8"/>
      <c r="ABH16" s="8"/>
      <c r="ABI16" s="8"/>
      <c r="ABJ16" s="8"/>
      <c r="ABK16" s="8"/>
      <c r="ABL16" s="8"/>
      <c r="ABM16" s="8"/>
      <c r="ABN16" s="8"/>
      <c r="ABO16" s="8"/>
      <c r="ABP16" s="8"/>
      <c r="ABQ16" s="8"/>
      <c r="ABR16" s="8"/>
      <c r="ABS16" s="8"/>
      <c r="ABT16" s="8"/>
      <c r="ABU16" s="8"/>
      <c r="ABV16" s="8"/>
      <c r="ABW16" s="8"/>
      <c r="ABX16" s="8"/>
      <c r="ABY16" s="8"/>
      <c r="ABZ16" s="8"/>
      <c r="ACA16" s="8"/>
      <c r="ACB16" s="8"/>
      <c r="ACC16" s="8"/>
      <c r="ACD16" s="8"/>
      <c r="ACE16" s="8"/>
      <c r="ACF16" s="8"/>
      <c r="ACG16" s="8"/>
      <c r="ACH16" s="8"/>
      <c r="ACI16" s="8"/>
      <c r="ACJ16" s="8"/>
      <c r="ACK16" s="8"/>
      <c r="ACL16" s="8"/>
      <c r="ACM16" s="8"/>
      <c r="ACN16" s="8"/>
      <c r="ACO16" s="8"/>
      <c r="ACP16" s="8"/>
      <c r="ACQ16" s="8"/>
      <c r="ACR16" s="8"/>
      <c r="ACS16" s="8"/>
      <c r="ACT16" s="8"/>
      <c r="ACU16" s="8"/>
      <c r="ACV16" s="8"/>
      <c r="ACW16" s="8"/>
      <c r="ACX16" s="8"/>
      <c r="ACY16" s="8"/>
      <c r="ACZ16" s="8"/>
      <c r="ADA16" s="8"/>
      <c r="ADB16" s="8"/>
      <c r="ADC16" s="8"/>
      <c r="ADD16" s="8"/>
      <c r="ADE16" s="8"/>
      <c r="ADF16" s="8"/>
      <c r="ADG16" s="8"/>
      <c r="ADH16" s="8"/>
      <c r="ADI16" s="8"/>
      <c r="ADJ16" s="8"/>
      <c r="ADK16" s="8"/>
      <c r="ADL16" s="8"/>
      <c r="ADM16" s="8"/>
      <c r="ADN16" s="8"/>
      <c r="ADO16" s="8"/>
      <c r="ADP16" s="8"/>
      <c r="ADQ16" s="8"/>
      <c r="ADR16" s="8"/>
      <c r="ADS16" s="8"/>
      <c r="ADT16" s="8"/>
      <c r="ADU16" s="8"/>
      <c r="ADV16" s="8"/>
      <c r="ADW16" s="8"/>
      <c r="ADX16" s="8"/>
      <c r="ADY16" s="8"/>
      <c r="ADZ16" s="8"/>
      <c r="AEA16" s="8"/>
      <c r="AEB16" s="8"/>
      <c r="AEC16" s="8"/>
      <c r="AED16" s="8"/>
      <c r="AEE16" s="8"/>
      <c r="AEF16" s="8"/>
      <c r="AEG16" s="8"/>
      <c r="AEH16" s="8"/>
      <c r="AEI16" s="8"/>
      <c r="AEJ16" s="8"/>
      <c r="AEK16" s="8"/>
      <c r="AEL16" s="8"/>
      <c r="AEM16" s="8"/>
      <c r="AEN16" s="8"/>
      <c r="AEO16" s="8"/>
      <c r="AEP16" s="8"/>
      <c r="AEQ16" s="8"/>
      <c r="AER16" s="8"/>
      <c r="AES16" s="8"/>
      <c r="AET16" s="8"/>
      <c r="AEU16" s="8"/>
      <c r="AEV16" s="8"/>
      <c r="AEW16" s="8"/>
      <c r="AEX16" s="8"/>
      <c r="AEY16" s="8"/>
      <c r="AEZ16" s="8"/>
      <c r="AFA16" s="8"/>
      <c r="AFB16" s="8"/>
      <c r="AFC16" s="8"/>
      <c r="AFD16" s="8"/>
      <c r="AFE16" s="8"/>
      <c r="AFF16" s="8"/>
      <c r="AFG16" s="8"/>
      <c r="AFH16" s="8"/>
      <c r="AFI16" s="8"/>
      <c r="AFJ16" s="8"/>
      <c r="AFK16" s="8"/>
      <c r="AFL16" s="8"/>
      <c r="AFM16" s="8"/>
      <c r="AFN16" s="8"/>
      <c r="AFO16" s="8"/>
      <c r="AFP16" s="8"/>
      <c r="AFQ16" s="8"/>
      <c r="AFR16" s="8"/>
      <c r="AFS16" s="8"/>
      <c r="AFT16" s="8"/>
      <c r="AFU16" s="8"/>
      <c r="AFV16" s="8"/>
      <c r="AFW16" s="8"/>
      <c r="AFX16" s="8"/>
      <c r="AFY16" s="8"/>
      <c r="AFZ16" s="8"/>
      <c r="AGA16" s="8"/>
      <c r="AGB16" s="8"/>
      <c r="AGC16" s="8"/>
      <c r="AGD16" s="8"/>
      <c r="AGE16" s="8"/>
      <c r="AGF16" s="8"/>
      <c r="AGG16" s="8"/>
      <c r="AGH16" s="8"/>
      <c r="AGI16" s="8"/>
      <c r="AGJ16" s="8"/>
      <c r="AGK16" s="8"/>
      <c r="AGL16" s="8"/>
      <c r="AGM16" s="8"/>
      <c r="AGN16" s="8"/>
      <c r="AGO16" s="8"/>
      <c r="AGP16" s="8"/>
      <c r="AGQ16" s="8"/>
      <c r="AGR16" s="8"/>
      <c r="AGS16" s="8"/>
      <c r="AGT16" s="8"/>
      <c r="AGU16" s="8"/>
      <c r="AGV16" s="8"/>
      <c r="AGW16" s="8"/>
      <c r="AGX16" s="8"/>
      <c r="AGY16" s="8"/>
      <c r="AGZ16" s="8"/>
      <c r="AHA16" s="8"/>
      <c r="AHB16" s="8"/>
      <c r="AHC16" s="8"/>
      <c r="AHD16" s="8"/>
      <c r="AHE16" s="8"/>
      <c r="AHF16" s="8"/>
      <c r="AHG16" s="8"/>
      <c r="AHH16" s="8"/>
      <c r="AHI16" s="8"/>
      <c r="AHJ16" s="8"/>
      <c r="AHK16" s="8"/>
      <c r="AHL16" s="8"/>
      <c r="AHM16" s="8"/>
      <c r="AHN16" s="8"/>
      <c r="AHO16" s="8"/>
      <c r="AHP16" s="8"/>
      <c r="AHQ16" s="8"/>
      <c r="AHR16" s="8"/>
      <c r="AHS16" s="8"/>
      <c r="AHT16" s="8"/>
      <c r="AHU16" s="8"/>
      <c r="AHV16" s="8"/>
      <c r="AHW16" s="8"/>
      <c r="AHX16" s="8"/>
      <c r="AHY16" s="8"/>
      <c r="AHZ16" s="8"/>
      <c r="AIA16" s="8"/>
      <c r="AIB16" s="8"/>
      <c r="AIC16" s="8"/>
      <c r="AID16" s="8"/>
      <c r="AIE16" s="8"/>
      <c r="AIF16" s="8"/>
      <c r="AIG16" s="8"/>
      <c r="AIH16" s="8"/>
      <c r="AII16" s="8"/>
      <c r="AIJ16" s="8"/>
      <c r="AIK16" s="8"/>
      <c r="AIL16" s="8"/>
      <c r="AIM16" s="8"/>
      <c r="AIN16" s="8"/>
      <c r="AIO16" s="8"/>
      <c r="AIP16" s="8"/>
      <c r="AIQ16" s="8"/>
      <c r="AIR16" s="8"/>
      <c r="AIS16" s="8"/>
      <c r="AIT16" s="8"/>
      <c r="AIU16" s="8"/>
      <c r="AIV16" s="8"/>
      <c r="AIW16" s="8"/>
      <c r="AIX16" s="8"/>
      <c r="AIY16" s="8"/>
      <c r="AIZ16" s="8"/>
      <c r="AJA16" s="8"/>
      <c r="AJB16" s="8"/>
      <c r="AJC16" s="8"/>
      <c r="AJD16" s="8"/>
      <c r="AJE16" s="8"/>
      <c r="AJF16" s="8"/>
      <c r="AJG16" s="8"/>
      <c r="AJH16" s="8"/>
      <c r="AJI16" s="8"/>
      <c r="AJJ16" s="8"/>
      <c r="AJK16" s="8"/>
      <c r="AJL16" s="8"/>
      <c r="AJM16" s="8"/>
      <c r="AJN16" s="8"/>
      <c r="AJO16" s="8"/>
      <c r="AJP16" s="8"/>
      <c r="AJQ16" s="8"/>
      <c r="AJR16" s="8"/>
      <c r="AJS16" s="8"/>
      <c r="AJT16" s="8"/>
      <c r="AJU16" s="8"/>
      <c r="AJV16" s="8"/>
      <c r="AJW16" s="8"/>
      <c r="AJX16" s="8"/>
      <c r="AJY16" s="8"/>
      <c r="AJZ16" s="8"/>
      <c r="AKA16" s="8"/>
      <c r="AKB16" s="8"/>
      <c r="AKC16" s="8"/>
      <c r="AKD16" s="8"/>
      <c r="AKE16" s="8"/>
      <c r="AKF16" s="8"/>
      <c r="AKG16" s="8"/>
      <c r="AKH16" s="8"/>
      <c r="AKI16" s="8"/>
      <c r="AKJ16" s="8"/>
      <c r="AKK16" s="8"/>
      <c r="AKL16" s="8"/>
      <c r="AKM16" s="8"/>
      <c r="AKN16" s="8"/>
      <c r="AKO16" s="8"/>
      <c r="AKP16" s="8"/>
      <c r="AKQ16" s="8"/>
      <c r="AKR16" s="8"/>
      <c r="AKS16" s="8"/>
      <c r="AKT16" s="8"/>
      <c r="AKU16" s="8"/>
      <c r="AKV16" s="8"/>
      <c r="AKW16" s="8"/>
      <c r="AKX16" s="8"/>
      <c r="AKY16" s="8"/>
      <c r="AKZ16" s="8"/>
      <c r="ALA16" s="8"/>
      <c r="ALB16" s="8"/>
      <c r="ALC16" s="8"/>
      <c r="ALD16" s="8"/>
      <c r="ALE16" s="8"/>
      <c r="ALF16" s="8"/>
      <c r="ALG16" s="8"/>
      <c r="ALH16" s="8"/>
      <c r="ALI16" s="8"/>
      <c r="ALJ16" s="8"/>
      <c r="ALK16" s="8"/>
      <c r="ALL16" s="8"/>
      <c r="ALM16" s="8"/>
      <c r="ALN16" s="8"/>
      <c r="ALO16" s="8"/>
      <c r="ALP16" s="8"/>
      <c r="ALQ16" s="8"/>
      <c r="ALR16" s="8"/>
      <c r="ALS16" s="8"/>
      <c r="ALT16" s="8"/>
      <c r="ALU16" s="8"/>
      <c r="ALV16" s="8"/>
      <c r="ALW16" s="8"/>
      <c r="ALX16" s="8"/>
      <c r="ALY16" s="8"/>
      <c r="ALZ16" s="8"/>
      <c r="AMA16" s="6"/>
      <c r="AMB16" s="6"/>
      <c r="AMC16" s="6"/>
    </row>
    <row r="17" spans="1:1017" s="5" customFormat="1" ht="22.5" customHeight="1">
      <c r="A17" s="163"/>
      <c r="B17" s="163"/>
      <c r="C17" s="163"/>
      <c r="D17" s="165" t="s">
        <v>38</v>
      </c>
      <c r="E17" s="256" t="s">
        <v>24</v>
      </c>
      <c r="F17" s="256"/>
      <c r="G17" s="256"/>
      <c r="H17" s="256"/>
      <c r="I17" s="256"/>
      <c r="J17" s="46">
        <f>'3'!G52</f>
        <v>-392897.7</v>
      </c>
      <c r="K17" s="46">
        <f>'3'!H52</f>
        <v>-392897.7</v>
      </c>
      <c r="L17" s="46">
        <f>'3'!I52</f>
        <v>-392897.7</v>
      </c>
      <c r="N17" s="32"/>
      <c r="ALY17" s="4"/>
      <c r="ALZ17" s="4"/>
      <c r="AMA17" s="4"/>
      <c r="AMB17" s="4"/>
      <c r="AMC17" s="4"/>
    </row>
    <row r="18" spans="1:1017" s="5" customFormat="1" ht="53.25" customHeight="1">
      <c r="A18" s="163"/>
      <c r="B18" s="163"/>
      <c r="C18" s="163"/>
      <c r="D18" s="163"/>
      <c r="E18" s="163"/>
      <c r="F18" s="256" t="s">
        <v>22</v>
      </c>
      <c r="G18" s="256"/>
      <c r="H18" s="256"/>
      <c r="I18" s="256"/>
      <c r="J18" s="256"/>
      <c r="K18" s="256"/>
      <c r="L18" s="256"/>
      <c r="ALY18" s="4"/>
      <c r="ALZ18" s="4"/>
      <c r="AMA18" s="4"/>
      <c r="AMB18" s="4"/>
      <c r="AMC18" s="4"/>
    </row>
    <row r="19" spans="1:1017" s="5" customFormat="1" ht="21.75" customHeight="1">
      <c r="A19" s="163"/>
      <c r="B19" s="163"/>
      <c r="C19" s="163"/>
      <c r="D19" s="163"/>
      <c r="E19" s="163"/>
      <c r="F19" s="163"/>
      <c r="G19" s="256" t="s">
        <v>13</v>
      </c>
      <c r="H19" s="256"/>
      <c r="I19" s="256"/>
      <c r="J19" s="256"/>
      <c r="K19" s="256"/>
      <c r="L19" s="256"/>
      <c r="ALY19" s="4"/>
      <c r="ALZ19" s="4"/>
      <c r="AMA19" s="4"/>
      <c r="AMB19" s="4"/>
      <c r="AMC19" s="4"/>
    </row>
    <row r="20" spans="1:1017" s="5" customFormat="1" ht="24" customHeight="1">
      <c r="A20" s="163"/>
      <c r="B20" s="163"/>
      <c r="C20" s="163"/>
      <c r="D20" s="163"/>
      <c r="E20" s="163"/>
      <c r="F20" s="163"/>
      <c r="G20" s="163"/>
      <c r="H20" s="256" t="s">
        <v>39</v>
      </c>
      <c r="I20" s="256"/>
      <c r="J20" s="256"/>
      <c r="K20" s="256"/>
      <c r="L20" s="256"/>
      <c r="ALY20" s="4"/>
      <c r="ALZ20" s="4"/>
      <c r="AMA20" s="4"/>
      <c r="AMB20" s="4"/>
      <c r="AMC20" s="4"/>
    </row>
  </sheetData>
  <mergeCells count="23">
    <mergeCell ref="H20:L20"/>
    <mergeCell ref="H13:L13"/>
    <mergeCell ref="A15:I15"/>
    <mergeCell ref="C16:I16"/>
    <mergeCell ref="E17:I17"/>
    <mergeCell ref="F18:L18"/>
    <mergeCell ref="G19:L19"/>
    <mergeCell ref="G12:L12"/>
    <mergeCell ref="J1:L1"/>
    <mergeCell ref="J2:L2"/>
    <mergeCell ref="A3:L3"/>
    <mergeCell ref="K4:L4"/>
    <mergeCell ref="A5:A6"/>
    <mergeCell ref="B5:C5"/>
    <mergeCell ref="D5:G5"/>
    <mergeCell ref="H5:H6"/>
    <mergeCell ref="I5:I6"/>
    <mergeCell ref="J5:L5"/>
    <mergeCell ref="A7:I7"/>
    <mergeCell ref="A8:I8"/>
    <mergeCell ref="C9:I9"/>
    <mergeCell ref="E10:I10"/>
    <mergeCell ref="F11:L1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6"/>
  <sheetViews>
    <sheetView tabSelected="1" zoomScaleNormal="100" workbookViewId="0">
      <selection activeCell="N10" sqref="N10"/>
    </sheetView>
  </sheetViews>
  <sheetFormatPr defaultColWidth="9.140625" defaultRowHeight="17.25"/>
  <cols>
    <col min="1" max="1" width="9.7109375" style="7" customWidth="1"/>
    <col min="2" max="3" width="8.140625" style="7" customWidth="1"/>
    <col min="4" max="4" width="11.5703125" style="7" customWidth="1"/>
    <col min="5" max="5" width="11.42578125" style="7" customWidth="1"/>
    <col min="6" max="6" width="68" style="7" customWidth="1"/>
    <col min="7" max="7" width="16.28515625" style="30" customWidth="1"/>
    <col min="8" max="8" width="16.5703125" style="30" customWidth="1"/>
    <col min="9" max="9" width="19.28515625" style="7" customWidth="1"/>
    <col min="10" max="16384" width="9.140625" style="7"/>
  </cols>
  <sheetData>
    <row r="1" spans="1:9">
      <c r="G1" s="203"/>
      <c r="H1" s="203"/>
    </row>
    <row r="2" spans="1:9">
      <c r="G2" s="206" t="s">
        <v>137</v>
      </c>
      <c r="H2" s="206"/>
      <c r="I2" s="207"/>
    </row>
    <row r="3" spans="1:9" ht="22.9" customHeight="1">
      <c r="G3" s="197" t="s">
        <v>98</v>
      </c>
      <c r="H3" s="208"/>
      <c r="I3" s="208"/>
    </row>
    <row r="4" spans="1:9" ht="25.15" customHeight="1">
      <c r="G4" s="209" t="s">
        <v>88</v>
      </c>
      <c r="H4" s="210"/>
      <c r="I4" s="210"/>
    </row>
    <row r="5" spans="1:9" ht="25.15" customHeight="1">
      <c r="G5" s="33"/>
      <c r="H5" s="34"/>
      <c r="I5" s="34"/>
    </row>
    <row r="6" spans="1:9" ht="51.75" customHeight="1">
      <c r="A6" s="199" t="s">
        <v>117</v>
      </c>
      <c r="B6" s="199"/>
      <c r="C6" s="199"/>
      <c r="D6" s="199"/>
      <c r="E6" s="199"/>
      <c r="F6" s="199"/>
      <c r="G6" s="199"/>
      <c r="H6" s="199"/>
      <c r="I6" s="199"/>
    </row>
    <row r="7" spans="1:9">
      <c r="G7" s="212" t="s">
        <v>41</v>
      </c>
      <c r="H7" s="213"/>
      <c r="I7" s="214"/>
    </row>
    <row r="8" spans="1:9">
      <c r="G8" s="204"/>
      <c r="H8" s="204"/>
    </row>
    <row r="9" spans="1:9" s="22" customFormat="1" ht="57" customHeight="1">
      <c r="A9" s="205" t="s">
        <v>4</v>
      </c>
      <c r="B9" s="205"/>
      <c r="C9" s="205"/>
      <c r="D9" s="205" t="s">
        <v>5</v>
      </c>
      <c r="E9" s="205"/>
      <c r="F9" s="205" t="s">
        <v>66</v>
      </c>
      <c r="G9" s="211" t="s">
        <v>109</v>
      </c>
      <c r="H9" s="211"/>
      <c r="I9" s="211"/>
    </row>
    <row r="10" spans="1:9" s="22" customFormat="1" ht="62.25" customHeight="1">
      <c r="A10" s="54" t="s">
        <v>67</v>
      </c>
      <c r="B10" s="54" t="s">
        <v>68</v>
      </c>
      <c r="C10" s="54" t="s">
        <v>6</v>
      </c>
      <c r="D10" s="54" t="s">
        <v>7</v>
      </c>
      <c r="E10" s="54" t="s">
        <v>1</v>
      </c>
      <c r="F10" s="205"/>
      <c r="G10" s="29" t="s">
        <v>26</v>
      </c>
      <c r="H10" s="54" t="s">
        <v>27</v>
      </c>
      <c r="I10" s="54" t="s">
        <v>2</v>
      </c>
    </row>
    <row r="11" spans="1:9" s="22" customFormat="1">
      <c r="A11" s="56"/>
      <c r="B11" s="56"/>
      <c r="C11" s="56"/>
      <c r="D11" s="60"/>
      <c r="E11" s="63"/>
      <c r="F11" s="166" t="s">
        <v>71</v>
      </c>
      <c r="G11" s="167">
        <f>+G13+G34</f>
        <v>0</v>
      </c>
      <c r="H11" s="67">
        <f>H13+H34</f>
        <v>0</v>
      </c>
      <c r="I11" s="67">
        <f>I13+I34</f>
        <v>0</v>
      </c>
    </row>
    <row r="12" spans="1:9" s="22" customFormat="1">
      <c r="A12" s="56"/>
      <c r="B12" s="56"/>
      <c r="C12" s="56"/>
      <c r="D12" s="57"/>
      <c r="E12" s="64"/>
      <c r="F12" s="168" t="s">
        <v>72</v>
      </c>
      <c r="G12" s="54"/>
      <c r="H12" s="67"/>
      <c r="I12" s="67"/>
    </row>
    <row r="13" spans="1:9" s="22" customFormat="1" ht="34.5">
      <c r="A13" s="56"/>
      <c r="B13" s="56"/>
      <c r="C13" s="56"/>
      <c r="D13" s="57"/>
      <c r="E13" s="64"/>
      <c r="F13" s="166" t="s">
        <v>73</v>
      </c>
      <c r="G13" s="53">
        <f t="shared" ref="G13:I13" si="0">G14</f>
        <v>392897.7</v>
      </c>
      <c r="H13" s="67">
        <f t="shared" si="0"/>
        <v>392897.7</v>
      </c>
      <c r="I13" s="67">
        <f t="shared" si="0"/>
        <v>392897.7</v>
      </c>
    </row>
    <row r="14" spans="1:9" s="22" customFormat="1">
      <c r="A14" s="56" t="s">
        <v>69</v>
      </c>
      <c r="B14" s="56"/>
      <c r="C14" s="56"/>
      <c r="D14" s="57"/>
      <c r="E14" s="64"/>
      <c r="F14" s="169" t="s">
        <v>23</v>
      </c>
      <c r="G14" s="53">
        <f t="shared" ref="G14:I14" si="1">G16</f>
        <v>392897.7</v>
      </c>
      <c r="H14" s="68">
        <f t="shared" si="1"/>
        <v>392897.7</v>
      </c>
      <c r="I14" s="68">
        <f t="shared" si="1"/>
        <v>392897.7</v>
      </c>
    </row>
    <row r="15" spans="1:9" s="22" customFormat="1">
      <c r="A15" s="57"/>
      <c r="B15" s="56"/>
      <c r="C15" s="56"/>
      <c r="D15" s="57"/>
      <c r="E15" s="64"/>
      <c r="F15" s="170" t="s">
        <v>3</v>
      </c>
      <c r="G15" s="53"/>
      <c r="H15" s="67"/>
      <c r="I15" s="67"/>
    </row>
    <row r="16" spans="1:9" s="22" customFormat="1">
      <c r="A16" s="57"/>
      <c r="B16" s="56" t="s">
        <v>64</v>
      </c>
      <c r="C16" s="56"/>
      <c r="D16" s="57"/>
      <c r="E16" s="64"/>
      <c r="F16" s="169" t="s">
        <v>74</v>
      </c>
      <c r="G16" s="53">
        <f t="shared" ref="G16:I16" si="2">G18</f>
        <v>392897.7</v>
      </c>
      <c r="H16" s="68">
        <f t="shared" si="2"/>
        <v>392897.7</v>
      </c>
      <c r="I16" s="68">
        <f t="shared" si="2"/>
        <v>392897.7</v>
      </c>
    </row>
    <row r="17" spans="1:9" s="22" customFormat="1">
      <c r="A17" s="57"/>
      <c r="B17" s="56"/>
      <c r="C17" s="56"/>
      <c r="D17" s="57"/>
      <c r="E17" s="64"/>
      <c r="F17" s="170" t="s">
        <v>3</v>
      </c>
      <c r="G17" s="53"/>
      <c r="H17" s="67"/>
      <c r="I17" s="67"/>
    </row>
    <row r="18" spans="1:9" s="22" customFormat="1">
      <c r="A18" s="57"/>
      <c r="B18" s="57"/>
      <c r="C18" s="56" t="s">
        <v>70</v>
      </c>
      <c r="D18" s="57"/>
      <c r="E18" s="64"/>
      <c r="F18" s="169" t="s">
        <v>75</v>
      </c>
      <c r="G18" s="53">
        <f t="shared" ref="G18:I18" si="3">G20</f>
        <v>392897.7</v>
      </c>
      <c r="H18" s="68">
        <f t="shared" si="3"/>
        <v>392897.7</v>
      </c>
      <c r="I18" s="68">
        <f t="shared" si="3"/>
        <v>392897.7</v>
      </c>
    </row>
    <row r="19" spans="1:9" s="22" customFormat="1">
      <c r="A19" s="57"/>
      <c r="B19" s="57"/>
      <c r="C19" s="58"/>
      <c r="D19" s="57"/>
      <c r="E19" s="64"/>
      <c r="F19" s="170" t="s">
        <v>3</v>
      </c>
      <c r="G19" s="53"/>
      <c r="H19" s="67"/>
      <c r="I19" s="67"/>
    </row>
    <row r="20" spans="1:9" s="22" customFormat="1" ht="36.75" customHeight="1">
      <c r="A20" s="57"/>
      <c r="B20" s="57"/>
      <c r="C20" s="59"/>
      <c r="D20" s="57"/>
      <c r="E20" s="64"/>
      <c r="F20" s="171" t="s">
        <v>76</v>
      </c>
      <c r="G20" s="53">
        <f t="shared" ref="G20:I20" si="4">G22</f>
        <v>392897.7</v>
      </c>
      <c r="H20" s="53">
        <f t="shared" si="4"/>
        <v>392897.7</v>
      </c>
      <c r="I20" s="53">
        <f t="shared" si="4"/>
        <v>392897.7</v>
      </c>
    </row>
    <row r="21" spans="1:9" s="22" customFormat="1">
      <c r="A21" s="57"/>
      <c r="B21" s="57"/>
      <c r="C21" s="59"/>
      <c r="D21" s="57"/>
      <c r="E21" s="64"/>
      <c r="F21" s="168" t="s">
        <v>3</v>
      </c>
      <c r="G21" s="53"/>
      <c r="H21" s="67"/>
      <c r="I21" s="67"/>
    </row>
    <row r="22" spans="1:9" s="22" customFormat="1" ht="21" customHeight="1">
      <c r="A22" s="57"/>
      <c r="B22" s="57"/>
      <c r="C22" s="59"/>
      <c r="D22" s="62">
        <v>1168</v>
      </c>
      <c r="E22" s="64"/>
      <c r="F22" s="172" t="s">
        <v>63</v>
      </c>
      <c r="G22" s="53">
        <f>G24</f>
        <v>392897.7</v>
      </c>
      <c r="H22" s="68">
        <f t="shared" ref="H22:I22" si="5">H24</f>
        <v>392897.7</v>
      </c>
      <c r="I22" s="68">
        <f t="shared" si="5"/>
        <v>392897.7</v>
      </c>
    </row>
    <row r="23" spans="1:9" s="22" customFormat="1" ht="18.75" customHeight="1">
      <c r="A23" s="57"/>
      <c r="B23" s="57"/>
      <c r="C23" s="59"/>
      <c r="D23" s="57"/>
      <c r="E23" s="64"/>
      <c r="F23" s="170" t="s">
        <v>3</v>
      </c>
      <c r="G23" s="53"/>
      <c r="H23" s="71"/>
      <c r="I23" s="71"/>
    </row>
    <row r="24" spans="1:9" s="22" customFormat="1" ht="35.450000000000003" customHeight="1">
      <c r="A24" s="57"/>
      <c r="B24" s="57"/>
      <c r="C24" s="59"/>
      <c r="D24" s="57"/>
      <c r="E24" s="65">
        <v>11005</v>
      </c>
      <c r="F24" s="173" t="s">
        <v>96</v>
      </c>
      <c r="G24" s="53">
        <f>G26</f>
        <v>392897.7</v>
      </c>
      <c r="H24" s="68">
        <f t="shared" ref="H24:I24" si="6">H26</f>
        <v>392897.7</v>
      </c>
      <c r="I24" s="68">
        <f t="shared" si="6"/>
        <v>392897.7</v>
      </c>
    </row>
    <row r="25" spans="1:9" s="22" customFormat="1" ht="23.25" customHeight="1">
      <c r="A25" s="57"/>
      <c r="B25" s="57"/>
      <c r="C25" s="59"/>
      <c r="D25" s="57"/>
      <c r="E25" s="66"/>
      <c r="F25" s="171" t="s">
        <v>77</v>
      </c>
      <c r="G25" s="53"/>
      <c r="H25" s="70"/>
      <c r="I25" s="70"/>
    </row>
    <row r="26" spans="1:9" s="22" customFormat="1" ht="36.75" customHeight="1">
      <c r="A26" s="57"/>
      <c r="B26" s="57"/>
      <c r="C26" s="59"/>
      <c r="D26" s="57"/>
      <c r="E26" s="64"/>
      <c r="F26" s="174" t="s">
        <v>76</v>
      </c>
      <c r="G26" s="53">
        <f t="shared" ref="G26:I26" si="7">G28</f>
        <v>392897.7</v>
      </c>
      <c r="H26" s="68">
        <f t="shared" si="7"/>
        <v>392897.7</v>
      </c>
      <c r="I26" s="68">
        <f t="shared" si="7"/>
        <v>392897.7</v>
      </c>
    </row>
    <row r="27" spans="1:9" s="22" customFormat="1" ht="35.25" customHeight="1">
      <c r="A27" s="57"/>
      <c r="B27" s="57"/>
      <c r="C27" s="59"/>
      <c r="D27" s="57"/>
      <c r="E27" s="64"/>
      <c r="F27" s="170" t="s">
        <v>78</v>
      </c>
      <c r="G27" s="53"/>
      <c r="H27" s="70"/>
      <c r="I27" s="70"/>
    </row>
    <row r="28" spans="1:9" s="22" customFormat="1" ht="18.75" customHeight="1">
      <c r="A28" s="57"/>
      <c r="B28" s="57"/>
      <c r="C28" s="59"/>
      <c r="D28" s="57"/>
      <c r="E28" s="64"/>
      <c r="F28" s="168" t="s">
        <v>79</v>
      </c>
      <c r="G28" s="75">
        <f>G29</f>
        <v>392897.7</v>
      </c>
      <c r="H28" s="70">
        <f t="shared" ref="G28:I29" si="8">H29</f>
        <v>392897.7</v>
      </c>
      <c r="I28" s="70">
        <f t="shared" si="8"/>
        <v>392897.7</v>
      </c>
    </row>
    <row r="29" spans="1:9" s="22" customFormat="1" ht="18.75" customHeight="1">
      <c r="A29" s="57"/>
      <c r="B29" s="57"/>
      <c r="C29" s="59"/>
      <c r="D29" s="57"/>
      <c r="E29" s="64"/>
      <c r="F29" s="168" t="s">
        <v>80</v>
      </c>
      <c r="G29" s="75">
        <f t="shared" si="8"/>
        <v>392897.7</v>
      </c>
      <c r="H29" s="70">
        <f t="shared" si="8"/>
        <v>392897.7</v>
      </c>
      <c r="I29" s="70">
        <f t="shared" si="8"/>
        <v>392897.7</v>
      </c>
    </row>
    <row r="30" spans="1:9" s="22" customFormat="1" ht="18.75" customHeight="1">
      <c r="A30" s="57"/>
      <c r="B30" s="57"/>
      <c r="C30" s="59"/>
      <c r="D30" s="57"/>
      <c r="E30" s="64"/>
      <c r="F30" s="168" t="s">
        <v>81</v>
      </c>
      <c r="G30" s="75">
        <f>G31</f>
        <v>392897.7</v>
      </c>
      <c r="H30" s="70">
        <f>H31</f>
        <v>392897.7</v>
      </c>
      <c r="I30" s="70">
        <f>I31</f>
        <v>392897.7</v>
      </c>
    </row>
    <row r="31" spans="1:9" s="22" customFormat="1" ht="38.25" customHeight="1">
      <c r="A31" s="57"/>
      <c r="B31" s="57"/>
      <c r="C31" s="59"/>
      <c r="D31" s="57"/>
      <c r="E31" s="64"/>
      <c r="F31" s="168" t="s">
        <v>110</v>
      </c>
      <c r="G31" s="75">
        <f>+G32+G33</f>
        <v>392897.7</v>
      </c>
      <c r="H31" s="75">
        <f t="shared" ref="H31:I31" si="9">+H32+H33</f>
        <v>392897.7</v>
      </c>
      <c r="I31" s="75">
        <f t="shared" si="9"/>
        <v>392897.7</v>
      </c>
    </row>
    <row r="32" spans="1:9" s="22" customFormat="1" ht="38.25" customHeight="1">
      <c r="A32" s="57"/>
      <c r="B32" s="57"/>
      <c r="C32" s="59"/>
      <c r="D32" s="57"/>
      <c r="E32" s="64"/>
      <c r="F32" s="168" t="s">
        <v>111</v>
      </c>
      <c r="G32" s="75">
        <f>+'3'!G32</f>
        <v>150763.70000000001</v>
      </c>
      <c r="H32" s="75">
        <f>+'3'!H32</f>
        <v>150763.70000000001</v>
      </c>
      <c r="I32" s="75">
        <f>+'3'!I32</f>
        <v>150763.70000000001</v>
      </c>
    </row>
    <row r="33" spans="1:9" s="22" customFormat="1" ht="24" customHeight="1">
      <c r="A33" s="57"/>
      <c r="B33" s="57"/>
      <c r="C33" s="59"/>
      <c r="D33" s="57"/>
      <c r="E33" s="64"/>
      <c r="F33" s="175" t="s">
        <v>85</v>
      </c>
      <c r="G33" s="75">
        <f>+'3'!G33</f>
        <v>242134</v>
      </c>
      <c r="H33" s="75">
        <f>+'3'!H33</f>
        <v>242134</v>
      </c>
      <c r="I33" s="75">
        <f>+'3'!I33</f>
        <v>242134</v>
      </c>
    </row>
    <row r="34" spans="1:9" s="22" customFormat="1">
      <c r="A34" s="55"/>
      <c r="B34" s="55"/>
      <c r="C34" s="55"/>
      <c r="D34" s="54"/>
      <c r="E34" s="54"/>
      <c r="F34" s="176" t="s">
        <v>82</v>
      </c>
      <c r="G34" s="53">
        <f>+G35</f>
        <v>-392897.7</v>
      </c>
      <c r="H34" s="67">
        <f t="shared" ref="H34:I34" si="10">+H35</f>
        <v>-392897.7</v>
      </c>
      <c r="I34" s="67">
        <f t="shared" si="10"/>
        <v>-392897.7</v>
      </c>
    </row>
    <row r="35" spans="1:9" s="22" customFormat="1" ht="34.5">
      <c r="A35" s="61" t="s">
        <v>17</v>
      </c>
      <c r="B35" s="61"/>
      <c r="C35" s="61"/>
      <c r="D35" s="61"/>
      <c r="E35" s="61"/>
      <c r="F35" s="176" t="s">
        <v>18</v>
      </c>
      <c r="G35" s="53">
        <f>+G37</f>
        <v>-392897.7</v>
      </c>
      <c r="H35" s="72">
        <f t="shared" ref="H35:I35" si="11">+H37</f>
        <v>-392897.7</v>
      </c>
      <c r="I35" s="72">
        <f t="shared" si="11"/>
        <v>-392897.7</v>
      </c>
    </row>
    <row r="36" spans="1:9" s="31" customFormat="1">
      <c r="A36" s="61"/>
      <c r="B36" s="61"/>
      <c r="C36" s="61"/>
      <c r="D36" s="61"/>
      <c r="E36" s="61"/>
      <c r="F36" s="168" t="s">
        <v>3</v>
      </c>
      <c r="G36" s="54"/>
      <c r="H36" s="73"/>
      <c r="I36" s="177"/>
    </row>
    <row r="37" spans="1:9" s="31" customFormat="1">
      <c r="A37" s="61"/>
      <c r="B37" s="61" t="s">
        <v>9</v>
      </c>
      <c r="C37" s="61"/>
      <c r="D37" s="61"/>
      <c r="E37" s="61"/>
      <c r="F37" s="176" t="s">
        <v>83</v>
      </c>
      <c r="G37" s="53">
        <f>+G39</f>
        <v>-392897.7</v>
      </c>
      <c r="H37" s="72">
        <f t="shared" ref="H37:I37" si="12">+H39</f>
        <v>-392897.7</v>
      </c>
      <c r="I37" s="72">
        <f t="shared" si="12"/>
        <v>-392897.7</v>
      </c>
    </row>
    <row r="38" spans="1:9">
      <c r="A38" s="61"/>
      <c r="B38" s="61"/>
      <c r="C38" s="61"/>
      <c r="D38" s="61"/>
      <c r="E38" s="61"/>
      <c r="F38" s="168" t="s">
        <v>3</v>
      </c>
      <c r="G38" s="54"/>
      <c r="H38" s="73"/>
      <c r="I38" s="177"/>
    </row>
    <row r="39" spans="1:9">
      <c r="A39" s="61"/>
      <c r="B39" s="61"/>
      <c r="C39" s="61" t="s">
        <v>9</v>
      </c>
      <c r="D39" s="61"/>
      <c r="E39" s="61"/>
      <c r="F39" s="166" t="s">
        <v>16</v>
      </c>
      <c r="G39" s="53">
        <f>+G43</f>
        <v>-392897.7</v>
      </c>
      <c r="H39" s="72">
        <f t="shared" ref="H39:I39" si="13">+H43</f>
        <v>-392897.7</v>
      </c>
      <c r="I39" s="72">
        <f t="shared" si="13"/>
        <v>-392897.7</v>
      </c>
    </row>
    <row r="40" spans="1:9">
      <c r="A40" s="61"/>
      <c r="B40" s="61"/>
      <c r="C40" s="61"/>
      <c r="D40" s="61"/>
      <c r="E40" s="61"/>
      <c r="F40" s="168" t="s">
        <v>3</v>
      </c>
      <c r="G40" s="54"/>
      <c r="H40" s="74"/>
      <c r="I40" s="178"/>
    </row>
    <row r="41" spans="1:9">
      <c r="A41" s="61"/>
      <c r="B41" s="61"/>
      <c r="C41" s="61"/>
      <c r="D41" s="61"/>
      <c r="E41" s="61"/>
      <c r="F41" s="168" t="s">
        <v>15</v>
      </c>
      <c r="G41" s="75">
        <f>+G43</f>
        <v>-392897.7</v>
      </c>
      <c r="H41" s="76">
        <f t="shared" ref="H41:I41" si="14">+H43</f>
        <v>-392897.7</v>
      </c>
      <c r="I41" s="76">
        <f t="shared" si="14"/>
        <v>-392897.7</v>
      </c>
    </row>
    <row r="42" spans="1:9">
      <c r="A42" s="61"/>
      <c r="B42" s="61"/>
      <c r="C42" s="61"/>
      <c r="D42" s="61"/>
      <c r="E42" s="61"/>
      <c r="F42" s="168" t="s">
        <v>3</v>
      </c>
      <c r="G42" s="54"/>
      <c r="H42" s="77"/>
      <c r="I42" s="52"/>
    </row>
    <row r="43" spans="1:9">
      <c r="A43" s="61"/>
      <c r="B43" s="61"/>
      <c r="C43" s="61"/>
      <c r="D43" s="61">
        <v>1139</v>
      </c>
      <c r="E43" s="202" t="s">
        <v>16</v>
      </c>
      <c r="F43" s="202"/>
      <c r="G43" s="53">
        <f>+G52</f>
        <v>-392897.7</v>
      </c>
      <c r="H43" s="72">
        <f t="shared" ref="H43:I43" si="15">+H52</f>
        <v>-392897.7</v>
      </c>
      <c r="I43" s="72">
        <f t="shared" si="15"/>
        <v>-392897.7</v>
      </c>
    </row>
    <row r="44" spans="1:9">
      <c r="A44" s="61"/>
      <c r="B44" s="61"/>
      <c r="C44" s="61"/>
      <c r="D44" s="61"/>
      <c r="E44" s="152"/>
      <c r="F44" s="170" t="s">
        <v>3</v>
      </c>
      <c r="G44" s="69"/>
      <c r="H44" s="78"/>
      <c r="I44" s="179"/>
    </row>
    <row r="45" spans="1:9">
      <c r="A45" s="61"/>
      <c r="B45" s="61"/>
      <c r="C45" s="61"/>
      <c r="D45" s="61"/>
      <c r="E45" s="153">
        <v>11001</v>
      </c>
      <c r="F45" s="166" t="s">
        <v>16</v>
      </c>
      <c r="G45" s="53">
        <f>+G47</f>
        <v>-392897.7</v>
      </c>
      <c r="H45" s="72">
        <f t="shared" ref="H45:I45" si="16">+H47</f>
        <v>-392897.7</v>
      </c>
      <c r="I45" s="72">
        <f t="shared" si="16"/>
        <v>-392897.7</v>
      </c>
    </row>
    <row r="46" spans="1:9">
      <c r="A46" s="61"/>
      <c r="B46" s="61"/>
      <c r="C46" s="61"/>
      <c r="D46" s="61"/>
      <c r="E46" s="153"/>
      <c r="F46" s="168" t="s">
        <v>10</v>
      </c>
      <c r="G46" s="54"/>
      <c r="H46" s="79"/>
      <c r="I46" s="180"/>
    </row>
    <row r="47" spans="1:9">
      <c r="A47" s="61"/>
      <c r="B47" s="61"/>
      <c r="C47" s="61"/>
      <c r="D47" s="61"/>
      <c r="E47" s="153"/>
      <c r="F47" s="181" t="s">
        <v>15</v>
      </c>
      <c r="G47" s="80">
        <f>+G49</f>
        <v>-392897.7</v>
      </c>
      <c r="H47" s="81">
        <f t="shared" ref="H47:I47" si="17">+H49</f>
        <v>-392897.7</v>
      </c>
      <c r="I47" s="81">
        <f t="shared" si="17"/>
        <v>-392897.7</v>
      </c>
    </row>
    <row r="48" spans="1:9" ht="34.5">
      <c r="A48" s="61"/>
      <c r="B48" s="61"/>
      <c r="C48" s="61"/>
      <c r="D48" s="61"/>
      <c r="E48" s="153"/>
      <c r="F48" s="168" t="s">
        <v>11</v>
      </c>
      <c r="G48" s="54"/>
      <c r="H48" s="79"/>
      <c r="I48" s="180"/>
    </row>
    <row r="49" spans="1:9">
      <c r="A49" s="61"/>
      <c r="B49" s="61"/>
      <c r="C49" s="61"/>
      <c r="D49" s="61"/>
      <c r="E49" s="153"/>
      <c r="F49" s="168" t="s">
        <v>8</v>
      </c>
      <c r="G49" s="75">
        <f t="shared" ref="G49:I51" si="18">+G50</f>
        <v>-392897.7</v>
      </c>
      <c r="H49" s="76">
        <f t="shared" si="18"/>
        <v>-392897.7</v>
      </c>
      <c r="I49" s="76">
        <f t="shared" si="18"/>
        <v>-392897.7</v>
      </c>
    </row>
    <row r="50" spans="1:9">
      <c r="A50" s="61"/>
      <c r="B50" s="61"/>
      <c r="C50" s="61"/>
      <c r="D50" s="61"/>
      <c r="E50" s="153"/>
      <c r="F50" s="168" t="s">
        <v>12</v>
      </c>
      <c r="G50" s="75">
        <f t="shared" si="18"/>
        <v>-392897.7</v>
      </c>
      <c r="H50" s="76">
        <f t="shared" si="18"/>
        <v>-392897.7</v>
      </c>
      <c r="I50" s="76">
        <f t="shared" si="18"/>
        <v>-392897.7</v>
      </c>
    </row>
    <row r="51" spans="1:9">
      <c r="A51" s="61"/>
      <c r="B51" s="61"/>
      <c r="C51" s="61"/>
      <c r="D51" s="61"/>
      <c r="E51" s="153"/>
      <c r="F51" s="182" t="s">
        <v>84</v>
      </c>
      <c r="G51" s="75">
        <f t="shared" si="18"/>
        <v>-392897.7</v>
      </c>
      <c r="H51" s="76">
        <f>+H52</f>
        <v>-392897.7</v>
      </c>
      <c r="I51" s="76">
        <f>+I52</f>
        <v>-392897.7</v>
      </c>
    </row>
    <row r="52" spans="1:9">
      <c r="A52" s="61"/>
      <c r="B52" s="61"/>
      <c r="C52" s="61"/>
      <c r="D52" s="61"/>
      <c r="E52" s="153"/>
      <c r="F52" s="168" t="s">
        <v>19</v>
      </c>
      <c r="G52" s="76">
        <f>+'2'!G13</f>
        <v>-392897.7</v>
      </c>
      <c r="H52" s="76">
        <f>+'2'!H13</f>
        <v>-392897.7</v>
      </c>
      <c r="I52" s="76">
        <f>+'2'!I13</f>
        <v>-392897.7</v>
      </c>
    </row>
    <row r="53" spans="1:9">
      <c r="G53" s="7"/>
      <c r="H53" s="7"/>
    </row>
    <row r="54" spans="1:9">
      <c r="G54" s="7"/>
      <c r="H54" s="7"/>
    </row>
    <row r="55" spans="1:9">
      <c r="G55" s="7"/>
      <c r="H55" s="7"/>
    </row>
    <row r="56" spans="1:9">
      <c r="G56" s="7"/>
      <c r="H56" s="7"/>
    </row>
  </sheetData>
  <mergeCells count="12">
    <mergeCell ref="E43:F43"/>
    <mergeCell ref="G1:H1"/>
    <mergeCell ref="G2:I2"/>
    <mergeCell ref="G3:I3"/>
    <mergeCell ref="G4:I4"/>
    <mergeCell ref="G7:I7"/>
    <mergeCell ref="G8:H8"/>
    <mergeCell ref="A9:C9"/>
    <mergeCell ref="D9:E9"/>
    <mergeCell ref="F9:F10"/>
    <mergeCell ref="G9:I9"/>
    <mergeCell ref="A6:I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425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</vt:lpstr>
      <vt:lpstr>7</vt:lpstr>
      <vt:lpstr>'5'!Print_Area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Lilit Harutyunyan</dc:creator>
  <cp:keywords>https:/mul2-mtc.gov.am/tasks/1177287/oneclick?token=6ad2fc175a3e6325393728e77f42b3af</cp:keywords>
  <dc:description/>
  <cp:lastModifiedBy>Arpine Martirosyan</cp:lastModifiedBy>
  <cp:revision>58</cp:revision>
  <cp:lastPrinted>2025-05-15T06:19:39Z</cp:lastPrinted>
  <dcterms:created xsi:type="dcterms:W3CDTF">2019-03-14T07:25:24Z</dcterms:created>
  <dcterms:modified xsi:type="dcterms:W3CDTF">2026-04-30T05:05:48Z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