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Jeniya Ter- Vardanyan\Desktop\AIG\CAC Support\ICAO support\Կառ որոշում հավելված 1\ՎԱ նախագիծ - լրամշակված\"/>
    </mc:Choice>
  </mc:AlternateContent>
  <xr:revisionPtr revIDLastSave="0" documentId="13_ncr:1_{DB47E99E-CFAF-4749-94AD-195DCC050651}" xr6:coauthVersionLast="47" xr6:coauthVersionMax="47" xr10:uidLastSave="{00000000-0000-0000-0000-000000000000}"/>
  <bookViews>
    <workbookView xWindow="-120" yWindow="-120" windowWidth="29040" windowHeight="15720" tabRatio="423" activeTab="3" xr2:uid="{00000000-000D-0000-FFFF-FFFF00000000}"/>
  </bookViews>
  <sheets>
    <sheet name="1" sheetId="66" r:id="rId1"/>
    <sheet name="2" sheetId="70" r:id="rId2"/>
    <sheet name="3" sheetId="75" r:id="rId3"/>
    <sheet name="4" sheetId="67" r:id="rId4"/>
    <sheet name="5" sheetId="76" r:id="rId5"/>
  </sheets>
  <definedNames>
    <definedName name="_xlnm._FilterDatabase" localSheetId="0" hidden="1">'1'!$D$1:$E$13</definedName>
    <definedName name="_xlnm._FilterDatabase" localSheetId="1" hidden="1">'2'!$D$1:$E$10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 localSheetId="1">#REF!</definedName>
    <definedName name="AgencyCode">#REF!</definedName>
    <definedName name="AgencyName" localSheetId="0">#REF!</definedName>
    <definedName name="AgencyName" localSheetId="1">#REF!</definedName>
    <definedName name="AgencyName">#REF!</definedName>
    <definedName name="åû" localSheetId="0">#REF!</definedName>
    <definedName name="åû" localSheetId="1">#REF!</definedName>
    <definedName name="åû">#REF!</definedName>
    <definedName name="davit" localSheetId="0">#REF!</definedName>
    <definedName name="davit" localSheetId="1">#REF!</definedName>
    <definedName name="davit">#REF!</definedName>
    <definedName name="Functional1" localSheetId="0">#REF!</definedName>
    <definedName name="Functional1" localSheetId="1">#REF!</definedName>
    <definedName name="Functional1">#REF!</definedName>
    <definedName name="ggg" localSheetId="0">#REF!</definedName>
    <definedName name="ggg" localSheetId="1">#REF!</definedName>
    <definedName name="ggg">#REF!</definedName>
    <definedName name="hav">#REF!</definedName>
    <definedName name="havelvac">#REF!</definedName>
    <definedName name="mas" localSheetId="0">#REF!</definedName>
    <definedName name="mas" localSheetId="1">#REF!</definedName>
    <definedName name="mas">#REF!</definedName>
    <definedName name="mass" localSheetId="0">#REF!</definedName>
    <definedName name="mass" localSheetId="1">#REF!</definedName>
    <definedName name="mass">#REF!</definedName>
    <definedName name="PANature" localSheetId="0">#REF!</definedName>
    <definedName name="PANature" localSheetId="1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0">#REF!</definedName>
    <definedName name="PAType" localSheetId="1">#REF!</definedName>
    <definedName name="PAType">#REF!</definedName>
    <definedName name="Performance2" localSheetId="0">#REF!</definedName>
    <definedName name="Performance2" localSheetId="1">#REF!</definedName>
    <definedName name="Performance2">#REF!</definedName>
    <definedName name="PerformanceType" localSheetId="0">#REF!</definedName>
    <definedName name="PerformanceType" localSheetId="1">#REF!</definedName>
    <definedName name="PerformanceType">#REF!</definedName>
    <definedName name="_xlnm.Print_Area" localSheetId="0">'1'!$A$1:$I$21</definedName>
    <definedName name="_xlnm.Print_Area" localSheetId="1">'2'!$A$1:$I$63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>#REF!</definedName>
    <definedName name="Հավելված" localSheetId="0">#REF!</definedName>
    <definedName name="Հավելված" localSheetId="1">#REF!</definedName>
    <definedName name="Հավելված">#REF!</definedName>
    <definedName name="Մաս" localSheetId="0">#REF!</definedName>
    <definedName name="Մաս" localSheetId="1">#REF!</definedName>
    <definedName name="Մաս">#REF!</definedName>
    <definedName name="շախմատիստ" localSheetId="0">#REF!</definedName>
    <definedName name="շախմատիստ" localSheetId="1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70" l="1"/>
  <c r="H31" i="70"/>
  <c r="I31" i="70"/>
  <c r="J13" i="76" s="1"/>
  <c r="H13" i="76" s="1"/>
  <c r="G51" i="70"/>
  <c r="H51" i="70"/>
  <c r="I51" i="70"/>
  <c r="J12" i="76" l="1"/>
  <c r="J11" i="76" l="1"/>
  <c r="J10" i="76" s="1"/>
  <c r="J9" i="76" s="1"/>
  <c r="J12" i="75"/>
  <c r="J11" i="75" s="1"/>
  <c r="J10" i="75" s="1"/>
  <c r="K12" i="75"/>
  <c r="K11" i="75" s="1"/>
  <c r="K10" i="75" s="1"/>
  <c r="L12" i="75"/>
  <c r="L11" i="75" s="1"/>
  <c r="L10" i="75" s="1"/>
  <c r="J19" i="75"/>
  <c r="J18" i="75" s="1"/>
  <c r="J17" i="75" s="1"/>
  <c r="K19" i="75"/>
  <c r="K18" i="75" s="1"/>
  <c r="K17" i="75" s="1"/>
  <c r="L19" i="75"/>
  <c r="L18" i="75" s="1"/>
  <c r="L17" i="75" s="1"/>
  <c r="J11" i="67"/>
  <c r="J10" i="67" s="1"/>
  <c r="J12" i="67"/>
  <c r="K12" i="67"/>
  <c r="K11" i="67" s="1"/>
  <c r="K10" i="67" s="1"/>
  <c r="L12" i="67"/>
  <c r="L11" i="67" s="1"/>
  <c r="L10" i="67" s="1"/>
  <c r="K18" i="67"/>
  <c r="K17" i="67" s="1"/>
  <c r="J19" i="67"/>
  <c r="J18" i="67" s="1"/>
  <c r="J17" i="67" s="1"/>
  <c r="K19" i="67"/>
  <c r="L19" i="67"/>
  <c r="L18" i="67" s="1"/>
  <c r="L17" i="67" s="1"/>
  <c r="G14" i="66"/>
  <c r="H14" i="66"/>
  <c r="I14" i="66"/>
  <c r="G17" i="66"/>
  <c r="G16" i="66" s="1"/>
  <c r="H17" i="66"/>
  <c r="H16" i="66" s="1"/>
  <c r="I17" i="66"/>
  <c r="I16" i="66" s="1"/>
  <c r="I29" i="70"/>
  <c r="I28" i="70" s="1"/>
  <c r="I27" i="70" s="1"/>
  <c r="I25" i="70" s="1"/>
  <c r="I23" i="70" s="1"/>
  <c r="I21" i="70" s="1"/>
  <c r="I19" i="70" s="1"/>
  <c r="I17" i="70" s="1"/>
  <c r="I15" i="70" s="1"/>
  <c r="I13" i="70" s="1"/>
  <c r="I11" i="70" s="1"/>
  <c r="G30" i="70"/>
  <c r="G29" i="70" s="1"/>
  <c r="G28" i="70" s="1"/>
  <c r="G27" i="70" s="1"/>
  <c r="G25" i="70" s="1"/>
  <c r="G23" i="70" s="1"/>
  <c r="G21" i="70" s="1"/>
  <c r="G19" i="70" s="1"/>
  <c r="G17" i="70" s="1"/>
  <c r="G15" i="70" s="1"/>
  <c r="G13" i="70" s="1"/>
  <c r="G11" i="70" s="1"/>
  <c r="H30" i="70"/>
  <c r="H29" i="70" s="1"/>
  <c r="H28" i="70" s="1"/>
  <c r="H27" i="70" s="1"/>
  <c r="H25" i="70" s="1"/>
  <c r="H23" i="70" s="1"/>
  <c r="H21" i="70" s="1"/>
  <c r="H19" i="70" s="1"/>
  <c r="H17" i="70" s="1"/>
  <c r="H15" i="70" s="1"/>
  <c r="H13" i="70" s="1"/>
  <c r="H11" i="70" s="1"/>
  <c r="I30" i="70"/>
  <c r="G50" i="70"/>
  <c r="G49" i="70" s="1"/>
  <c r="G48" i="70" s="1"/>
  <c r="G46" i="70" s="1"/>
  <c r="G44" i="70" s="1"/>
  <c r="G42" i="70" s="1"/>
  <c r="G40" i="70" s="1"/>
  <c r="G38" i="70" s="1"/>
  <c r="G36" i="70" s="1"/>
  <c r="G34" i="70" s="1"/>
  <c r="G32" i="70" s="1"/>
  <c r="H50" i="70"/>
  <c r="H49" i="70" s="1"/>
  <c r="H48" i="70" s="1"/>
  <c r="H46" i="70" s="1"/>
  <c r="H44" i="70" s="1"/>
  <c r="H42" i="70" s="1"/>
  <c r="H40" i="70" s="1"/>
  <c r="H38" i="70" s="1"/>
  <c r="H36" i="70" s="1"/>
  <c r="H34" i="70" s="1"/>
  <c r="H32" i="70" s="1"/>
  <c r="I50" i="70"/>
  <c r="I49" i="70" s="1"/>
  <c r="I48" i="70" s="1"/>
  <c r="H15" i="66" l="1"/>
  <c r="G15" i="66"/>
  <c r="H13" i="66"/>
  <c r="H12" i="66" s="1"/>
  <c r="G13" i="66"/>
  <c r="G12" i="66" s="1"/>
  <c r="G10" i="66" s="1"/>
  <c r="H10" i="66" l="1"/>
  <c r="I15" i="66" l="1"/>
  <c r="G9" i="70"/>
  <c r="H9" i="70"/>
  <c r="I13" i="66"/>
  <c r="I46" i="70" l="1"/>
  <c r="I44" i="70" s="1"/>
  <c r="I42" i="70" s="1"/>
  <c r="I40" i="70" s="1"/>
  <c r="I38" i="70" s="1"/>
  <c r="I36" i="70" s="1"/>
  <c r="I34" i="70" s="1"/>
  <c r="I32" i="70" s="1"/>
  <c r="I9" i="70" l="1"/>
  <c r="I12" i="66" l="1"/>
  <c r="I10" i="66" s="1"/>
</calcChain>
</file>

<file path=xl/sharedStrings.xml><?xml version="1.0" encoding="utf-8"?>
<sst xmlns="http://schemas.openxmlformats.org/spreadsheetml/2006/main" count="218" uniqueCount="128">
  <si>
    <t>______________ ի    ___Ն որոշման</t>
  </si>
  <si>
    <t xml:space="preserve"> այդ թվում`</t>
  </si>
  <si>
    <t xml:space="preserve"> ԸՆԴԱՄԵՆԸ ԾԱԽՍԵՐ</t>
  </si>
  <si>
    <t>Ծրագիր</t>
  </si>
  <si>
    <t>Միջոցառում</t>
  </si>
  <si>
    <t>Տարի</t>
  </si>
  <si>
    <t xml:space="preserve"> այդ թվում` բյուջետային ծախսերի տնտեսագիտական դասակարգման հոդվածներ</t>
  </si>
  <si>
    <t>ՀՀ տարածքային կառավարման և ենթակառուցվածքների նախարարություն</t>
  </si>
  <si>
    <t>ՀՀ ՏԱՐԱԾՔԱՅԻՆ ԿԱՌԱՎԱՐՄԱՆ ԵՎ ԵՆԹԱԿԱՌՈՒՑՎԱԾՔՆԵՐԻ ՆԱԽԱՐԱՐՈՒԹՅՈՒՆ</t>
  </si>
  <si>
    <t>ՀԱՅԱՍՏԱՆԻ ՀԱՆՐԱՊԵՏՈՒԹՅԱՆ</t>
  </si>
  <si>
    <t>ՎԱՐՉԱՊԵՏԻ  ԱՇԽԱՏԱԿԱԶՄԻ</t>
  </si>
  <si>
    <t xml:space="preserve">ՂԵԿԱՎԱՐ՝      </t>
  </si>
  <si>
    <t xml:space="preserve"> Ա. ՀԱՐՈՒԹՅՈՒՆՅԱՆ</t>
  </si>
  <si>
    <t xml:space="preserve"> </t>
  </si>
  <si>
    <t xml:space="preserve"> Առաջին կիսամյակ</t>
  </si>
  <si>
    <t xml:space="preserve"> Ինն ամիս</t>
  </si>
  <si>
    <t>Հավելված N 1</t>
  </si>
  <si>
    <t>Հավելված N 2</t>
  </si>
  <si>
    <t xml:space="preserve"> -----------------ի N -----------Ն որոշման</t>
  </si>
  <si>
    <t xml:space="preserve">
Ծրագրային դասիչը</t>
  </si>
  <si>
    <t xml:space="preserve"> այդ թվում՝</t>
  </si>
  <si>
    <t xml:space="preserve"> այդ թվում` ըստ կատարողների</t>
  </si>
  <si>
    <t xml:space="preserve"> ՀՀ տարածքային կառավարման և ենթակառուցվածքների նախարարություն</t>
  </si>
  <si>
    <t xml:space="preserve"> 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</si>
  <si>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</si>
  <si>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</si>
  <si>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</si>
  <si>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</si>
  <si>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</si>
  <si>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</si>
  <si>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</si>
  <si>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</si>
  <si>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</si>
  <si>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</si>
  <si>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</si>
  <si>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</si>
  <si>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>հազար դրամներով</t>
  </si>
  <si>
    <t>Գործառական դասիչը</t>
  </si>
  <si>
    <t>Բաժին</t>
  </si>
  <si>
    <t>Խումբ</t>
  </si>
  <si>
    <t xml:space="preserve"> Դաս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</si>
  <si>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</si>
  <si>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01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</si>
  <si>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</si>
  <si>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</si>
  <si>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</si>
  <si>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</si>
  <si>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</si>
  <si>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</si>
  <si>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 xml:space="preserve">այդ թվում՝ </t>
  </si>
  <si>
    <t>ԸՆԴԱՄԵՆԸ</t>
  </si>
  <si>
    <t xml:space="preserve">ՎԱՐՉԱՊԵՏԻ  ԱՇԽԱՏԱԿԱԶՄԻ ՂԵԿԱՎԱՐ՝    </t>
  </si>
  <si>
    <t>Հավելված N 4</t>
  </si>
  <si>
    <t>Հավելված N 5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</si>
  <si>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</si>
  <si>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</si>
  <si>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</si>
  <si>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</si>
  <si>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</si>
  <si>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</si>
  <si>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</si>
  <si>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</si>
  <si>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ՀՀ կառավարության 2026 թվականի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</si>
  <si>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</si>
  <si>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</si>
  <si>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</si>
  <si>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</si>
  <si>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հոդվածների</t>
  </si>
  <si>
    <t xml:space="preserve">ՀՀ կառավարության  2026 թվականի </t>
  </si>
  <si>
    <t xml:space="preserve"> ԲԳԿ/ԲՍԿ </t>
  </si>
  <si>
    <t xml:space="preserve"> ՀՀ կառավարություն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</si>
  <si>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</si>
  <si>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</si>
  <si>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</si>
  <si>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</si>
  <si>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Ծառայությունը մատուցողի անվանումը` ՀՀ կառավարություն </t>
  </si>
  <si>
    <t>ՀՀԱՅԱՍՏԱՆԻ ՀԱՆՐԱՊԵՏՈՒԹՅԱՆ ԿԱՌԱՎԱՐՈՒԹՅԱՆ 2025 ԹՎԱԿԱՆԻ ԴԵԿՏԵՄԲԵՐԻ 25-Ի N 1910-Ն ՈՐՈՇՄԱՆ NN 3 ԵՎ 4 ՀԱՎԵԼՎԱԾՆԵՐՈՒՄ ԿԱՏԱՐՎՈՂ ՓՈՓՈԽՈՒԹՅՈՒՆԸ ԵՎ ԼՐԱՑՈՒՄԸ</t>
  </si>
  <si>
    <t xml:space="preserve"> ԸՆԹԱՑԻԿ ԾԱԽՍԵՐ</t>
  </si>
  <si>
    <t xml:space="preserve"> ԱՅԼ  ԾԱԽՍԵՐ</t>
  </si>
  <si>
    <t xml:space="preserve"> Պահուստային միջոցներ</t>
  </si>
  <si>
    <t>Ցուցանիշների փոփոխությունները ավելացումները նշված են դրական նշանով, իսկ նվազեցումները՝ փակագծերում</t>
  </si>
  <si>
    <t>1176</t>
  </si>
  <si>
    <t>Ավիացիայի բնագավառում վերահսկողության և կանոնակարգման ապահովում</t>
  </si>
  <si>
    <t>ՀՀ քաղաքացիական ավիացիայի համակարգի ենթակառուցվածքների գործունեության կանոնակարգում  և զարգացում</t>
  </si>
  <si>
    <t>ՀՀ օդային տարածքով քաղաքացիների և բեռների անվտանգ և արագ տեղափոխման գործընթացների պատշաճ կանոնակարգում և դրանց պահանջների ապահովում</t>
  </si>
  <si>
    <t>1176 - 11009</t>
  </si>
  <si>
    <t xml:space="preserve"> «ՀԱՅԱՍՏԱՆԻ ՀԱՆՐԱՊԵՏՈՒԹՅԱՆ 2026 ԹՎԱԿԱՆԻ ՊԵՏԱԿԱՆ ԲՅՈՒՋԵԻ ՄԱՍԻՆ» ՀԱՅԱՍՏԱՆԻ ՀԱՆՐԱՊԵՏՈՒԹՅԱՆ ՕՐԵՆՔԻ N 1
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ՓՈՓՈԽՈՒԹՅՈՒՆԸ ԵՎ ԼՐԱՑՈՒՄԸ</t>
  </si>
  <si>
    <t xml:space="preserve"> Օդային տրանսպորտ</t>
  </si>
  <si>
    <t>04</t>
  </si>
  <si>
    <t xml:space="preserve">  Տրանսպորտ</t>
  </si>
  <si>
    <t>05</t>
  </si>
  <si>
    <t>ՏՆՏԵՍԱԿԱՆ ՀԱՐԱԲԵՐՈՒԹՅՈՒՆՆԵՐ</t>
  </si>
  <si>
    <t xml:space="preserve"> 1176</t>
  </si>
  <si>
    <t xml:space="preserve"> Ավիացիայի բնագավառում վերահսկողության և կանոնակարգման ապահովում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</si>
  <si>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</si>
  <si>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</si>
  <si>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</si>
  <si>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ԲԳԿ </t>
  </si>
  <si>
    <t xml:space="preserve"> Ավիացիայի բնագավառում վերահսկողության և կանոնակարգման ապահովում </t>
  </si>
  <si>
    <t>1176-11009</t>
  </si>
  <si>
    <t xml:space="preserve">  Ծառայությունների մատուցում </t>
  </si>
  <si>
    <t xml:space="preserve"> Ծառայությունը մատուցողի անվանումը` «Գնումների մասին» ՀՀ օրենքի համաձայն ընտրված կազմակերպություն </t>
  </si>
  <si>
    <t xml:space="preserve">ՀԱՅԱՍՏԱՆԻ ՀԱՆՐԱՊԵՏՈՒԹՅԱՆ ԿԱՌԱՎԱՐՈՒԹՅԱՆ 2025 ԹՎԱԿԱՆԻ ԴԵԿՏԵՄԲԵՐԻ25-Ի N 1910-Ն ՈՐՈՇՄԱՆ
NN 9 ՀԱՎԵԼՎԱԾՈՒՄ ԿԱՏԱՐՎՈՂ ՓՈՓՈԽՈՒԹՅՈՒՆԸ ԵՎ ԼՐԱՑՈՒՄԸ </t>
  </si>
  <si>
    <t xml:space="preserve">ՀԱՅԱՍՏԱՆԻ ՀԱՆՐԱՊԵՏՈՒԹՅԱՆ ԿԱՌԱՎԱՐՈՒԹՅԱՆ 2025 ԹՎԱԿԱՆԻ ԴԵԿՏԵՄԲԵՐԻ25-Ի N 1910-Ն ՈՐՈՇՄԱՆ
N 9.1 ՀԱՎԵԼՎԱԾՈՒՄ ԿԱՏԱՐՎՈՂ ՓՈՓՈԽՈՒԹՅՈՒՆԸ ԵՎ ԼՐԱՑՈՒՄԸ </t>
  </si>
  <si>
    <t>ՀԱՅԱՍՏԱՆԻ ՀԱՆՐԱՊԵՏՈՒԹՅԱՆ ԿԱՌԱՎԱՐՈՒԹՅԱՆ 2025 ԹՎԱԿԱՆԻ ԴԵԿՏԵՄԲԵՐԻ 25-Ի N 1910-Ն ՈՐՈՇՄԱՆ N 10 ՀԱՎԵԼՎԱԾՈՒՄ ԿԱՏԱՐՎՈՂ 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</si>
  <si>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</si>
  <si>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</si>
  <si>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</si>
  <si>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</si>
  <si>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</si>
  <si>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</si>
  <si>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</si>
  <si>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դրամ</t>
  </si>
  <si>
    <t xml:space="preserve"> ՄԱՍ III. ԾԱՌԱՅՈՒԹՅՈՒՆՆԵՐ</t>
  </si>
  <si>
    <t>ՀԱՅԱՍՏԱՆԻ ՀԱՆՐԱՊԵՏՈՒԹՅԱՆ                                                                   ՎԱՐՉԱՊԵՏԻ ԱՇԽԱՏԱԿԱԶՄԻ                                                                           ՂԵԿԱՎԱՐ</t>
  </si>
  <si>
    <t>Ա.ՀԱՐՈՒԹՅՈՒՆՅԱՆ</t>
  </si>
  <si>
    <t>Բաժին N 04</t>
  </si>
  <si>
    <t>Խումբ N 05</t>
  </si>
  <si>
    <t xml:space="preserve">Դաս N 04 </t>
  </si>
  <si>
    <t>1176 11009</t>
  </si>
  <si>
    <t>Քաղաքացիական ավիացիայի ուժեղացում և միջազգային ստանդարտներին համապատասխանեցում</t>
  </si>
  <si>
    <t>Կոմիտեում կառուցվածքային և գործառնական փոփոխությունների իրականացում, Կոմիտեի կողմից կանոնակարգման և վերահսկողության արդյունավետության բարձրացում, ինչպես նաև միջազգային ստանդարտներին համապատասխանեցում։</t>
  </si>
  <si>
    <t>Ընտրված կազմակերպությունների թվաքանակը /հատ/</t>
  </si>
  <si>
    <t>Իրավական խորհրդատվական և տեղեկատվական ծառայություններ</t>
  </si>
  <si>
    <t>ՄԱ</t>
  </si>
  <si>
    <t>Օդային տրանսպորտ</t>
  </si>
  <si>
    <t>Հավելված N 3</t>
  </si>
  <si>
    <t>Ցուցանիշների փոփոխությունը
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</si>
</sst>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_-* #,##0.00_-;\-* #,##0.00_-;_-* &quot;-&quot;??_-;_-@_-"/>
    <numFmt numFmtId="165" formatCode="_-* #,##0.00\ _֏_-;\-* #,##0.00\ _֏_-;_-* &quot;-&quot;??\ _֏_-;_-@_-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##,##0.0;\(##,##0.0\);\-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դ_ր_._-;\-* #,##0.00\ _դ_ր_._-;_-* &quot;-&quot;??\ _դ_ր_._-;_-@_-"/>
    <numFmt numFmtId="174" formatCode="General_)"/>
    <numFmt numFmtId="175" formatCode="_(* #,##0.0_);_(* \(#,##0.0\);_(* &quot;-&quot;??_);_(@_)"/>
    <numFmt numFmtId="176" formatCode="##,##0;\(##,##0\);\-"/>
  </numFmts>
  <fonts count="12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 Cyr"/>
      <family val="2"/>
      <charset val="204"/>
    </font>
    <font>
      <sz val="11"/>
      <color indexed="8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60"/>
      <name val="Times Armenian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b/>
      <sz val="9"/>
      <name val="GHEA Grapalat"/>
      <family val="2"/>
    </font>
    <font>
      <b/>
      <sz val="11"/>
      <name val="GHEA Grapalat"/>
      <family val="2"/>
    </font>
    <font>
      <sz val="11"/>
      <name val="GHEA Grapalat"/>
      <family val="2"/>
    </font>
    <font>
      <sz val="11"/>
      <color rgb="FF9C5700"/>
      <name val="Calibri"/>
      <family val="2"/>
      <scheme val="minor"/>
    </font>
    <font>
      <b/>
      <i/>
      <sz val="12"/>
      <name val="GHEA Grapalat"/>
      <family val="3"/>
    </font>
    <font>
      <b/>
      <sz val="10"/>
      <name val="GHEA Grapalat"/>
      <family val="2"/>
    </font>
    <font>
      <sz val="11"/>
      <color rgb="FF9C6500"/>
      <name val="Calibri"/>
      <family val="2"/>
      <charset val="204"/>
      <scheme val="minor"/>
    </font>
    <font>
      <b/>
      <i/>
      <sz val="11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rgb="FF000000"/>
      </patternFill>
    </fill>
  </fills>
  <borders count="5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416">
    <xf numFmtId="0" fontId="0" fillId="0" borderId="0"/>
    <xf numFmtId="0" fontId="11" fillId="0" borderId="0"/>
    <xf numFmtId="9" fontId="12" fillId="0" borderId="0" applyFont="0" applyFill="0" applyBorder="0" applyAlignment="0" applyProtection="0"/>
    <xf numFmtId="0" fontId="13" fillId="0" borderId="0"/>
    <xf numFmtId="0" fontId="14" fillId="0" borderId="0">
      <alignment horizontal="left" vertical="top" wrapText="1"/>
    </xf>
    <xf numFmtId="0" fontId="15" fillId="0" borderId="0"/>
    <xf numFmtId="168" fontId="16" fillId="0" borderId="0" applyFill="0" applyBorder="0" applyProtection="0">
      <alignment horizontal="right" vertical="top"/>
    </xf>
    <xf numFmtId="0" fontId="16" fillId="0" borderId="0">
      <alignment horizontal="left" vertical="top" wrapText="1"/>
    </xf>
    <xf numFmtId="0" fontId="18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9" fillId="0" borderId="0"/>
    <xf numFmtId="0" fontId="20" fillId="0" borderId="0"/>
    <xf numFmtId="167" fontId="19" fillId="0" borderId="0" applyFont="0" applyFill="0" applyBorder="0" applyAlignment="0" applyProtection="0"/>
    <xf numFmtId="0" fontId="15" fillId="0" borderId="0"/>
    <xf numFmtId="43" fontId="22" fillId="0" borderId="0" applyFont="0" applyFill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9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5" fillId="3" borderId="0" applyNumberFormat="0" applyBorder="0" applyAlignment="0" applyProtection="0"/>
    <xf numFmtId="0" fontId="26" fillId="6" borderId="5" applyNumberFormat="0" applyAlignment="0" applyProtection="0"/>
    <xf numFmtId="0" fontId="27" fillId="7" borderId="8" applyNumberFormat="0" applyAlignment="0" applyProtection="0"/>
    <xf numFmtId="0" fontId="28" fillId="0" borderId="0" applyNumberFormat="0" applyFill="0" applyBorder="0" applyAlignment="0" applyProtection="0"/>
    <xf numFmtId="0" fontId="29" fillId="2" borderId="0" applyNumberFormat="0" applyBorder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2" fillId="0" borderId="0" applyNumberFormat="0" applyFill="0" applyBorder="0" applyAlignment="0" applyProtection="0"/>
    <xf numFmtId="0" fontId="33" fillId="5" borderId="5" applyNumberFormat="0" applyAlignment="0" applyProtection="0"/>
    <xf numFmtId="0" fontId="34" fillId="0" borderId="7" applyNumberFormat="0" applyFill="0" applyAlignment="0" applyProtection="0"/>
    <xf numFmtId="0" fontId="35" fillId="4" borderId="0" applyNumberFormat="0" applyBorder="0" applyAlignment="0" applyProtection="0"/>
    <xf numFmtId="0" fontId="36" fillId="0" borderId="0"/>
    <xf numFmtId="0" fontId="16" fillId="0" borderId="0">
      <alignment horizontal="left" vertical="top" wrapText="1"/>
    </xf>
    <xf numFmtId="0" fontId="13" fillId="0" borderId="0"/>
    <xf numFmtId="0" fontId="23" fillId="8" borderId="9" applyNumberFormat="0" applyFont="0" applyAlignment="0" applyProtection="0"/>
    <xf numFmtId="0" fontId="19" fillId="8" borderId="9" applyNumberFormat="0" applyFont="0" applyAlignment="0" applyProtection="0"/>
    <xf numFmtId="0" fontId="38" fillId="6" borderId="6" applyNumberFormat="0" applyAlignment="0" applyProtection="0"/>
    <xf numFmtId="9" fontId="1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0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0"/>
    <xf numFmtId="43" fontId="21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3" fillId="0" borderId="0"/>
    <xf numFmtId="0" fontId="18" fillId="0" borderId="0"/>
    <xf numFmtId="0" fontId="44" fillId="4" borderId="0" applyNumberFormat="0" applyBorder="0" applyAlignment="0" applyProtection="0"/>
    <xf numFmtId="0" fontId="21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3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45" fillId="46" borderId="0" applyNumberFormat="0" applyBorder="0" applyAlignment="0" applyProtection="0"/>
    <xf numFmtId="0" fontId="45" fillId="39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9" borderId="0" applyNumberFormat="0" applyBorder="0" applyAlignment="0" applyProtection="0"/>
    <xf numFmtId="0" fontId="45" fillId="38" borderId="0" applyNumberFormat="0" applyBorder="0" applyAlignment="0" applyProtection="0"/>
    <xf numFmtId="0" fontId="45" fillId="46" borderId="0" applyNumberFormat="0" applyBorder="0" applyAlignment="0" applyProtection="0"/>
    <xf numFmtId="0" fontId="45" fillId="50" borderId="0" applyNumberFormat="0" applyBorder="0" applyAlignment="0" applyProtection="0"/>
    <xf numFmtId="0" fontId="46" fillId="34" borderId="0" applyNumberFormat="0" applyBorder="0" applyAlignment="0" applyProtection="0"/>
    <xf numFmtId="0" fontId="47" fillId="51" borderId="11" applyNumberFormat="0" applyAlignment="0" applyProtection="0"/>
    <xf numFmtId="0" fontId="48" fillId="52" borderId="12" applyNumberFormat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35" borderId="0" applyNumberFormat="0" applyBorder="0" applyAlignment="0" applyProtection="0"/>
    <xf numFmtId="0" fontId="51" fillId="0" borderId="13" applyNumberFormat="0" applyFill="0" applyAlignment="0" applyProtection="0"/>
    <xf numFmtId="0" fontId="52" fillId="0" borderId="14" applyNumberFormat="0" applyFill="0" applyAlignment="0" applyProtection="0"/>
    <xf numFmtId="0" fontId="53" fillId="0" borderId="15" applyNumberFormat="0" applyFill="0" applyAlignment="0" applyProtection="0"/>
    <xf numFmtId="0" fontId="53" fillId="0" borderId="0" applyNumberFormat="0" applyFill="0" applyBorder="0" applyAlignment="0" applyProtection="0"/>
    <xf numFmtId="0" fontId="54" fillId="41" borderId="11" applyNumberFormat="0" applyAlignment="0" applyProtection="0"/>
    <xf numFmtId="0" fontId="55" fillId="0" borderId="16" applyNumberFormat="0" applyFill="0" applyAlignment="0" applyProtection="0"/>
    <xf numFmtId="0" fontId="56" fillId="53" borderId="0" applyNumberFormat="0" applyBorder="0" applyAlignment="0" applyProtection="0"/>
    <xf numFmtId="1" fontId="62" fillId="0" borderId="0"/>
    <xf numFmtId="1" fontId="62" fillId="0" borderId="0"/>
    <xf numFmtId="1" fontId="62" fillId="0" borderId="0"/>
    <xf numFmtId="0" fontId="19" fillId="0" borderId="0"/>
    <xf numFmtId="0" fontId="13" fillId="0" borderId="0"/>
    <xf numFmtId="0" fontId="13" fillId="0" borderId="0"/>
    <xf numFmtId="0" fontId="18" fillId="54" borderId="17" applyNumberFormat="0" applyFont="0" applyAlignment="0" applyProtection="0"/>
    <xf numFmtId="0" fontId="57" fillId="51" borderId="18" applyNumberFormat="0" applyAlignment="0" applyProtection="0"/>
    <xf numFmtId="0" fontId="61" fillId="0" borderId="0"/>
    <xf numFmtId="0" fontId="61" fillId="0" borderId="0"/>
    <xf numFmtId="0" fontId="61" fillId="0" borderId="0"/>
    <xf numFmtId="0" fontId="58" fillId="0" borderId="0" applyNumberFormat="0" applyFill="0" applyBorder="0" applyAlignment="0" applyProtection="0"/>
    <xf numFmtId="0" fontId="59" fillId="0" borderId="19" applyNumberFormat="0" applyFill="0" applyAlignment="0" applyProtection="0"/>
    <xf numFmtId="0" fontId="60" fillId="0" borderId="0" applyNumberFormat="0" applyFill="0" applyBorder="0" applyAlignment="0" applyProtection="0"/>
    <xf numFmtId="0" fontId="43" fillId="0" borderId="0"/>
    <xf numFmtId="1" fontId="62" fillId="0" borderId="0"/>
    <xf numFmtId="0" fontId="63" fillId="0" borderId="0"/>
    <xf numFmtId="0" fontId="13" fillId="0" borderId="0"/>
    <xf numFmtId="0" fontId="19" fillId="0" borderId="0"/>
    <xf numFmtId="0" fontId="16" fillId="0" borderId="0">
      <alignment horizontal="left" vertical="top" wrapText="1"/>
    </xf>
    <xf numFmtId="0" fontId="21" fillId="0" borderId="0"/>
    <xf numFmtId="0" fontId="64" fillId="0" borderId="0"/>
    <xf numFmtId="0" fontId="13" fillId="0" borderId="0"/>
    <xf numFmtId="0" fontId="13" fillId="0" borderId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170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16" fillId="0" borderId="0" applyFont="0" applyFill="0" applyBorder="0" applyAlignment="0" applyProtection="0">
      <alignment horizontal="left" vertical="top" wrapText="1"/>
    </xf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1" fontId="3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3" fillId="0" borderId="0"/>
    <xf numFmtId="0" fontId="2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18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67" fillId="12" borderId="0" applyNumberFormat="0" applyBorder="0" applyAlignment="0" applyProtection="0"/>
    <xf numFmtId="0" fontId="67" fillId="16" borderId="0" applyNumberFormat="0" applyBorder="0" applyAlignment="0" applyProtection="0"/>
    <xf numFmtId="0" fontId="67" fillId="20" borderId="0" applyNumberFormat="0" applyBorder="0" applyAlignment="0" applyProtection="0"/>
    <xf numFmtId="0" fontId="67" fillId="24" borderId="0" applyNumberFormat="0" applyBorder="0" applyAlignment="0" applyProtection="0"/>
    <xf numFmtId="0" fontId="67" fillId="28" borderId="0" applyNumberFormat="0" applyBorder="0" applyAlignment="0" applyProtection="0"/>
    <xf numFmtId="0" fontId="67" fillId="32" borderId="0" applyNumberFormat="0" applyBorder="0" applyAlignment="0" applyProtection="0"/>
    <xf numFmtId="0" fontId="67" fillId="9" borderId="0" applyNumberFormat="0" applyBorder="0" applyAlignment="0" applyProtection="0"/>
    <xf numFmtId="0" fontId="67" fillId="13" borderId="0" applyNumberFormat="0" applyBorder="0" applyAlignment="0" applyProtection="0"/>
    <xf numFmtId="0" fontId="67" fillId="17" borderId="0" applyNumberFormat="0" applyBorder="0" applyAlignment="0" applyProtection="0"/>
    <xf numFmtId="0" fontId="67" fillId="21" borderId="0" applyNumberFormat="0" applyBorder="0" applyAlignment="0" applyProtection="0"/>
    <xf numFmtId="0" fontId="67" fillId="25" borderId="0" applyNumberFormat="0" applyBorder="0" applyAlignment="0" applyProtection="0"/>
    <xf numFmtId="0" fontId="67" fillId="29" borderId="0" applyNumberFormat="0" applyBorder="0" applyAlignment="0" applyProtection="0"/>
    <xf numFmtId="0" fontId="68" fillId="3" borderId="0" applyNumberFormat="0" applyBorder="0" applyAlignment="0" applyProtection="0"/>
    <xf numFmtId="0" fontId="69" fillId="6" borderId="5" applyNumberFormat="0" applyAlignment="0" applyProtection="0"/>
    <xf numFmtId="0" fontId="70" fillId="7" borderId="8" applyNumberFormat="0" applyAlignment="0" applyProtection="0"/>
    <xf numFmtId="0" fontId="71" fillId="0" borderId="0" applyNumberFormat="0" applyFill="0" applyBorder="0" applyAlignment="0" applyProtection="0"/>
    <xf numFmtId="0" fontId="72" fillId="2" borderId="0" applyNumberFormat="0" applyBorder="0" applyAlignment="0" applyProtection="0"/>
    <xf numFmtId="0" fontId="73" fillId="0" borderId="2" applyNumberFormat="0" applyFill="0" applyAlignment="0" applyProtection="0"/>
    <xf numFmtId="0" fontId="74" fillId="0" borderId="3" applyNumberFormat="0" applyFill="0" applyAlignment="0" applyProtection="0"/>
    <xf numFmtId="0" fontId="75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76" fillId="5" borderId="5" applyNumberFormat="0" applyAlignment="0" applyProtection="0"/>
    <xf numFmtId="0" fontId="77" fillId="0" borderId="7" applyNumberFormat="0" applyFill="0" applyAlignment="0" applyProtection="0"/>
    <xf numFmtId="0" fontId="44" fillId="4" borderId="0" applyNumberFormat="0" applyBorder="0" applyAlignment="0" applyProtection="0"/>
    <xf numFmtId="0" fontId="78" fillId="6" borderId="6" applyNumberFormat="0" applyAlignment="0" applyProtection="0"/>
    <xf numFmtId="0" fontId="66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80" fillId="0" borderId="0" applyNumberFormat="0" applyFill="0" applyBorder="0" applyAlignment="0" applyProtection="0"/>
    <xf numFmtId="43" fontId="19" fillId="0" borderId="0" applyFont="0" applyFill="0" applyBorder="0" applyAlignment="0" applyProtection="0"/>
    <xf numFmtId="0" fontId="10" fillId="0" borderId="0"/>
    <xf numFmtId="167" fontId="10" fillId="0" borderId="0" applyFont="0" applyFill="0" applyBorder="0" applyAlignment="0" applyProtection="0"/>
    <xf numFmtId="0" fontId="10" fillId="8" borderId="9" applyNumberFormat="0" applyFont="0" applyAlignment="0" applyProtection="0"/>
    <xf numFmtId="43" fontId="10" fillId="0" borderId="0" applyFont="0" applyFill="0" applyBorder="0" applyAlignment="0" applyProtection="0"/>
    <xf numFmtId="0" fontId="47" fillId="51" borderId="21" applyNumberFormat="0" applyAlignment="0" applyProtection="0"/>
    <xf numFmtId="43" fontId="10" fillId="0" borderId="0" applyFont="0" applyFill="0" applyBorder="0" applyAlignment="0" applyProtection="0"/>
    <xf numFmtId="0" fontId="54" fillId="41" borderId="21" applyNumberFormat="0" applyAlignment="0" applyProtection="0"/>
    <xf numFmtId="0" fontId="10" fillId="0" borderId="0"/>
    <xf numFmtId="0" fontId="18" fillId="54" borderId="22" applyNumberFormat="0" applyFont="0" applyAlignment="0" applyProtection="0"/>
    <xf numFmtId="0" fontId="57" fillId="51" borderId="23" applyNumberFormat="0" applyAlignment="0" applyProtection="0"/>
    <xf numFmtId="0" fontId="59" fillId="0" borderId="24" applyNumberFormat="0" applyFill="0" applyAlignment="0" applyProtection="0"/>
    <xf numFmtId="0" fontId="10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9" fillId="0" borderId="0"/>
    <xf numFmtId="167" fontId="9" fillId="0" borderId="0" applyFont="0" applyFill="0" applyBorder="0" applyAlignment="0" applyProtection="0"/>
    <xf numFmtId="0" fontId="9" fillId="8" borderId="9" applyNumberFormat="0" applyFont="0" applyAlignment="0" applyProtection="0"/>
    <xf numFmtId="43" fontId="9" fillId="0" borderId="0" applyFont="0" applyFill="0" applyBorder="0" applyAlignment="0" applyProtection="0"/>
    <xf numFmtId="0" fontId="54" fillId="41" borderId="25" applyNumberFormat="0" applyAlignment="0" applyProtection="0"/>
    <xf numFmtId="0" fontId="57" fillId="51" borderId="27" applyNumberFormat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47" fillId="51" borderId="25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59" fillId="0" borderId="28" applyNumberFormat="0" applyFill="0" applyAlignment="0" applyProtection="0"/>
    <xf numFmtId="0" fontId="18" fillId="54" borderId="26" applyNumberFormat="0" applyFont="0" applyAlignment="0" applyProtection="0"/>
    <xf numFmtId="0" fontId="16" fillId="0" borderId="0">
      <alignment horizontal="left" vertical="top" wrapText="1"/>
    </xf>
    <xf numFmtId="165" fontId="15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15" fillId="10" borderId="0" applyNumberFormat="0" applyBorder="0" applyAlignment="0" applyProtection="0"/>
    <xf numFmtId="0" fontId="9" fillId="14" borderId="0" applyNumberFormat="0" applyBorder="0" applyAlignment="0" applyProtection="0"/>
    <xf numFmtId="0" fontId="15" fillId="14" borderId="0" applyNumberFormat="0" applyBorder="0" applyAlignment="0" applyProtection="0"/>
    <xf numFmtId="0" fontId="9" fillId="18" borderId="0" applyNumberFormat="0" applyBorder="0" applyAlignment="0" applyProtection="0"/>
    <xf numFmtId="0" fontId="15" fillId="18" borderId="0" applyNumberFormat="0" applyBorder="0" applyAlignment="0" applyProtection="0"/>
    <xf numFmtId="0" fontId="9" fillId="22" borderId="0" applyNumberFormat="0" applyBorder="0" applyAlignment="0" applyProtection="0"/>
    <xf numFmtId="0" fontId="15" fillId="22" borderId="0" applyNumberFormat="0" applyBorder="0" applyAlignment="0" applyProtection="0"/>
    <xf numFmtId="0" fontId="9" fillId="26" borderId="0" applyNumberFormat="0" applyBorder="0" applyAlignment="0" applyProtection="0"/>
    <xf numFmtId="0" fontId="15" fillId="26" borderId="0" applyNumberFormat="0" applyBorder="0" applyAlignment="0" applyProtection="0"/>
    <xf numFmtId="0" fontId="9" fillId="30" borderId="0" applyNumberFormat="0" applyBorder="0" applyAlignment="0" applyProtection="0"/>
    <xf numFmtId="0" fontId="15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15" fillId="11" borderId="0" applyNumberFormat="0" applyBorder="0" applyAlignment="0" applyProtection="0"/>
    <xf numFmtId="0" fontId="9" fillId="15" borderId="0" applyNumberFormat="0" applyBorder="0" applyAlignment="0" applyProtection="0"/>
    <xf numFmtId="0" fontId="15" fillId="15" borderId="0" applyNumberFormat="0" applyBorder="0" applyAlignment="0" applyProtection="0"/>
    <xf numFmtId="0" fontId="9" fillId="19" borderId="0" applyNumberFormat="0" applyBorder="0" applyAlignment="0" applyProtection="0"/>
    <xf numFmtId="0" fontId="15" fillId="19" borderId="0" applyNumberFormat="0" applyBorder="0" applyAlignment="0" applyProtection="0"/>
    <xf numFmtId="0" fontId="9" fillId="23" borderId="0" applyNumberFormat="0" applyBorder="0" applyAlignment="0" applyProtection="0"/>
    <xf numFmtId="0" fontId="15" fillId="23" borderId="0" applyNumberFormat="0" applyBorder="0" applyAlignment="0" applyProtection="0"/>
    <xf numFmtId="0" fontId="9" fillId="27" borderId="0" applyNumberFormat="0" applyBorder="0" applyAlignment="0" applyProtection="0"/>
    <xf numFmtId="0" fontId="15" fillId="27" borderId="0" applyNumberFormat="0" applyBorder="0" applyAlignment="0" applyProtection="0"/>
    <xf numFmtId="0" fontId="9" fillId="31" borderId="0" applyNumberFormat="0" applyBorder="0" applyAlignment="0" applyProtection="0"/>
    <xf numFmtId="0" fontId="15" fillId="31" borderId="0" applyNumberFormat="0" applyBorder="0" applyAlignment="0" applyProtection="0"/>
    <xf numFmtId="0" fontId="67" fillId="12" borderId="0" applyNumberFormat="0" applyBorder="0" applyAlignment="0" applyProtection="0"/>
    <xf numFmtId="0" fontId="83" fillId="12" borderId="0" applyNumberFormat="0" applyBorder="0" applyAlignment="0" applyProtection="0"/>
    <xf numFmtId="0" fontId="67" fillId="16" borderId="0" applyNumberFormat="0" applyBorder="0" applyAlignment="0" applyProtection="0"/>
    <xf numFmtId="0" fontId="83" fillId="16" borderId="0" applyNumberFormat="0" applyBorder="0" applyAlignment="0" applyProtection="0"/>
    <xf numFmtId="0" fontId="67" fillId="20" borderId="0" applyNumberFormat="0" applyBorder="0" applyAlignment="0" applyProtection="0"/>
    <xf numFmtId="0" fontId="83" fillId="20" borderId="0" applyNumberFormat="0" applyBorder="0" applyAlignment="0" applyProtection="0"/>
    <xf numFmtId="0" fontId="67" fillId="24" borderId="0" applyNumberFormat="0" applyBorder="0" applyAlignment="0" applyProtection="0"/>
    <xf numFmtId="0" fontId="83" fillId="24" borderId="0" applyNumberFormat="0" applyBorder="0" applyAlignment="0" applyProtection="0"/>
    <xf numFmtId="0" fontId="67" fillId="28" borderId="0" applyNumberFormat="0" applyBorder="0" applyAlignment="0" applyProtection="0"/>
    <xf numFmtId="0" fontId="83" fillId="28" borderId="0" applyNumberFormat="0" applyBorder="0" applyAlignment="0" applyProtection="0"/>
    <xf numFmtId="0" fontId="67" fillId="32" borderId="0" applyNumberFormat="0" applyBorder="0" applyAlignment="0" applyProtection="0"/>
    <xf numFmtId="0" fontId="83" fillId="32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9" fillId="8" borderId="9" applyNumberFormat="0" applyFont="0" applyAlignment="0" applyProtection="0"/>
    <xf numFmtId="0" fontId="61" fillId="0" borderId="0"/>
    <xf numFmtId="0" fontId="67" fillId="9" borderId="0" applyNumberFormat="0" applyBorder="0" applyAlignment="0" applyProtection="0"/>
    <xf numFmtId="0" fontId="83" fillId="9" borderId="0" applyNumberFormat="0" applyBorder="0" applyAlignment="0" applyProtection="0"/>
    <xf numFmtId="0" fontId="67" fillId="13" borderId="0" applyNumberFormat="0" applyBorder="0" applyAlignment="0" applyProtection="0"/>
    <xf numFmtId="0" fontId="83" fillId="13" borderId="0" applyNumberFormat="0" applyBorder="0" applyAlignment="0" applyProtection="0"/>
    <xf numFmtId="0" fontId="67" fillId="17" borderId="0" applyNumberFormat="0" applyBorder="0" applyAlignment="0" applyProtection="0"/>
    <xf numFmtId="0" fontId="83" fillId="17" borderId="0" applyNumberFormat="0" applyBorder="0" applyAlignment="0" applyProtection="0"/>
    <xf numFmtId="0" fontId="67" fillId="21" borderId="0" applyNumberFormat="0" applyBorder="0" applyAlignment="0" applyProtection="0"/>
    <xf numFmtId="0" fontId="83" fillId="21" borderId="0" applyNumberFormat="0" applyBorder="0" applyAlignment="0" applyProtection="0"/>
    <xf numFmtId="0" fontId="67" fillId="25" borderId="0" applyNumberFormat="0" applyBorder="0" applyAlignment="0" applyProtection="0"/>
    <xf numFmtId="0" fontId="83" fillId="25" borderId="0" applyNumberFormat="0" applyBorder="0" applyAlignment="0" applyProtection="0"/>
    <xf numFmtId="0" fontId="67" fillId="29" borderId="0" applyNumberFormat="0" applyBorder="0" applyAlignment="0" applyProtection="0"/>
    <xf numFmtId="0" fontId="83" fillId="29" borderId="0" applyNumberFormat="0" applyBorder="0" applyAlignment="0" applyProtection="0"/>
    <xf numFmtId="0" fontId="76" fillId="5" borderId="5" applyNumberFormat="0" applyAlignment="0" applyProtection="0"/>
    <xf numFmtId="0" fontId="84" fillId="5" borderId="5" applyNumberFormat="0" applyAlignment="0" applyProtection="0"/>
    <xf numFmtId="0" fontId="78" fillId="6" borderId="6" applyNumberFormat="0" applyAlignment="0" applyProtection="0"/>
    <xf numFmtId="0" fontId="85" fillId="6" borderId="6" applyNumberFormat="0" applyAlignment="0" applyProtection="0"/>
    <xf numFmtId="0" fontId="69" fillId="6" borderId="5" applyNumberFormat="0" applyAlignment="0" applyProtection="0"/>
    <xf numFmtId="0" fontId="86" fillId="6" borderId="5" applyNumberFormat="0" applyAlignment="0" applyProtection="0"/>
    <xf numFmtId="0" fontId="73" fillId="0" borderId="2" applyNumberFormat="0" applyFill="0" applyAlignment="0" applyProtection="0"/>
    <xf numFmtId="0" fontId="87" fillId="0" borderId="2" applyNumberFormat="0" applyFill="0" applyAlignment="0" applyProtection="0"/>
    <xf numFmtId="0" fontId="74" fillId="0" borderId="3" applyNumberFormat="0" applyFill="0" applyAlignment="0" applyProtection="0"/>
    <xf numFmtId="0" fontId="88" fillId="0" borderId="3" applyNumberFormat="0" applyFill="0" applyAlignment="0" applyProtection="0"/>
    <xf numFmtId="0" fontId="75" fillId="0" borderId="4" applyNumberFormat="0" applyFill="0" applyAlignment="0" applyProtection="0"/>
    <xf numFmtId="0" fontId="89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90" fillId="0" borderId="10" applyNumberFormat="0" applyFill="0" applyAlignment="0" applyProtection="0"/>
    <xf numFmtId="0" fontId="70" fillId="7" borderId="8" applyNumberFormat="0" applyAlignment="0" applyProtection="0"/>
    <xf numFmtId="0" fontId="91" fillId="7" borderId="8" applyNumberFormat="0" applyAlignment="0" applyProtection="0"/>
    <xf numFmtId="0" fontId="92" fillId="4" borderId="0" applyNumberFormat="0" applyBorder="0" applyAlignment="0" applyProtection="0"/>
    <xf numFmtId="0" fontId="93" fillId="4" borderId="0" applyNumberFormat="0" applyBorder="0" applyAlignment="0" applyProtection="0"/>
    <xf numFmtId="0" fontId="18" fillId="0" borderId="0"/>
    <xf numFmtId="0" fontId="68" fillId="3" borderId="0" applyNumberFormat="0" applyBorder="0" applyAlignment="0" applyProtection="0"/>
    <xf numFmtId="0" fontId="94" fillId="3" borderId="0" applyNumberFormat="0" applyBorder="0" applyAlignment="0" applyProtection="0"/>
    <xf numFmtId="0" fontId="71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" fillId="8" borderId="9" applyNumberFormat="0" applyFont="0" applyAlignment="0" applyProtection="0"/>
    <xf numFmtId="0" fontId="77" fillId="0" borderId="7" applyNumberFormat="0" applyFill="0" applyAlignment="0" applyProtection="0"/>
    <xf numFmtId="0" fontId="96" fillId="0" borderId="7" applyNumberFormat="0" applyFill="0" applyAlignment="0" applyProtection="0"/>
    <xf numFmtId="0" fontId="80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7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72" fillId="2" borderId="0" applyNumberFormat="0" applyBorder="0" applyAlignment="0" applyProtection="0"/>
    <xf numFmtId="0" fontId="98" fillId="2" borderId="0" applyNumberFormat="0" applyBorder="0" applyAlignment="0" applyProtection="0"/>
    <xf numFmtId="43" fontId="21" fillId="0" borderId="0" applyFont="0" applyFill="0" applyBorder="0" applyAlignment="0" applyProtection="0"/>
    <xf numFmtId="0" fontId="92" fillId="4" borderId="0" applyNumberFormat="0" applyBorder="0" applyAlignment="0" applyProtection="0"/>
    <xf numFmtId="0" fontId="9" fillId="8" borderId="9" applyNumberFormat="0" applyFont="0" applyAlignment="0" applyProtection="0"/>
    <xf numFmtId="0" fontId="13" fillId="0" borderId="0"/>
    <xf numFmtId="0" fontId="100" fillId="0" borderId="0"/>
    <xf numFmtId="0" fontId="37" fillId="33" borderId="0" applyNumberFormat="0" applyBorder="0" applyAlignment="0" applyProtection="0"/>
    <xf numFmtId="0" fontId="101" fillId="33" borderId="0" applyNumberFormat="0" applyBorder="0" applyAlignment="0" applyProtection="0"/>
    <xf numFmtId="0" fontId="15" fillId="10" borderId="0" applyNumberFormat="0" applyBorder="0" applyAlignment="0" applyProtection="0"/>
    <xf numFmtId="0" fontId="37" fillId="34" borderId="0" applyNumberFormat="0" applyBorder="0" applyAlignment="0" applyProtection="0"/>
    <xf numFmtId="0" fontId="101" fillId="34" borderId="0" applyNumberFormat="0" applyBorder="0" applyAlignment="0" applyProtection="0"/>
    <xf numFmtId="0" fontId="15" fillId="14" borderId="0" applyNumberFormat="0" applyBorder="0" applyAlignment="0" applyProtection="0"/>
    <xf numFmtId="0" fontId="37" fillId="35" borderId="0" applyNumberFormat="0" applyBorder="0" applyAlignment="0" applyProtection="0"/>
    <xf numFmtId="0" fontId="101" fillId="35" borderId="0" applyNumberFormat="0" applyBorder="0" applyAlignment="0" applyProtection="0"/>
    <xf numFmtId="0" fontId="15" fillId="18" borderId="0" applyNumberFormat="0" applyBorder="0" applyAlignment="0" applyProtection="0"/>
    <xf numFmtId="0" fontId="37" fillId="36" borderId="0" applyNumberFormat="0" applyBorder="0" applyAlignment="0" applyProtection="0"/>
    <xf numFmtId="0" fontId="101" fillId="36" borderId="0" applyNumberFormat="0" applyBorder="0" applyAlignment="0" applyProtection="0"/>
    <xf numFmtId="0" fontId="15" fillId="22" borderId="0" applyNumberFormat="0" applyBorder="0" applyAlignment="0" applyProtection="0"/>
    <xf numFmtId="0" fontId="37" fillId="40" borderId="0" applyNumberFormat="0" applyBorder="0" applyAlignment="0" applyProtection="0"/>
    <xf numFmtId="0" fontId="101" fillId="40" borderId="0" applyNumberFormat="0" applyBorder="0" applyAlignment="0" applyProtection="0"/>
    <xf numFmtId="0" fontId="15" fillId="26" borderId="0" applyNumberFormat="0" applyBorder="0" applyAlignment="0" applyProtection="0"/>
    <xf numFmtId="0" fontId="37" fillId="41" borderId="0" applyNumberFormat="0" applyBorder="0" applyAlignment="0" applyProtection="0"/>
    <xf numFmtId="0" fontId="101" fillId="41" borderId="0" applyNumberFormat="0" applyBorder="0" applyAlignment="0" applyProtection="0"/>
    <xf numFmtId="0" fontId="15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37" fillId="42" borderId="0" applyNumberFormat="0" applyBorder="0" applyAlignment="0" applyProtection="0"/>
    <xf numFmtId="0" fontId="101" fillId="42" borderId="0" applyNumberFormat="0" applyBorder="0" applyAlignment="0" applyProtection="0"/>
    <xf numFmtId="0" fontId="15" fillId="11" borderId="0" applyNumberFormat="0" applyBorder="0" applyAlignment="0" applyProtection="0"/>
    <xf numFmtId="0" fontId="37" fillId="43" borderId="0" applyNumberFormat="0" applyBorder="0" applyAlignment="0" applyProtection="0"/>
    <xf numFmtId="0" fontId="101" fillId="43" borderId="0" applyNumberFormat="0" applyBorder="0" applyAlignment="0" applyProtection="0"/>
    <xf numFmtId="0" fontId="15" fillId="15" borderId="0" applyNumberFormat="0" applyBorder="0" applyAlignment="0" applyProtection="0"/>
    <xf numFmtId="0" fontId="37" fillId="37" borderId="0" applyNumberFormat="0" applyBorder="0" applyAlignment="0" applyProtection="0"/>
    <xf numFmtId="0" fontId="101" fillId="37" borderId="0" applyNumberFormat="0" applyBorder="0" applyAlignment="0" applyProtection="0"/>
    <xf numFmtId="0" fontId="15" fillId="19" borderId="0" applyNumberFormat="0" applyBorder="0" applyAlignment="0" applyProtection="0"/>
    <xf numFmtId="0" fontId="37" fillId="36" borderId="0" applyNumberFormat="0" applyBorder="0" applyAlignment="0" applyProtection="0"/>
    <xf numFmtId="0" fontId="101" fillId="36" borderId="0" applyNumberFormat="0" applyBorder="0" applyAlignment="0" applyProtection="0"/>
    <xf numFmtId="0" fontId="15" fillId="23" borderId="0" applyNumberFormat="0" applyBorder="0" applyAlignment="0" applyProtection="0"/>
    <xf numFmtId="0" fontId="37" fillId="42" borderId="0" applyNumberFormat="0" applyBorder="0" applyAlignment="0" applyProtection="0"/>
    <xf numFmtId="0" fontId="101" fillId="42" borderId="0" applyNumberFormat="0" applyBorder="0" applyAlignment="0" applyProtection="0"/>
    <xf numFmtId="0" fontId="15" fillId="27" borderId="0" applyNumberFormat="0" applyBorder="0" applyAlignment="0" applyProtection="0"/>
    <xf numFmtId="0" fontId="37" fillId="44" borderId="0" applyNumberFormat="0" applyBorder="0" applyAlignment="0" applyProtection="0"/>
    <xf numFmtId="0" fontId="101" fillId="44" borderId="0" applyNumberFormat="0" applyBorder="0" applyAlignment="0" applyProtection="0"/>
    <xf numFmtId="0" fontId="15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45" fillId="45" borderId="0" applyNumberFormat="0" applyBorder="0" applyAlignment="0" applyProtection="0"/>
    <xf numFmtId="0" fontId="83" fillId="12" borderId="0" applyNumberFormat="0" applyBorder="0" applyAlignment="0" applyProtection="0"/>
    <xf numFmtId="0" fontId="45" fillId="43" borderId="0" applyNumberFormat="0" applyBorder="0" applyAlignment="0" applyProtection="0"/>
    <xf numFmtId="0" fontId="83" fillId="16" borderId="0" applyNumberFormat="0" applyBorder="0" applyAlignment="0" applyProtection="0"/>
    <xf numFmtId="0" fontId="45" fillId="37" borderId="0" applyNumberFormat="0" applyBorder="0" applyAlignment="0" applyProtection="0"/>
    <xf numFmtId="0" fontId="83" fillId="20" borderId="0" applyNumberFormat="0" applyBorder="0" applyAlignment="0" applyProtection="0"/>
    <xf numFmtId="0" fontId="45" fillId="38" borderId="0" applyNumberFormat="0" applyBorder="0" applyAlignment="0" applyProtection="0"/>
    <xf numFmtId="0" fontId="83" fillId="24" borderId="0" applyNumberFormat="0" applyBorder="0" applyAlignment="0" applyProtection="0"/>
    <xf numFmtId="0" fontId="45" fillId="46" borderId="0" applyNumberFormat="0" applyBorder="0" applyAlignment="0" applyProtection="0"/>
    <xf numFmtId="0" fontId="83" fillId="28" borderId="0" applyNumberFormat="0" applyBorder="0" applyAlignment="0" applyProtection="0"/>
    <xf numFmtId="0" fontId="45" fillId="39" borderId="0" applyNumberFormat="0" applyBorder="0" applyAlignment="0" applyProtection="0"/>
    <xf numFmtId="0" fontId="83" fillId="32" borderId="0" applyNumberFormat="0" applyBorder="0" applyAlignment="0" applyProtection="0"/>
    <xf numFmtId="0" fontId="45" fillId="47" borderId="0" applyNumberFormat="0" applyBorder="0" applyAlignment="0" applyProtection="0"/>
    <xf numFmtId="0" fontId="83" fillId="9" borderId="0" applyNumberFormat="0" applyBorder="0" applyAlignment="0" applyProtection="0"/>
    <xf numFmtId="0" fontId="45" fillId="48" borderId="0" applyNumberFormat="0" applyBorder="0" applyAlignment="0" applyProtection="0"/>
    <xf numFmtId="0" fontId="83" fillId="13" borderId="0" applyNumberFormat="0" applyBorder="0" applyAlignment="0" applyProtection="0"/>
    <xf numFmtId="0" fontId="45" fillId="49" borderId="0" applyNumberFormat="0" applyBorder="0" applyAlignment="0" applyProtection="0"/>
    <xf numFmtId="0" fontId="83" fillId="17" borderId="0" applyNumberFormat="0" applyBorder="0" applyAlignment="0" applyProtection="0"/>
    <xf numFmtId="0" fontId="45" fillId="38" borderId="0" applyNumberFormat="0" applyBorder="0" applyAlignment="0" applyProtection="0"/>
    <xf numFmtId="0" fontId="83" fillId="21" borderId="0" applyNumberFormat="0" applyBorder="0" applyAlignment="0" applyProtection="0"/>
    <xf numFmtId="0" fontId="45" fillId="46" borderId="0" applyNumberFormat="0" applyBorder="0" applyAlignment="0" applyProtection="0"/>
    <xf numFmtId="0" fontId="83" fillId="25" borderId="0" applyNumberFormat="0" applyBorder="0" applyAlignment="0" applyProtection="0"/>
    <xf numFmtId="0" fontId="45" fillId="50" borderId="0" applyNumberFormat="0" applyBorder="0" applyAlignment="0" applyProtection="0"/>
    <xf numFmtId="0" fontId="83" fillId="29" borderId="0" applyNumberFormat="0" applyBorder="0" applyAlignment="0" applyProtection="0"/>
    <xf numFmtId="0" fontId="46" fillId="34" borderId="0" applyNumberFormat="0" applyBorder="0" applyAlignment="0" applyProtection="0"/>
    <xf numFmtId="0" fontId="94" fillId="3" borderId="0" applyNumberFormat="0" applyBorder="0" applyAlignment="0" applyProtection="0"/>
    <xf numFmtId="0" fontId="47" fillId="51" borderId="25" applyNumberFormat="0" applyAlignment="0" applyProtection="0"/>
    <xf numFmtId="0" fontId="47" fillId="51" borderId="25" applyNumberFormat="0" applyAlignment="0" applyProtection="0"/>
    <xf numFmtId="0" fontId="47" fillId="51" borderId="25" applyNumberFormat="0" applyAlignment="0" applyProtection="0"/>
    <xf numFmtId="0" fontId="47" fillId="51" borderId="25" applyNumberFormat="0" applyAlignment="0" applyProtection="0"/>
    <xf numFmtId="0" fontId="47" fillId="51" borderId="25" applyNumberFormat="0" applyAlignment="0" applyProtection="0"/>
    <xf numFmtId="0" fontId="86" fillId="6" borderId="5" applyNumberFormat="0" applyAlignment="0" applyProtection="0"/>
    <xf numFmtId="0" fontId="48" fillId="52" borderId="12" applyNumberFormat="0" applyAlignment="0" applyProtection="0"/>
    <xf numFmtId="0" fontId="91" fillId="7" borderId="8" applyNumberFormat="0" applyAlignment="0" applyProtection="0"/>
    <xf numFmtId="43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6" fillId="0" borderId="0" applyFont="0" applyFill="0" applyBorder="0" applyAlignment="0" applyProtection="0">
      <alignment horizontal="left" vertical="top" wrapText="1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50" fillId="35" borderId="0" applyNumberFormat="0" applyBorder="0" applyAlignment="0" applyProtection="0"/>
    <xf numFmtId="0" fontId="98" fillId="2" borderId="0" applyNumberFormat="0" applyBorder="0" applyAlignment="0" applyProtection="0"/>
    <xf numFmtId="0" fontId="51" fillId="0" borderId="13" applyNumberFormat="0" applyFill="0" applyAlignment="0" applyProtection="0"/>
    <xf numFmtId="0" fontId="87" fillId="0" borderId="2" applyNumberFormat="0" applyFill="0" applyAlignment="0" applyProtection="0"/>
    <xf numFmtId="0" fontId="52" fillId="0" borderId="14" applyNumberFormat="0" applyFill="0" applyAlignment="0" applyProtection="0"/>
    <xf numFmtId="0" fontId="88" fillId="0" borderId="3" applyNumberFormat="0" applyFill="0" applyAlignment="0" applyProtection="0"/>
    <xf numFmtId="0" fontId="53" fillId="0" borderId="15" applyNumberFormat="0" applyFill="0" applyAlignment="0" applyProtection="0"/>
    <xf numFmtId="0" fontId="89" fillId="0" borderId="4" applyNumberFormat="0" applyFill="0" applyAlignment="0" applyProtection="0"/>
    <xf numFmtId="0" fontId="53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54" fillId="41" borderId="25" applyNumberFormat="0" applyAlignment="0" applyProtection="0"/>
    <xf numFmtId="0" fontId="54" fillId="41" borderId="25" applyNumberFormat="0" applyAlignment="0" applyProtection="0"/>
    <xf numFmtId="0" fontId="54" fillId="41" borderId="25" applyNumberFormat="0" applyAlignment="0" applyProtection="0"/>
    <xf numFmtId="0" fontId="54" fillId="41" borderId="25" applyNumberFormat="0" applyAlignment="0" applyProtection="0"/>
    <xf numFmtId="0" fontId="54" fillId="41" borderId="25" applyNumberFormat="0" applyAlignment="0" applyProtection="0"/>
    <xf numFmtId="0" fontId="84" fillId="5" borderId="5" applyNumberFormat="0" applyAlignment="0" applyProtection="0"/>
    <xf numFmtId="38" fontId="102" fillId="0" borderId="0"/>
    <xf numFmtId="38" fontId="103" fillId="0" borderId="0"/>
    <xf numFmtId="38" fontId="104" fillId="0" borderId="0"/>
    <xf numFmtId="38" fontId="105" fillId="0" borderId="0"/>
    <xf numFmtId="0" fontId="106" fillId="0" borderId="0"/>
    <xf numFmtId="0" fontId="106" fillId="0" borderId="0"/>
    <xf numFmtId="0" fontId="107" fillId="0" borderId="0"/>
    <xf numFmtId="0" fontId="55" fillId="0" borderId="16" applyNumberFormat="0" applyFill="0" applyAlignment="0" applyProtection="0"/>
    <xf numFmtId="0" fontId="96" fillId="0" borderId="7" applyNumberFormat="0" applyFill="0" applyAlignment="0" applyProtection="0"/>
    <xf numFmtId="0" fontId="44" fillId="4" borderId="0" applyNumberFormat="0" applyBorder="0" applyAlignment="0" applyProtection="0"/>
    <xf numFmtId="0" fontId="108" fillId="53" borderId="0" applyNumberFormat="0" applyBorder="0" applyAlignment="0" applyProtection="0"/>
    <xf numFmtId="0" fontId="93" fillId="4" borderId="0" applyNumberFormat="0" applyBorder="0" applyAlignment="0" applyProtection="0"/>
    <xf numFmtId="0" fontId="56" fillId="53" borderId="0" applyNumberFormat="0" applyBorder="0" applyAlignment="0" applyProtection="0"/>
    <xf numFmtId="0" fontId="14" fillId="0" borderId="0">
      <alignment horizontal="left" vertical="top" wrapText="1"/>
    </xf>
    <xf numFmtId="0" fontId="9" fillId="0" borderId="0"/>
    <xf numFmtId="0" fontId="9" fillId="0" borderId="0"/>
    <xf numFmtId="0" fontId="6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" fontId="62" fillId="0" borderId="0"/>
    <xf numFmtId="1" fontId="62" fillId="0" borderId="0"/>
    <xf numFmtId="0" fontId="11" fillId="0" borderId="0"/>
    <xf numFmtId="1" fontId="62" fillId="0" borderId="0"/>
    <xf numFmtId="0" fontId="13" fillId="0" borderId="0"/>
    <xf numFmtId="0" fontId="15" fillId="0" borderId="0"/>
    <xf numFmtId="0" fontId="18" fillId="0" borderId="0"/>
    <xf numFmtId="0" fontId="13" fillId="0" borderId="0"/>
    <xf numFmtId="0" fontId="43" fillId="0" borderId="0"/>
    <xf numFmtId="0" fontId="9" fillId="0" borderId="0"/>
    <xf numFmtId="0" fontId="21" fillId="0" borderId="0"/>
    <xf numFmtId="0" fontId="13" fillId="0" borderId="0"/>
    <xf numFmtId="0" fontId="13" fillId="0" borderId="0"/>
    <xf numFmtId="0" fontId="63" fillId="0" borderId="0"/>
    <xf numFmtId="0" fontId="9" fillId="0" borderId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57" fillId="51" borderId="27" applyNumberFormat="0" applyAlignment="0" applyProtection="0"/>
    <xf numFmtId="0" fontId="57" fillId="51" borderId="27" applyNumberFormat="0" applyAlignment="0" applyProtection="0"/>
    <xf numFmtId="0" fontId="57" fillId="51" borderId="27" applyNumberFormat="0" applyAlignment="0" applyProtection="0"/>
    <xf numFmtId="0" fontId="57" fillId="51" borderId="27" applyNumberFormat="0" applyAlignment="0" applyProtection="0"/>
    <xf numFmtId="0" fontId="57" fillId="51" borderId="27" applyNumberFormat="0" applyAlignment="0" applyProtection="0"/>
    <xf numFmtId="0" fontId="57" fillId="51" borderId="27" applyNumberFormat="0" applyAlignment="0" applyProtection="0"/>
    <xf numFmtId="0" fontId="57" fillId="51" borderId="27" applyNumberFormat="0" applyAlignment="0" applyProtection="0"/>
    <xf numFmtId="0" fontId="57" fillId="51" borderId="27" applyNumberFormat="0" applyAlignment="0" applyProtection="0"/>
    <xf numFmtId="0" fontId="57" fillId="51" borderId="27" applyNumberFormat="0" applyAlignment="0" applyProtection="0"/>
    <xf numFmtId="0" fontId="85" fillId="6" borderId="6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59" fillId="0" borderId="28" applyNumberFormat="0" applyFill="0" applyAlignment="0" applyProtection="0"/>
    <xf numFmtId="0" fontId="59" fillId="0" borderId="28" applyNumberFormat="0" applyFill="0" applyAlignment="0" applyProtection="0"/>
    <xf numFmtId="0" fontId="59" fillId="0" borderId="28" applyNumberFormat="0" applyFill="0" applyAlignment="0" applyProtection="0"/>
    <xf numFmtId="0" fontId="59" fillId="0" borderId="28" applyNumberFormat="0" applyFill="0" applyAlignment="0" applyProtection="0"/>
    <xf numFmtId="0" fontId="59" fillId="0" borderId="28" applyNumberFormat="0" applyFill="0" applyAlignment="0" applyProtection="0"/>
    <xf numFmtId="0" fontId="59" fillId="0" borderId="28" applyNumberFormat="0" applyFill="0" applyAlignment="0" applyProtection="0"/>
    <xf numFmtId="0" fontId="59" fillId="0" borderId="28" applyNumberFormat="0" applyFill="0" applyAlignment="0" applyProtection="0"/>
    <xf numFmtId="0" fontId="59" fillId="0" borderId="28" applyNumberFormat="0" applyFill="0" applyAlignment="0" applyProtection="0"/>
    <xf numFmtId="0" fontId="59" fillId="0" borderId="28" applyNumberFormat="0" applyFill="0" applyAlignment="0" applyProtection="0"/>
    <xf numFmtId="0" fontId="90" fillId="0" borderId="10" applyNumberFormat="0" applyFill="0" applyAlignment="0" applyProtection="0"/>
    <xf numFmtId="0" fontId="60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74" fontId="100" fillId="0" borderId="29">
      <protection locked="0"/>
    </xf>
    <xf numFmtId="174" fontId="109" fillId="56" borderId="29"/>
    <xf numFmtId="0" fontId="39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1" fontId="62" fillId="0" borderId="0"/>
    <xf numFmtId="0" fontId="2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37" fillId="0" borderId="0"/>
    <xf numFmtId="0" fontId="15" fillId="0" borderId="0"/>
    <xf numFmtId="0" fontId="18" fillId="0" borderId="0"/>
    <xf numFmtId="0" fontId="18" fillId="0" borderId="0"/>
    <xf numFmtId="0" fontId="15" fillId="8" borderId="9" applyNumberFormat="0" applyFont="0" applyAlignment="0" applyProtection="0"/>
    <xf numFmtId="166" fontId="21" fillId="0" borderId="0" applyFont="0" applyFill="0" applyBorder="0" applyAlignment="0" applyProtection="0"/>
    <xf numFmtId="170" fontId="4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0" fillId="0" borderId="0"/>
    <xf numFmtId="0" fontId="39" fillId="0" borderId="0" applyNumberFormat="0" applyFill="0" applyBorder="0" applyAlignment="0" applyProtection="0"/>
    <xf numFmtId="0" fontId="73" fillId="0" borderId="2" applyNumberFormat="0" applyFill="0" applyAlignment="0" applyProtection="0"/>
    <xf numFmtId="0" fontId="74" fillId="0" borderId="3" applyNumberFormat="0" applyFill="0" applyAlignment="0" applyProtection="0"/>
    <xf numFmtId="0" fontId="75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72" fillId="2" borderId="0" applyNumberFormat="0" applyBorder="0" applyAlignment="0" applyProtection="0"/>
    <xf numFmtId="0" fontId="68" fillId="3" borderId="0" applyNumberFormat="0" applyBorder="0" applyAlignment="0" applyProtection="0"/>
    <xf numFmtId="0" fontId="76" fillId="5" borderId="5" applyNumberFormat="0" applyAlignment="0" applyProtection="0"/>
    <xf numFmtId="0" fontId="78" fillId="6" borderId="6" applyNumberFormat="0" applyAlignment="0" applyProtection="0"/>
    <xf numFmtId="0" fontId="69" fillId="6" borderId="5" applyNumberFormat="0" applyAlignment="0" applyProtection="0"/>
    <xf numFmtId="0" fontId="77" fillId="0" borderId="7" applyNumberFormat="0" applyFill="0" applyAlignment="0" applyProtection="0"/>
    <xf numFmtId="0" fontId="70" fillId="7" borderId="8" applyNumberFormat="0" applyAlignment="0" applyProtection="0"/>
    <xf numFmtId="0" fontId="8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67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6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67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67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67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67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47" fillId="51" borderId="35" applyNumberFormat="0" applyAlignment="0" applyProtection="0"/>
    <xf numFmtId="43" fontId="6" fillId="0" borderId="0" applyFont="0" applyFill="0" applyBorder="0" applyAlignment="0" applyProtection="0"/>
    <xf numFmtId="0" fontId="54" fillId="41" borderId="35" applyNumberFormat="0" applyAlignment="0" applyProtection="0"/>
    <xf numFmtId="0" fontId="6" fillId="0" borderId="0"/>
    <xf numFmtId="0" fontId="18" fillId="54" borderId="36" applyNumberFormat="0" applyFont="0" applyAlignment="0" applyProtection="0"/>
    <xf numFmtId="0" fontId="57" fillId="51" borderId="37" applyNumberFormat="0" applyAlignment="0" applyProtection="0"/>
    <xf numFmtId="0" fontId="59" fillId="0" borderId="38" applyNumberFormat="0" applyFill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8" fillId="0" borderId="0"/>
    <xf numFmtId="43" fontId="18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5" fillId="0" borderId="0"/>
    <xf numFmtId="43" fontId="15" fillId="0" borderId="0" applyFont="0" applyFill="0" applyBorder="0" applyAlignment="0" applyProtection="0"/>
    <xf numFmtId="0" fontId="16" fillId="0" borderId="0">
      <alignment horizontal="left" vertical="top" wrapText="1"/>
    </xf>
    <xf numFmtId="0" fontId="18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92" fillId="4" borderId="0" applyNumberFormat="0" applyBorder="0" applyAlignment="0" applyProtection="0"/>
    <xf numFmtId="0" fontId="67" fillId="12" borderId="0" applyNumberFormat="0" applyBorder="0" applyAlignment="0" applyProtection="0"/>
    <xf numFmtId="0" fontId="67" fillId="16" borderId="0" applyNumberFormat="0" applyBorder="0" applyAlignment="0" applyProtection="0"/>
    <xf numFmtId="0" fontId="67" fillId="20" borderId="0" applyNumberFormat="0" applyBorder="0" applyAlignment="0" applyProtection="0"/>
    <xf numFmtId="0" fontId="67" fillId="24" borderId="0" applyNumberFormat="0" applyBorder="0" applyAlignment="0" applyProtection="0"/>
    <xf numFmtId="0" fontId="67" fillId="28" borderId="0" applyNumberFormat="0" applyBorder="0" applyAlignment="0" applyProtection="0"/>
    <xf numFmtId="0" fontId="67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6" fillId="0" borderId="0">
      <alignment horizontal="left" vertical="top" wrapText="1"/>
    </xf>
    <xf numFmtId="168" fontId="115" fillId="0" borderId="0" applyFill="0" applyBorder="0" applyProtection="0">
      <alignment horizontal="right" vertical="top"/>
    </xf>
    <xf numFmtId="0" fontId="118" fillId="4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0" fontId="13" fillId="0" borderId="0"/>
    <xf numFmtId="0" fontId="13" fillId="0" borderId="0"/>
    <xf numFmtId="43" fontId="15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/>
    <xf numFmtId="0" fontId="15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168" fontId="120" fillId="0" borderId="0" applyFill="0" applyBorder="0" applyProtection="0">
      <alignment horizontal="right" vertical="top"/>
    </xf>
    <xf numFmtId="0" fontId="18" fillId="0" borderId="0"/>
    <xf numFmtId="0" fontId="121" fillId="4" borderId="0" applyNumberFormat="0" applyBorder="0" applyAlignment="0" applyProtection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" fillId="0" borderId="0"/>
  </cellStyleXfs>
  <cellXfs count="163">
    <xf numFmtId="0" fontId="0" fillId="0" borderId="0" xfId="0"/>
    <xf numFmtId="0" fontId="17" fillId="0" borderId="0" xfId="7" applyFont="1" applyAlignment="1">
      <alignment vertical="center" wrapText="1"/>
    </xf>
    <xf numFmtId="0" fontId="82" fillId="0" borderId="0" xfId="0" applyFont="1"/>
    <xf numFmtId="0" fontId="17" fillId="0" borderId="0" xfId="121" applyFont="1"/>
    <xf numFmtId="0" fontId="82" fillId="0" borderId="0" xfId="0" applyFont="1" applyAlignment="1">
      <alignment horizontal="left"/>
    </xf>
    <xf numFmtId="0" fontId="82" fillId="0" borderId="0" xfId="0" applyFont="1" applyAlignment="1">
      <alignment horizontal="right"/>
    </xf>
    <xf numFmtId="0" fontId="111" fillId="0" borderId="20" xfId="0" applyFont="1" applyBorder="1" applyAlignment="1">
      <alignment horizontal="center" vertical="center" wrapText="1"/>
    </xf>
    <xf numFmtId="168" fontId="112" fillId="0" borderId="20" xfId="6" applyFont="1" applyBorder="1">
      <alignment horizontal="right" vertical="top"/>
    </xf>
    <xf numFmtId="0" fontId="17" fillId="0" borderId="20" xfId="7" applyFont="1" applyBorder="1" applyAlignment="1">
      <alignment vertical="top" wrapText="1"/>
    </xf>
    <xf numFmtId="0" fontId="17" fillId="55" borderId="0" xfId="1133" applyFont="1" applyFill="1"/>
    <xf numFmtId="169" fontId="17" fillId="55" borderId="0" xfId="1133" applyNumberFormat="1" applyFont="1" applyFill="1" applyAlignment="1">
      <alignment horizontal="center"/>
    </xf>
    <xf numFmtId="0" fontId="81" fillId="55" borderId="0" xfId="1133" applyFont="1" applyFill="1"/>
    <xf numFmtId="0" fontId="17" fillId="55" borderId="0" xfId="1133" applyFont="1" applyFill="1" applyAlignment="1">
      <alignment horizontal="left" indent="15"/>
    </xf>
    <xf numFmtId="0" fontId="17" fillId="55" borderId="0" xfId="1133" applyFont="1" applyFill="1" applyAlignment="1">
      <alignment horizontal="right"/>
    </xf>
    <xf numFmtId="0" fontId="81" fillId="55" borderId="0" xfId="1133" applyFont="1" applyFill="1" applyAlignment="1">
      <alignment wrapText="1"/>
    </xf>
    <xf numFmtId="0" fontId="17" fillId="55" borderId="0" xfId="1133" applyFont="1" applyFill="1" applyAlignment="1">
      <alignment wrapText="1"/>
    </xf>
    <xf numFmtId="0" fontId="17" fillId="55" borderId="20" xfId="1133" applyFont="1" applyFill="1" applyBorder="1" applyAlignment="1">
      <alignment horizontal="center" textRotation="90" wrapText="1"/>
    </xf>
    <xf numFmtId="0" fontId="17" fillId="55" borderId="34" xfId="1133" applyFont="1" applyFill="1" applyBorder="1" applyAlignment="1">
      <alignment horizontal="center" textRotation="90" wrapText="1"/>
    </xf>
    <xf numFmtId="0" fontId="17" fillId="55" borderId="20" xfId="1133" applyFont="1" applyFill="1" applyBorder="1" applyAlignment="1">
      <alignment horizontal="center" vertical="center" wrapText="1"/>
    </xf>
    <xf numFmtId="0" fontId="17" fillId="55" borderId="20" xfId="1133" applyFont="1" applyFill="1" applyBorder="1" applyAlignment="1">
      <alignment horizontal="center" vertical="center"/>
    </xf>
    <xf numFmtId="0" fontId="17" fillId="55" borderId="20" xfId="1133" applyFont="1" applyFill="1" applyBorder="1" applyAlignment="1">
      <alignment horizontal="left" vertical="top" wrapText="1"/>
    </xf>
    <xf numFmtId="43" fontId="81" fillId="55" borderId="0" xfId="1133" applyNumberFormat="1" applyFont="1" applyFill="1"/>
    <xf numFmtId="172" fontId="17" fillId="0" borderId="0" xfId="0" applyNumberFormat="1" applyFont="1" applyAlignment="1">
      <alignment horizontal="right" vertical="center" wrapText="1"/>
    </xf>
    <xf numFmtId="0" fontId="17" fillId="55" borderId="20" xfId="1133" applyFont="1" applyFill="1" applyBorder="1"/>
    <xf numFmtId="0" fontId="17" fillId="0" borderId="20" xfId="0" applyFont="1" applyBorder="1" applyAlignment="1">
      <alignment horizontal="left" vertical="top" wrapText="1"/>
    </xf>
    <xf numFmtId="0" fontId="113" fillId="0" borderId="0" xfId="0" applyFont="1" applyAlignment="1">
      <alignment horizontal="right"/>
    </xf>
    <xf numFmtId="0" fontId="17" fillId="0" borderId="0" xfId="121" applyFont="1" applyAlignment="1">
      <alignment horizontal="center" vertical="center" wrapText="1"/>
    </xf>
    <xf numFmtId="0" fontId="112" fillId="0" borderId="20" xfId="0" applyFont="1" applyBorder="1" applyAlignment="1">
      <alignment horizontal="center" vertical="center" wrapText="1"/>
    </xf>
    <xf numFmtId="0" fontId="113" fillId="0" borderId="0" xfId="0" applyFont="1" applyAlignment="1">
      <alignment horizontal="right" vertical="center"/>
    </xf>
    <xf numFmtId="0" fontId="99" fillId="0" borderId="20" xfId="0" applyFont="1" applyBorder="1" applyAlignment="1">
      <alignment horizontal="left" vertical="top"/>
    </xf>
    <xf numFmtId="168" fontId="99" fillId="0" borderId="20" xfId="1362" applyFont="1" applyBorder="1">
      <alignment horizontal="right" vertical="top"/>
    </xf>
    <xf numFmtId="0" fontId="99" fillId="0" borderId="20" xfId="0" applyFont="1" applyBorder="1" applyAlignment="1">
      <alignment horizontal="left" vertical="top" wrapText="1"/>
    </xf>
    <xf numFmtId="0" fontId="82" fillId="0" borderId="20" xfId="0" applyFont="1" applyBorder="1" applyAlignment="1">
      <alignment horizontal="left" vertical="top" wrapText="1"/>
    </xf>
    <xf numFmtId="0" fontId="114" fillId="0" borderId="20" xfId="0" applyFont="1" applyBorder="1" applyAlignment="1">
      <alignment horizontal="center" vertical="center" wrapText="1"/>
    </xf>
    <xf numFmtId="169" fontId="17" fillId="55" borderId="20" xfId="1133" applyNumberFormat="1" applyFont="1" applyFill="1" applyBorder="1" applyAlignment="1">
      <alignment horizontal="center"/>
    </xf>
    <xf numFmtId="0" fontId="116" fillId="0" borderId="20" xfId="0" applyFont="1" applyBorder="1" applyAlignment="1">
      <alignment horizontal="center" vertical="center" wrapText="1"/>
    </xf>
    <xf numFmtId="0" fontId="113" fillId="0" borderId="20" xfId="0" applyFont="1" applyBorder="1" applyAlignment="1">
      <alignment horizontal="right"/>
    </xf>
    <xf numFmtId="0" fontId="116" fillId="0" borderId="20" xfId="0" applyFont="1" applyBorder="1" applyAlignment="1">
      <alignment horizontal="center" vertical="top" wrapText="1"/>
    </xf>
    <xf numFmtId="0" fontId="117" fillId="0" borderId="20" xfId="0" applyFont="1" applyBorder="1" applyAlignment="1">
      <alignment horizontal="left" vertical="top" wrapText="1"/>
    </xf>
    <xf numFmtId="0" fontId="116" fillId="0" borderId="20" xfId="0" applyFont="1" applyBorder="1" applyAlignment="1">
      <alignment horizontal="left" vertical="top" wrapText="1"/>
    </xf>
    <xf numFmtId="172" fontId="99" fillId="0" borderId="0" xfId="0" applyNumberFormat="1" applyFont="1" applyAlignment="1">
      <alignment horizontal="right" vertical="center" wrapText="1"/>
    </xf>
    <xf numFmtId="0" fontId="17" fillId="0" borderId="0" xfId="0" applyFont="1" applyAlignment="1">
      <alignment horizontal="left" vertical="top" wrapText="1"/>
    </xf>
    <xf numFmtId="169" fontId="17" fillId="57" borderId="0" xfId="1133" applyNumberFormat="1" applyFont="1" applyFill="1" applyAlignment="1">
      <alignment horizontal="center" wrapText="1"/>
    </xf>
    <xf numFmtId="0" fontId="116" fillId="0" borderId="47" xfId="1383" applyFont="1" applyBorder="1" applyAlignment="1">
      <alignment horizontal="left" vertical="top" wrapText="1"/>
    </xf>
    <xf numFmtId="0" fontId="117" fillId="0" borderId="49" xfId="1383" applyFont="1" applyBorder="1" applyAlignment="1">
      <alignment horizontal="left" vertical="top" wrapText="1"/>
    </xf>
    <xf numFmtId="168" fontId="122" fillId="0" borderId="20" xfId="0" applyNumberFormat="1" applyFont="1" applyBorder="1" applyAlignment="1">
      <alignment horizontal="right"/>
    </xf>
    <xf numFmtId="0" fontId="116" fillId="0" borderId="49" xfId="1383" applyFont="1" applyBorder="1" applyAlignment="1">
      <alignment horizontal="center" vertical="top" wrapText="1"/>
    </xf>
    <xf numFmtId="0" fontId="111" fillId="0" borderId="45" xfId="1383" applyFont="1" applyBorder="1" applyAlignment="1">
      <alignment horizontal="left" vertical="top" wrapText="1"/>
    </xf>
    <xf numFmtId="0" fontId="116" fillId="0" borderId="20" xfId="1383" applyFont="1" applyBorder="1" applyAlignment="1">
      <alignment horizontal="center" vertical="top" wrapText="1"/>
    </xf>
    <xf numFmtId="0" fontId="99" fillId="55" borderId="44" xfId="1132" applyFont="1" applyFill="1" applyBorder="1" applyAlignment="1">
      <alignment horizontal="left" vertical="top" wrapText="1"/>
    </xf>
    <xf numFmtId="0" fontId="17" fillId="0" borderId="20" xfId="0" applyFont="1" applyBorder="1"/>
    <xf numFmtId="0" fontId="99" fillId="0" borderId="20" xfId="0" applyFont="1" applyBorder="1"/>
    <xf numFmtId="0" fontId="17" fillId="55" borderId="44" xfId="1385" applyFont="1" applyFill="1" applyBorder="1" applyAlignment="1">
      <alignment vertical="center" wrapText="1"/>
    </xf>
    <xf numFmtId="169" fontId="112" fillId="55" borderId="20" xfId="1133" applyNumberFormat="1" applyFont="1" applyFill="1" applyBorder="1" applyAlignment="1">
      <alignment horizontal="center"/>
    </xf>
    <xf numFmtId="0" fontId="82" fillId="0" borderId="45" xfId="1383" applyFont="1" applyBorder="1" applyAlignment="1">
      <alignment vertical="top" wrapText="1"/>
    </xf>
    <xf numFmtId="0" fontId="116" fillId="0" borderId="48" xfId="1383" applyFont="1" applyBorder="1" applyAlignment="1">
      <alignment horizontal="left" vertical="top" wrapText="1"/>
    </xf>
    <xf numFmtId="0" fontId="17" fillId="55" borderId="44" xfId="1132" applyFont="1" applyFill="1" applyBorder="1" applyAlignment="1">
      <alignment horizontal="left" vertical="top" wrapText="1"/>
    </xf>
    <xf numFmtId="0" fontId="117" fillId="0" borderId="20" xfId="1383" applyFont="1" applyBorder="1" applyAlignment="1">
      <alignment horizontal="center" vertical="top" wrapText="1"/>
    </xf>
    <xf numFmtId="0" fontId="117" fillId="0" borderId="20" xfId="1383" applyFont="1" applyBorder="1" applyAlignment="1">
      <alignment horizontal="left" vertical="top" wrapText="1"/>
    </xf>
    <xf numFmtId="0" fontId="112" fillId="0" borderId="50" xfId="1383" applyFont="1" applyBorder="1" applyAlignment="1">
      <alignment horizontal="left" vertical="top" wrapText="1"/>
    </xf>
    <xf numFmtId="0" fontId="114" fillId="0" borderId="20" xfId="0" applyFont="1" applyBorder="1" applyAlignment="1">
      <alignment horizontal="left" vertical="top" wrapText="1"/>
    </xf>
    <xf numFmtId="168" fontId="99" fillId="0" borderId="20" xfId="1362" applyFont="1" applyFill="1" applyBorder="1">
      <alignment horizontal="right" vertical="top"/>
    </xf>
    <xf numFmtId="49" fontId="17" fillId="0" borderId="20" xfId="1385" applyNumberFormat="1" applyFont="1" applyBorder="1" applyAlignment="1">
      <alignment vertical="top" wrapText="1"/>
    </xf>
    <xf numFmtId="0" fontId="17" fillId="0" borderId="20" xfId="1385" applyFont="1" applyBorder="1" applyAlignment="1">
      <alignment vertical="top" wrapText="1"/>
    </xf>
    <xf numFmtId="49" fontId="99" fillId="0" borderId="20" xfId="1385" applyNumberFormat="1" applyFont="1" applyBorder="1" applyAlignment="1">
      <alignment vertical="top" wrapText="1"/>
    </xf>
    <xf numFmtId="0" fontId="99" fillId="0" borderId="20" xfId="1385" applyFont="1" applyBorder="1" applyAlignment="1">
      <alignment vertical="top" wrapText="1"/>
    </xf>
    <xf numFmtId="0" fontId="99" fillId="55" borderId="20" xfId="1385" applyFont="1" applyFill="1" applyBorder="1" applyAlignment="1">
      <alignment horizontal="center" vertical="center" wrapText="1"/>
    </xf>
    <xf numFmtId="0" fontId="17" fillId="55" borderId="20" xfId="1385" applyFont="1" applyFill="1" applyBorder="1" applyAlignment="1">
      <alignment horizontal="center" vertical="center" wrapText="1"/>
    </xf>
    <xf numFmtId="0" fontId="17" fillId="55" borderId="20" xfId="1385" applyFont="1" applyFill="1" applyBorder="1" applyAlignment="1">
      <alignment vertical="center" wrapText="1"/>
    </xf>
    <xf numFmtId="0" fontId="81" fillId="55" borderId="20" xfId="1385" applyFont="1" applyFill="1" applyBorder="1" applyAlignment="1">
      <alignment horizontal="center" vertical="center" wrapText="1"/>
    </xf>
    <xf numFmtId="0" fontId="17" fillId="55" borderId="20" xfId="1383" applyFont="1" applyFill="1" applyBorder="1" applyAlignment="1">
      <alignment horizontal="left" vertical="center" indent="2"/>
    </xf>
    <xf numFmtId="0" fontId="17" fillId="55" borderId="20" xfId="1383" applyFont="1" applyFill="1" applyBorder="1" applyAlignment="1">
      <alignment horizontal="left" vertical="center" wrapText="1" indent="2"/>
    </xf>
    <xf numFmtId="49" fontId="17" fillId="55" borderId="20" xfId="1383" applyNumberFormat="1" applyFont="1" applyFill="1" applyBorder="1" applyAlignment="1">
      <alignment horizontal="left" vertical="center" wrapText="1" indent="2"/>
    </xf>
    <xf numFmtId="0" fontId="119" fillId="0" borderId="0" xfId="1383" applyFont="1" applyAlignment="1">
      <alignment horizontal="left" vertical="top" wrapText="1"/>
    </xf>
    <xf numFmtId="0" fontId="111" fillId="55" borderId="20" xfId="1383" applyFont="1" applyFill="1" applyBorder="1" applyAlignment="1">
      <alignment horizontal="left" vertical="top" wrapText="1"/>
    </xf>
    <xf numFmtId="0" fontId="99" fillId="0" borderId="20" xfId="1385" applyFont="1" applyBorder="1" applyAlignment="1">
      <alignment horizontal="right" vertical="top" wrapText="1"/>
    </xf>
    <xf numFmtId="169" fontId="112" fillId="57" borderId="20" xfId="1133" applyNumberFormat="1" applyFont="1" applyFill="1" applyBorder="1" applyAlignment="1">
      <alignment horizontal="center" wrapText="1"/>
    </xf>
    <xf numFmtId="49" fontId="114" fillId="0" borderId="20" xfId="0" applyNumberFormat="1" applyFont="1" applyBorder="1" applyAlignment="1">
      <alignment horizontal="center" vertical="center" wrapText="1"/>
    </xf>
    <xf numFmtId="0" fontId="99" fillId="0" borderId="20" xfId="7" applyFont="1" applyBorder="1" applyAlignment="1">
      <alignment vertical="top" wrapText="1"/>
    </xf>
    <xf numFmtId="0" fontId="111" fillId="0" borderId="20" xfId="0" applyFont="1" applyBorder="1" applyAlignment="1">
      <alignment horizontal="left" vertical="top" wrapText="1"/>
    </xf>
    <xf numFmtId="0" fontId="17" fillId="55" borderId="0" xfId="8" applyFont="1" applyFill="1" applyAlignment="1">
      <alignment horizontal="right" vertical="top" wrapText="1"/>
    </xf>
    <xf numFmtId="0" fontId="17" fillId="55" borderId="0" xfId="8" applyFont="1" applyFill="1" applyAlignment="1">
      <alignment horizontal="left" vertical="top" wrapText="1"/>
    </xf>
    <xf numFmtId="0" fontId="17" fillId="55" borderId="0" xfId="1385" applyFont="1" applyFill="1" applyAlignment="1">
      <alignment horizontal="right" vertical="center" wrapText="1"/>
    </xf>
    <xf numFmtId="0" fontId="17" fillId="55" borderId="0" xfId="8" applyFont="1" applyFill="1" applyAlignment="1">
      <alignment vertical="center" wrapText="1"/>
    </xf>
    <xf numFmtId="0" fontId="99" fillId="55" borderId="0" xfId="8" applyFont="1" applyFill="1" applyAlignment="1">
      <alignment horizontal="center" vertical="top" wrapText="1"/>
    </xf>
    <xf numFmtId="0" fontId="17" fillId="55" borderId="0" xfId="8" applyFont="1" applyFill="1" applyAlignment="1">
      <alignment horizontal="right" wrapText="1"/>
    </xf>
    <xf numFmtId="0" fontId="17" fillId="55" borderId="0" xfId="0" applyFont="1" applyFill="1"/>
    <xf numFmtId="175" fontId="99" fillId="55" borderId="20" xfId="992" applyNumberFormat="1" applyFont="1" applyFill="1" applyBorder="1" applyAlignment="1">
      <alignment horizontal="center" vertical="center" wrapText="1"/>
    </xf>
    <xf numFmtId="0" fontId="99" fillId="55" borderId="0" xfId="0" applyFont="1" applyFill="1"/>
    <xf numFmtId="175" fontId="99" fillId="55" borderId="20" xfId="1386" applyNumberFormat="1" applyFont="1" applyFill="1" applyBorder="1" applyAlignment="1"/>
    <xf numFmtId="175" fontId="99" fillId="0" borderId="20" xfId="1386" applyNumberFormat="1" applyFont="1" applyFill="1" applyBorder="1" applyAlignment="1"/>
    <xf numFmtId="0" fontId="111" fillId="0" borderId="0" xfId="0" applyFont="1" applyAlignment="1">
      <alignment horizontal="left"/>
    </xf>
    <xf numFmtId="0" fontId="99" fillId="55" borderId="0" xfId="1133" applyFont="1" applyFill="1"/>
    <xf numFmtId="169" fontId="99" fillId="55" borderId="0" xfId="1133" applyNumberFormat="1" applyFont="1" applyFill="1" applyAlignment="1">
      <alignment horizontal="center"/>
    </xf>
    <xf numFmtId="0" fontId="99" fillId="0" borderId="20" xfId="0" applyFont="1" applyBorder="1" applyAlignment="1">
      <alignment vertical="center" wrapText="1"/>
    </xf>
    <xf numFmtId="0" fontId="99" fillId="0" borderId="20" xfId="0" applyFont="1" applyBorder="1" applyAlignment="1">
      <alignment horizontal="center" vertical="center" wrapText="1"/>
    </xf>
    <xf numFmtId="0" fontId="99" fillId="0" borderId="20" xfId="0" applyFont="1" applyBorder="1" applyAlignment="1">
      <alignment vertical="center"/>
    </xf>
    <xf numFmtId="0" fontId="17" fillId="0" borderId="20" xfId="0" applyFont="1" applyBorder="1" applyAlignment="1">
      <alignment horizontal="center" wrapText="1"/>
    </xf>
    <xf numFmtId="176" fontId="17" fillId="0" borderId="20" xfId="6" applyNumberFormat="1" applyFont="1" applyFill="1" applyBorder="1" applyAlignment="1">
      <alignment horizontal="center" vertical="center"/>
    </xf>
    <xf numFmtId="175" fontId="99" fillId="0" borderId="20" xfId="1386" applyNumberFormat="1" applyFont="1" applyFill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 wrapText="1"/>
    </xf>
    <xf numFmtId="175" fontId="111" fillId="0" borderId="20" xfId="1386" applyNumberFormat="1" applyFont="1" applyFill="1" applyBorder="1" applyAlignment="1">
      <alignment horizontal="center" vertical="center" wrapText="1"/>
    </xf>
    <xf numFmtId="0" fontId="81" fillId="0" borderId="20" xfId="0" applyFont="1" applyBorder="1" applyAlignment="1">
      <alignment horizontal="left" vertical="top" wrapText="1"/>
    </xf>
    <xf numFmtId="0" fontId="17" fillId="0" borderId="20" xfId="1133" applyFont="1" applyBorder="1"/>
    <xf numFmtId="0" fontId="99" fillId="0" borderId="0" xfId="1383" applyFont="1" applyAlignment="1">
      <alignment horizontal="left" vertical="top" wrapText="1"/>
    </xf>
    <xf numFmtId="0" fontId="17" fillId="0" borderId="44" xfId="1132" applyFont="1" applyBorder="1" applyAlignment="1">
      <alignment horizontal="left" vertical="top" wrapText="1"/>
    </xf>
    <xf numFmtId="0" fontId="117" fillId="0" borderId="20" xfId="0" applyFont="1" applyBorder="1" applyAlignment="1">
      <alignment horizontal="center" vertical="top" wrapText="1"/>
    </xf>
    <xf numFmtId="168" fontId="112" fillId="0" borderId="20" xfId="6" applyFont="1" applyFill="1" applyBorder="1">
      <alignment horizontal="right" vertical="top"/>
    </xf>
    <xf numFmtId="0" fontId="99" fillId="0" borderId="44" xfId="0" applyFont="1" applyBorder="1" applyAlignment="1">
      <alignment horizontal="left" vertical="top" wrapText="1"/>
    </xf>
    <xf numFmtId="0" fontId="99" fillId="0" borderId="45" xfId="0" applyFont="1" applyBorder="1" applyAlignment="1">
      <alignment horizontal="left" vertical="top" wrapText="1"/>
    </xf>
    <xf numFmtId="0" fontId="99" fillId="0" borderId="46" xfId="0" applyFont="1" applyBorder="1" applyAlignment="1">
      <alignment horizontal="left" vertical="top" wrapText="1"/>
    </xf>
    <xf numFmtId="0" fontId="116" fillId="0" borderId="2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99" fillId="55" borderId="44" xfId="1133" applyFont="1" applyFill="1" applyBorder="1" applyAlignment="1">
      <alignment horizontal="left"/>
    </xf>
    <xf numFmtId="0" fontId="99" fillId="55" borderId="45" xfId="1133" applyFont="1" applyFill="1" applyBorder="1" applyAlignment="1">
      <alignment horizontal="left"/>
    </xf>
    <xf numFmtId="0" fontId="99" fillId="55" borderId="46" xfId="1133" applyFont="1" applyFill="1" applyBorder="1" applyAlignment="1">
      <alignment horizontal="left"/>
    </xf>
    <xf numFmtId="0" fontId="17" fillId="55" borderId="45" xfId="1133" applyFont="1" applyFill="1" applyBorder="1" applyAlignment="1">
      <alignment horizontal="left"/>
    </xf>
    <xf numFmtId="0" fontId="17" fillId="55" borderId="46" xfId="1133" applyFont="1" applyFill="1" applyBorder="1" applyAlignment="1">
      <alignment horizontal="left"/>
    </xf>
    <xf numFmtId="0" fontId="116" fillId="0" borderId="47" xfId="1383" applyFont="1" applyBorder="1" applyAlignment="1">
      <alignment horizontal="left" vertical="top" wrapText="1"/>
    </xf>
    <xf numFmtId="0" fontId="116" fillId="0" borderId="20" xfId="1383" applyFont="1" applyBorder="1" applyAlignment="1">
      <alignment horizontal="left" vertical="top" wrapText="1"/>
    </xf>
    <xf numFmtId="0" fontId="99" fillId="55" borderId="0" xfId="1133" applyFont="1" applyFill="1" applyAlignment="1">
      <alignment horizontal="center" vertical="center" wrapText="1"/>
    </xf>
    <xf numFmtId="0" fontId="99" fillId="55" borderId="0" xfId="1133" applyFont="1" applyFill="1" applyAlignment="1">
      <alignment horizontal="right"/>
    </xf>
    <xf numFmtId="169" fontId="17" fillId="55" borderId="31" xfId="1133" applyNumberFormat="1" applyFont="1" applyFill="1" applyBorder="1" applyAlignment="1">
      <alignment horizontal="center" vertical="center" wrapText="1"/>
    </xf>
    <xf numFmtId="169" fontId="17" fillId="55" borderId="41" xfId="1133" applyNumberFormat="1" applyFont="1" applyFill="1" applyBorder="1" applyAlignment="1">
      <alignment horizontal="center" vertical="center" wrapText="1"/>
    </xf>
    <xf numFmtId="0" fontId="17" fillId="55" borderId="42" xfId="1133" applyFont="1" applyFill="1" applyBorder="1" applyAlignment="1">
      <alignment horizontal="center" vertical="center" wrapText="1"/>
    </xf>
    <xf numFmtId="0" fontId="17" fillId="55" borderId="43" xfId="1133" applyFont="1" applyFill="1" applyBorder="1" applyAlignment="1">
      <alignment horizontal="center" vertical="center" wrapText="1"/>
    </xf>
    <xf numFmtId="0" fontId="17" fillId="55" borderId="39" xfId="1133" applyFont="1" applyFill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172" fontId="17" fillId="0" borderId="44" xfId="0" applyNumberFormat="1" applyFont="1" applyBorder="1" applyAlignment="1">
      <alignment horizontal="center" vertical="center" wrapText="1"/>
    </xf>
    <xf numFmtId="172" fontId="17" fillId="0" borderId="45" xfId="0" applyNumberFormat="1" applyFont="1" applyBorder="1" applyAlignment="1">
      <alignment horizontal="center" vertical="center" wrapText="1"/>
    </xf>
    <xf numFmtId="172" fontId="17" fillId="0" borderId="46" xfId="0" applyNumberFormat="1" applyFont="1" applyBorder="1" applyAlignment="1">
      <alignment horizontal="center" vertical="center" wrapText="1"/>
    </xf>
    <xf numFmtId="0" fontId="99" fillId="0" borderId="20" xfId="0" applyFont="1" applyBorder="1" applyAlignment="1">
      <alignment horizontal="left" vertical="top"/>
    </xf>
    <xf numFmtId="0" fontId="99" fillId="0" borderId="20" xfId="0" applyFont="1" applyBorder="1" applyAlignment="1">
      <alignment horizontal="left" vertical="top" wrapText="1"/>
    </xf>
    <xf numFmtId="0" fontId="17" fillId="0" borderId="20" xfId="0" applyFont="1" applyBorder="1" applyAlignment="1">
      <alignment horizontal="left" vertical="top" wrapText="1"/>
    </xf>
    <xf numFmtId="0" fontId="114" fillId="0" borderId="20" xfId="0" applyFont="1" applyBorder="1" applyAlignment="1">
      <alignment horizontal="left" vertical="top"/>
    </xf>
    <xf numFmtId="0" fontId="99" fillId="0" borderId="0" xfId="121" applyFont="1" applyAlignment="1">
      <alignment horizontal="center" vertical="center" wrapText="1"/>
    </xf>
    <xf numFmtId="0" fontId="112" fillId="0" borderId="20" xfId="0" applyFont="1" applyBorder="1" applyAlignment="1">
      <alignment horizontal="center" vertical="center" wrapText="1"/>
    </xf>
    <xf numFmtId="0" fontId="99" fillId="55" borderId="0" xfId="8" applyFont="1" applyFill="1" applyAlignment="1">
      <alignment horizontal="center" wrapText="1"/>
    </xf>
    <xf numFmtId="0" fontId="99" fillId="55" borderId="0" xfId="0" applyFont="1" applyFill="1" applyAlignment="1">
      <alignment horizontal="center" wrapText="1"/>
    </xf>
    <xf numFmtId="0" fontId="99" fillId="0" borderId="44" xfId="0" applyFont="1" applyBorder="1" applyAlignment="1">
      <alignment horizontal="center" vertical="top" wrapText="1"/>
    </xf>
    <xf numFmtId="0" fontId="99" fillId="0" borderId="45" xfId="0" applyFont="1" applyBorder="1" applyAlignment="1">
      <alignment horizontal="center" vertical="top" wrapText="1"/>
    </xf>
    <xf numFmtId="0" fontId="99" fillId="0" borderId="46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99" fillId="0" borderId="20" xfId="0" applyFont="1" applyBorder="1" applyAlignment="1">
      <alignment horizontal="left" vertical="center" wrapText="1"/>
    </xf>
    <xf numFmtId="0" fontId="17" fillId="55" borderId="0" xfId="8" applyFont="1" applyFill="1" applyAlignment="1">
      <alignment horizontal="right" vertical="top" wrapText="1"/>
    </xf>
    <xf numFmtId="0" fontId="17" fillId="55" borderId="0" xfId="1385" applyFont="1" applyFill="1" applyAlignment="1">
      <alignment horizontal="right" vertical="center" wrapText="1"/>
    </xf>
    <xf numFmtId="0" fontId="99" fillId="55" borderId="0" xfId="8" applyFont="1" applyFill="1" applyAlignment="1">
      <alignment horizontal="center" vertical="top" wrapText="1"/>
    </xf>
    <xf numFmtId="0" fontId="99" fillId="55" borderId="47" xfId="0" applyFont="1" applyFill="1" applyBorder="1" applyAlignment="1">
      <alignment horizontal="center" vertical="center" wrapText="1"/>
    </xf>
    <xf numFmtId="0" fontId="99" fillId="55" borderId="30" xfId="0" applyFont="1" applyFill="1" applyBorder="1" applyAlignment="1">
      <alignment horizontal="center" vertical="center" wrapText="1"/>
    </xf>
    <xf numFmtId="0" fontId="99" fillId="55" borderId="51" xfId="0" applyFont="1" applyFill="1" applyBorder="1" applyAlignment="1">
      <alignment horizontal="center" vertical="center" wrapText="1"/>
    </xf>
    <xf numFmtId="0" fontId="99" fillId="55" borderId="52" xfId="0" applyFont="1" applyFill="1" applyBorder="1" applyAlignment="1">
      <alignment horizontal="center" vertical="center" wrapText="1"/>
    </xf>
    <xf numFmtId="0" fontId="99" fillId="55" borderId="48" xfId="0" applyFont="1" applyFill="1" applyBorder="1" applyAlignment="1">
      <alignment horizontal="center" vertical="center" wrapText="1"/>
    </xf>
    <xf numFmtId="0" fontId="99" fillId="55" borderId="32" xfId="0" applyFont="1" applyFill="1" applyBorder="1" applyAlignment="1">
      <alignment horizontal="center" vertical="center" wrapText="1"/>
    </xf>
    <xf numFmtId="0" fontId="99" fillId="55" borderId="1" xfId="0" applyFont="1" applyFill="1" applyBorder="1" applyAlignment="1">
      <alignment horizontal="center" vertical="center" wrapText="1"/>
    </xf>
    <xf numFmtId="0" fontId="99" fillId="55" borderId="33" xfId="0" applyFont="1" applyFill="1" applyBorder="1" applyAlignment="1">
      <alignment horizontal="center" vertical="center" wrapText="1"/>
    </xf>
    <xf numFmtId="0" fontId="99" fillId="55" borderId="44" xfId="0" applyFont="1" applyFill="1" applyBorder="1" applyAlignment="1">
      <alignment horizontal="center" vertical="center" wrapText="1"/>
    </xf>
    <xf numFmtId="0" fontId="99" fillId="55" borderId="46" xfId="0" applyFont="1" applyFill="1" applyBorder="1" applyAlignment="1">
      <alignment horizontal="center" vertical="center" wrapText="1"/>
    </xf>
    <xf numFmtId="0" fontId="99" fillId="0" borderId="44" xfId="0" applyFont="1" applyBorder="1" applyAlignment="1">
      <alignment vertical="top"/>
    </xf>
    <xf numFmtId="0" fontId="99" fillId="0" borderId="46" xfId="0" applyFont="1" applyBorder="1" applyAlignment="1">
      <alignment vertical="top"/>
    </xf>
  </cellXfs>
  <cellStyles count="1416">
    <cellStyle name="_artabyuje" xfId="139" xr:uid="{00000000-0005-0000-0000-000000000000}"/>
    <cellStyle name="_artabyuje_3.Havelvacner_N1_12 23.01.2018" xfId="140" xr:uid="{00000000-0005-0000-0000-000001000000}"/>
    <cellStyle name="20% - Accent1" xfId="1233" builtinId="30" customBuiltin="1"/>
    <cellStyle name="20% - Accent1 2" xfId="17" xr:uid="{00000000-0005-0000-0000-000003000000}"/>
    <cellStyle name="20% - Accent1 2 2" xfId="79" xr:uid="{00000000-0005-0000-0000-000004000000}"/>
    <cellStyle name="20% - Accent1 2 2 2" xfId="141" xr:uid="{00000000-0005-0000-0000-000005000000}"/>
    <cellStyle name="20% - Accent1 2 2 2 2" xfId="142" xr:uid="{00000000-0005-0000-0000-000006000000}"/>
    <cellStyle name="20% - Accent1 2 2 2 2 2" xfId="434" xr:uid="{00000000-0005-0000-0000-000007000000}"/>
    <cellStyle name="20% - Accent1 2 2 2 2 3" xfId="666" xr:uid="{00000000-0005-0000-0000-000008000000}"/>
    <cellStyle name="20% - Accent1 2 2 2 3" xfId="143" xr:uid="{00000000-0005-0000-0000-000009000000}"/>
    <cellStyle name="20% - Accent1 2 2 2 3 2" xfId="435" xr:uid="{00000000-0005-0000-0000-00000A000000}"/>
    <cellStyle name="20% - Accent1 2 2 2 3 3" xfId="667" xr:uid="{00000000-0005-0000-0000-00000B000000}"/>
    <cellStyle name="20% - Accent1 2 2 2 4" xfId="433" xr:uid="{00000000-0005-0000-0000-00000C000000}"/>
    <cellStyle name="20% - Accent1 2 2 2 5" xfId="665" xr:uid="{00000000-0005-0000-0000-00000D000000}"/>
    <cellStyle name="20% - Accent1 2 2 3" xfId="144" xr:uid="{00000000-0005-0000-0000-00000E000000}"/>
    <cellStyle name="20% - Accent1 2 2 3 2" xfId="436" xr:uid="{00000000-0005-0000-0000-00000F000000}"/>
    <cellStyle name="20% - Accent1 2 2 3 3" xfId="668" xr:uid="{00000000-0005-0000-0000-000010000000}"/>
    <cellStyle name="20% - Accent1 2 2 4" xfId="145" xr:uid="{00000000-0005-0000-0000-000011000000}"/>
    <cellStyle name="20% - Accent1 2 2 4 2" xfId="437" xr:uid="{00000000-0005-0000-0000-000012000000}"/>
    <cellStyle name="20% - Accent1 2 2 4 3" xfId="669" xr:uid="{00000000-0005-0000-0000-000013000000}"/>
    <cellStyle name="20% - Accent1 2 2 5" xfId="1000" xr:uid="{00000000-0005-0000-0000-000014000000}"/>
    <cellStyle name="20% - Accent1 2 3" xfId="146" xr:uid="{00000000-0005-0000-0000-000015000000}"/>
    <cellStyle name="20% - Accent1 2 3 2" xfId="147" xr:uid="{00000000-0005-0000-0000-000016000000}"/>
    <cellStyle name="20% - Accent1 2 3 2 2" xfId="439" xr:uid="{00000000-0005-0000-0000-000017000000}"/>
    <cellStyle name="20% - Accent1 2 3 2 3" xfId="671" xr:uid="{00000000-0005-0000-0000-000018000000}"/>
    <cellStyle name="20% - Accent1 2 3 3" xfId="148" xr:uid="{00000000-0005-0000-0000-000019000000}"/>
    <cellStyle name="20% - Accent1 2 3 3 2" xfId="440" xr:uid="{00000000-0005-0000-0000-00001A000000}"/>
    <cellStyle name="20% - Accent1 2 3 3 3" xfId="672" xr:uid="{00000000-0005-0000-0000-00001B000000}"/>
    <cellStyle name="20% - Accent1 2 3 4" xfId="438" xr:uid="{00000000-0005-0000-0000-00001C000000}"/>
    <cellStyle name="20% - Accent1 2 3 5" xfId="670" xr:uid="{00000000-0005-0000-0000-00001D000000}"/>
    <cellStyle name="20% - Accent1 2 4" xfId="149" xr:uid="{00000000-0005-0000-0000-00001E000000}"/>
    <cellStyle name="20% - Accent1 2 4 2" xfId="150" xr:uid="{00000000-0005-0000-0000-00001F000000}"/>
    <cellStyle name="20% - Accent1 2 4 2 2" xfId="442" xr:uid="{00000000-0005-0000-0000-000020000000}"/>
    <cellStyle name="20% - Accent1 2 4 2 3" xfId="674" xr:uid="{00000000-0005-0000-0000-000021000000}"/>
    <cellStyle name="20% - Accent1 2 4 3" xfId="151" xr:uid="{00000000-0005-0000-0000-000022000000}"/>
    <cellStyle name="20% - Accent1 2 4 3 2" xfId="443" xr:uid="{00000000-0005-0000-0000-000023000000}"/>
    <cellStyle name="20% - Accent1 2 4 3 3" xfId="675" xr:uid="{00000000-0005-0000-0000-000024000000}"/>
    <cellStyle name="20% - Accent1 2 4 4" xfId="441" xr:uid="{00000000-0005-0000-0000-000025000000}"/>
    <cellStyle name="20% - Accent1 2 4 5" xfId="673" xr:uid="{00000000-0005-0000-0000-000026000000}"/>
    <cellStyle name="20% - Accent1 2 5" xfId="152" xr:uid="{00000000-0005-0000-0000-000027000000}"/>
    <cellStyle name="20% - Accent1 2 5 2" xfId="444" xr:uid="{00000000-0005-0000-0000-000028000000}"/>
    <cellStyle name="20% - Accent1 2 5 3" xfId="676" xr:uid="{00000000-0005-0000-0000-000029000000}"/>
    <cellStyle name="20% - Accent1 2 6" xfId="153" xr:uid="{00000000-0005-0000-0000-00002A000000}"/>
    <cellStyle name="20% - Accent1 2 6 2" xfId="445" xr:uid="{00000000-0005-0000-0000-00002B000000}"/>
    <cellStyle name="20% - Accent1 2 6 3" xfId="677" xr:uid="{00000000-0005-0000-0000-00002C000000}"/>
    <cellStyle name="20% - Accent1 2 7" xfId="1001" xr:uid="{00000000-0005-0000-0000-00002D000000}"/>
    <cellStyle name="20% - Accent1 2 8" xfId="1002" xr:uid="{00000000-0005-0000-0000-00002E000000}"/>
    <cellStyle name="20% - Accent1 2 9" xfId="1252" xr:uid="{00000000-0005-0000-0000-00002F000000}"/>
    <cellStyle name="20% - Accent1 3" xfId="380" xr:uid="{00000000-0005-0000-0000-000030000000}"/>
    <cellStyle name="20% - Accent1 3 2" xfId="644" xr:uid="{00000000-0005-0000-0000-000031000000}"/>
    <cellStyle name="20% - Accent1 3 3" xfId="877" xr:uid="{00000000-0005-0000-0000-000032000000}"/>
    <cellStyle name="20% - Accent1 4" xfId="893" xr:uid="{00000000-0005-0000-0000-000033000000}"/>
    <cellStyle name="20% - Accent1 5" xfId="1265" xr:uid="{00000000-0005-0000-0000-000034000000}"/>
    <cellStyle name="20% - Accent1 6" xfId="1336" xr:uid="{00000000-0005-0000-0000-000035000000}"/>
    <cellStyle name="20% - Accent1 7" xfId="1349" xr:uid="{00000000-0005-0000-0000-000036000000}"/>
    <cellStyle name="20% - Accent1 8" xfId="1365" xr:uid="{9F0A2431-4C58-4410-89B4-CACE694D0C31}"/>
    <cellStyle name="20% - Accent1 9" xfId="1392" xr:uid="{93106497-6725-4B97-9139-CD1A5016DF77}"/>
    <cellStyle name="20% - Accent2" xfId="1236" builtinId="34" customBuiltin="1"/>
    <cellStyle name="20% - Accent2 2" xfId="18" xr:uid="{00000000-0005-0000-0000-000038000000}"/>
    <cellStyle name="20% - Accent2 2 2" xfId="80" xr:uid="{00000000-0005-0000-0000-000039000000}"/>
    <cellStyle name="20% - Accent2 2 2 2" xfId="154" xr:uid="{00000000-0005-0000-0000-00003A000000}"/>
    <cellStyle name="20% - Accent2 2 2 2 2" xfId="155" xr:uid="{00000000-0005-0000-0000-00003B000000}"/>
    <cellStyle name="20% - Accent2 2 2 2 2 2" xfId="447" xr:uid="{00000000-0005-0000-0000-00003C000000}"/>
    <cellStyle name="20% - Accent2 2 2 2 2 3" xfId="679" xr:uid="{00000000-0005-0000-0000-00003D000000}"/>
    <cellStyle name="20% - Accent2 2 2 2 3" xfId="156" xr:uid="{00000000-0005-0000-0000-00003E000000}"/>
    <cellStyle name="20% - Accent2 2 2 2 3 2" xfId="448" xr:uid="{00000000-0005-0000-0000-00003F000000}"/>
    <cellStyle name="20% - Accent2 2 2 2 3 3" xfId="680" xr:uid="{00000000-0005-0000-0000-000040000000}"/>
    <cellStyle name="20% - Accent2 2 2 2 4" xfId="446" xr:uid="{00000000-0005-0000-0000-000041000000}"/>
    <cellStyle name="20% - Accent2 2 2 2 5" xfId="678" xr:uid="{00000000-0005-0000-0000-000042000000}"/>
    <cellStyle name="20% - Accent2 2 2 3" xfId="157" xr:uid="{00000000-0005-0000-0000-000043000000}"/>
    <cellStyle name="20% - Accent2 2 2 3 2" xfId="449" xr:uid="{00000000-0005-0000-0000-000044000000}"/>
    <cellStyle name="20% - Accent2 2 2 3 3" xfId="681" xr:uid="{00000000-0005-0000-0000-000045000000}"/>
    <cellStyle name="20% - Accent2 2 2 4" xfId="158" xr:uid="{00000000-0005-0000-0000-000046000000}"/>
    <cellStyle name="20% - Accent2 2 2 4 2" xfId="450" xr:uid="{00000000-0005-0000-0000-000047000000}"/>
    <cellStyle name="20% - Accent2 2 2 4 3" xfId="682" xr:uid="{00000000-0005-0000-0000-000048000000}"/>
    <cellStyle name="20% - Accent2 2 2 5" xfId="1003" xr:uid="{00000000-0005-0000-0000-000049000000}"/>
    <cellStyle name="20% - Accent2 2 3" xfId="159" xr:uid="{00000000-0005-0000-0000-00004A000000}"/>
    <cellStyle name="20% - Accent2 2 3 2" xfId="160" xr:uid="{00000000-0005-0000-0000-00004B000000}"/>
    <cellStyle name="20% - Accent2 2 3 2 2" xfId="452" xr:uid="{00000000-0005-0000-0000-00004C000000}"/>
    <cellStyle name="20% - Accent2 2 3 2 3" xfId="684" xr:uid="{00000000-0005-0000-0000-00004D000000}"/>
    <cellStyle name="20% - Accent2 2 3 3" xfId="161" xr:uid="{00000000-0005-0000-0000-00004E000000}"/>
    <cellStyle name="20% - Accent2 2 3 3 2" xfId="453" xr:uid="{00000000-0005-0000-0000-00004F000000}"/>
    <cellStyle name="20% - Accent2 2 3 3 3" xfId="685" xr:uid="{00000000-0005-0000-0000-000050000000}"/>
    <cellStyle name="20% - Accent2 2 3 4" xfId="451" xr:uid="{00000000-0005-0000-0000-000051000000}"/>
    <cellStyle name="20% - Accent2 2 3 5" xfId="683" xr:uid="{00000000-0005-0000-0000-000052000000}"/>
    <cellStyle name="20% - Accent2 2 4" xfId="162" xr:uid="{00000000-0005-0000-0000-000053000000}"/>
    <cellStyle name="20% - Accent2 2 4 2" xfId="163" xr:uid="{00000000-0005-0000-0000-000054000000}"/>
    <cellStyle name="20% - Accent2 2 4 2 2" xfId="455" xr:uid="{00000000-0005-0000-0000-000055000000}"/>
    <cellStyle name="20% - Accent2 2 4 2 3" xfId="687" xr:uid="{00000000-0005-0000-0000-000056000000}"/>
    <cellStyle name="20% - Accent2 2 4 3" xfId="164" xr:uid="{00000000-0005-0000-0000-000057000000}"/>
    <cellStyle name="20% - Accent2 2 4 3 2" xfId="456" xr:uid="{00000000-0005-0000-0000-000058000000}"/>
    <cellStyle name="20% - Accent2 2 4 3 3" xfId="688" xr:uid="{00000000-0005-0000-0000-000059000000}"/>
    <cellStyle name="20% - Accent2 2 4 4" xfId="454" xr:uid="{00000000-0005-0000-0000-00005A000000}"/>
    <cellStyle name="20% - Accent2 2 4 5" xfId="686" xr:uid="{00000000-0005-0000-0000-00005B000000}"/>
    <cellStyle name="20% - Accent2 2 5" xfId="165" xr:uid="{00000000-0005-0000-0000-00005C000000}"/>
    <cellStyle name="20% - Accent2 2 5 2" xfId="457" xr:uid="{00000000-0005-0000-0000-00005D000000}"/>
    <cellStyle name="20% - Accent2 2 5 3" xfId="689" xr:uid="{00000000-0005-0000-0000-00005E000000}"/>
    <cellStyle name="20% - Accent2 2 6" xfId="166" xr:uid="{00000000-0005-0000-0000-00005F000000}"/>
    <cellStyle name="20% - Accent2 2 6 2" xfId="458" xr:uid="{00000000-0005-0000-0000-000060000000}"/>
    <cellStyle name="20% - Accent2 2 6 3" xfId="690" xr:uid="{00000000-0005-0000-0000-000061000000}"/>
    <cellStyle name="20% - Accent2 2 7" xfId="1004" xr:uid="{00000000-0005-0000-0000-000062000000}"/>
    <cellStyle name="20% - Accent2 2 8" xfId="1005" xr:uid="{00000000-0005-0000-0000-000063000000}"/>
    <cellStyle name="20% - Accent2 2 9" xfId="1254" xr:uid="{00000000-0005-0000-0000-000064000000}"/>
    <cellStyle name="20% - Accent2 3" xfId="381" xr:uid="{00000000-0005-0000-0000-000065000000}"/>
    <cellStyle name="20% - Accent2 3 2" xfId="645" xr:uid="{00000000-0005-0000-0000-000066000000}"/>
    <cellStyle name="20% - Accent2 3 3" xfId="878" xr:uid="{00000000-0005-0000-0000-000067000000}"/>
    <cellStyle name="20% - Accent2 4" xfId="894" xr:uid="{00000000-0005-0000-0000-000068000000}"/>
    <cellStyle name="20% - Accent2 5" xfId="1267" xr:uid="{00000000-0005-0000-0000-000069000000}"/>
    <cellStyle name="20% - Accent2 6" xfId="1338" xr:uid="{00000000-0005-0000-0000-00006A000000}"/>
    <cellStyle name="20% - Accent2 7" xfId="1351" xr:uid="{00000000-0005-0000-0000-00006B000000}"/>
    <cellStyle name="20% - Accent2 8" xfId="1368" xr:uid="{388B8D14-79E2-485D-8DF5-918C628AECFE}"/>
    <cellStyle name="20% - Accent2 9" xfId="1395" xr:uid="{EB11DFB4-6BD3-43AC-8873-65EB3DF051D0}"/>
    <cellStyle name="20% - Accent3" xfId="1239" builtinId="38" customBuiltin="1"/>
    <cellStyle name="20% - Accent3 2" xfId="19" xr:uid="{00000000-0005-0000-0000-00006D000000}"/>
    <cellStyle name="20% - Accent3 2 2" xfId="81" xr:uid="{00000000-0005-0000-0000-00006E000000}"/>
    <cellStyle name="20% - Accent3 2 2 2" xfId="167" xr:uid="{00000000-0005-0000-0000-00006F000000}"/>
    <cellStyle name="20% - Accent3 2 2 2 2" xfId="168" xr:uid="{00000000-0005-0000-0000-000070000000}"/>
    <cellStyle name="20% - Accent3 2 2 2 2 2" xfId="460" xr:uid="{00000000-0005-0000-0000-000071000000}"/>
    <cellStyle name="20% - Accent3 2 2 2 2 3" xfId="692" xr:uid="{00000000-0005-0000-0000-000072000000}"/>
    <cellStyle name="20% - Accent3 2 2 2 3" xfId="169" xr:uid="{00000000-0005-0000-0000-000073000000}"/>
    <cellStyle name="20% - Accent3 2 2 2 3 2" xfId="461" xr:uid="{00000000-0005-0000-0000-000074000000}"/>
    <cellStyle name="20% - Accent3 2 2 2 3 3" xfId="693" xr:uid="{00000000-0005-0000-0000-000075000000}"/>
    <cellStyle name="20% - Accent3 2 2 2 4" xfId="459" xr:uid="{00000000-0005-0000-0000-000076000000}"/>
    <cellStyle name="20% - Accent3 2 2 2 5" xfId="691" xr:uid="{00000000-0005-0000-0000-000077000000}"/>
    <cellStyle name="20% - Accent3 2 2 3" xfId="170" xr:uid="{00000000-0005-0000-0000-000078000000}"/>
    <cellStyle name="20% - Accent3 2 2 3 2" xfId="462" xr:uid="{00000000-0005-0000-0000-000079000000}"/>
    <cellStyle name="20% - Accent3 2 2 3 3" xfId="694" xr:uid="{00000000-0005-0000-0000-00007A000000}"/>
    <cellStyle name="20% - Accent3 2 2 4" xfId="171" xr:uid="{00000000-0005-0000-0000-00007B000000}"/>
    <cellStyle name="20% - Accent3 2 2 4 2" xfId="463" xr:uid="{00000000-0005-0000-0000-00007C000000}"/>
    <cellStyle name="20% - Accent3 2 2 4 3" xfId="695" xr:uid="{00000000-0005-0000-0000-00007D000000}"/>
    <cellStyle name="20% - Accent3 2 2 5" xfId="1006" xr:uid="{00000000-0005-0000-0000-00007E000000}"/>
    <cellStyle name="20% - Accent3 2 3" xfId="172" xr:uid="{00000000-0005-0000-0000-00007F000000}"/>
    <cellStyle name="20% - Accent3 2 3 2" xfId="173" xr:uid="{00000000-0005-0000-0000-000080000000}"/>
    <cellStyle name="20% - Accent3 2 3 2 2" xfId="465" xr:uid="{00000000-0005-0000-0000-000081000000}"/>
    <cellStyle name="20% - Accent3 2 3 2 3" xfId="697" xr:uid="{00000000-0005-0000-0000-000082000000}"/>
    <cellStyle name="20% - Accent3 2 3 3" xfId="174" xr:uid="{00000000-0005-0000-0000-000083000000}"/>
    <cellStyle name="20% - Accent3 2 3 3 2" xfId="466" xr:uid="{00000000-0005-0000-0000-000084000000}"/>
    <cellStyle name="20% - Accent3 2 3 3 3" xfId="698" xr:uid="{00000000-0005-0000-0000-000085000000}"/>
    <cellStyle name="20% - Accent3 2 3 4" xfId="464" xr:uid="{00000000-0005-0000-0000-000086000000}"/>
    <cellStyle name="20% - Accent3 2 3 5" xfId="696" xr:uid="{00000000-0005-0000-0000-000087000000}"/>
    <cellStyle name="20% - Accent3 2 4" xfId="175" xr:uid="{00000000-0005-0000-0000-000088000000}"/>
    <cellStyle name="20% - Accent3 2 4 2" xfId="176" xr:uid="{00000000-0005-0000-0000-000089000000}"/>
    <cellStyle name="20% - Accent3 2 4 2 2" xfId="468" xr:uid="{00000000-0005-0000-0000-00008A000000}"/>
    <cellStyle name="20% - Accent3 2 4 2 3" xfId="700" xr:uid="{00000000-0005-0000-0000-00008B000000}"/>
    <cellStyle name="20% - Accent3 2 4 3" xfId="177" xr:uid="{00000000-0005-0000-0000-00008C000000}"/>
    <cellStyle name="20% - Accent3 2 4 3 2" xfId="469" xr:uid="{00000000-0005-0000-0000-00008D000000}"/>
    <cellStyle name="20% - Accent3 2 4 3 3" xfId="701" xr:uid="{00000000-0005-0000-0000-00008E000000}"/>
    <cellStyle name="20% - Accent3 2 4 4" xfId="467" xr:uid="{00000000-0005-0000-0000-00008F000000}"/>
    <cellStyle name="20% - Accent3 2 4 5" xfId="699" xr:uid="{00000000-0005-0000-0000-000090000000}"/>
    <cellStyle name="20% - Accent3 2 5" xfId="178" xr:uid="{00000000-0005-0000-0000-000091000000}"/>
    <cellStyle name="20% - Accent3 2 5 2" xfId="470" xr:uid="{00000000-0005-0000-0000-000092000000}"/>
    <cellStyle name="20% - Accent3 2 5 3" xfId="702" xr:uid="{00000000-0005-0000-0000-000093000000}"/>
    <cellStyle name="20% - Accent3 2 6" xfId="179" xr:uid="{00000000-0005-0000-0000-000094000000}"/>
    <cellStyle name="20% - Accent3 2 6 2" xfId="471" xr:uid="{00000000-0005-0000-0000-000095000000}"/>
    <cellStyle name="20% - Accent3 2 6 3" xfId="703" xr:uid="{00000000-0005-0000-0000-000096000000}"/>
    <cellStyle name="20% - Accent3 2 7" xfId="1007" xr:uid="{00000000-0005-0000-0000-000097000000}"/>
    <cellStyle name="20% - Accent3 2 8" xfId="1008" xr:uid="{00000000-0005-0000-0000-000098000000}"/>
    <cellStyle name="20% - Accent3 2 9" xfId="1256" xr:uid="{00000000-0005-0000-0000-000099000000}"/>
    <cellStyle name="20% - Accent3 3" xfId="382" xr:uid="{00000000-0005-0000-0000-00009A000000}"/>
    <cellStyle name="20% - Accent3 3 2" xfId="646" xr:uid="{00000000-0005-0000-0000-00009B000000}"/>
    <cellStyle name="20% - Accent3 3 3" xfId="879" xr:uid="{00000000-0005-0000-0000-00009C000000}"/>
    <cellStyle name="20% - Accent3 4" xfId="895" xr:uid="{00000000-0005-0000-0000-00009D000000}"/>
    <cellStyle name="20% - Accent3 5" xfId="1269" xr:uid="{00000000-0005-0000-0000-00009E000000}"/>
    <cellStyle name="20% - Accent3 6" xfId="1340" xr:uid="{00000000-0005-0000-0000-00009F000000}"/>
    <cellStyle name="20% - Accent3 7" xfId="1353" xr:uid="{00000000-0005-0000-0000-0000A0000000}"/>
    <cellStyle name="20% - Accent3 8" xfId="1371" xr:uid="{1EDB7056-6C1A-4352-B599-59F28AFE0E15}"/>
    <cellStyle name="20% - Accent3 9" xfId="1398" xr:uid="{5885BF62-0CBB-43CF-A3E0-28E1D8909FBB}"/>
    <cellStyle name="20% - Accent4" xfId="1242" builtinId="42" customBuiltin="1"/>
    <cellStyle name="20% - Accent4 2" xfId="20" xr:uid="{00000000-0005-0000-0000-0000A2000000}"/>
    <cellStyle name="20% - Accent4 2 2" xfId="82" xr:uid="{00000000-0005-0000-0000-0000A3000000}"/>
    <cellStyle name="20% - Accent4 2 2 2" xfId="180" xr:uid="{00000000-0005-0000-0000-0000A4000000}"/>
    <cellStyle name="20% - Accent4 2 2 2 2" xfId="181" xr:uid="{00000000-0005-0000-0000-0000A5000000}"/>
    <cellStyle name="20% - Accent4 2 2 2 2 2" xfId="473" xr:uid="{00000000-0005-0000-0000-0000A6000000}"/>
    <cellStyle name="20% - Accent4 2 2 2 2 3" xfId="705" xr:uid="{00000000-0005-0000-0000-0000A7000000}"/>
    <cellStyle name="20% - Accent4 2 2 2 3" xfId="182" xr:uid="{00000000-0005-0000-0000-0000A8000000}"/>
    <cellStyle name="20% - Accent4 2 2 2 3 2" xfId="474" xr:uid="{00000000-0005-0000-0000-0000A9000000}"/>
    <cellStyle name="20% - Accent4 2 2 2 3 3" xfId="706" xr:uid="{00000000-0005-0000-0000-0000AA000000}"/>
    <cellStyle name="20% - Accent4 2 2 2 4" xfId="472" xr:uid="{00000000-0005-0000-0000-0000AB000000}"/>
    <cellStyle name="20% - Accent4 2 2 2 5" xfId="704" xr:uid="{00000000-0005-0000-0000-0000AC000000}"/>
    <cellStyle name="20% - Accent4 2 2 3" xfId="183" xr:uid="{00000000-0005-0000-0000-0000AD000000}"/>
    <cellStyle name="20% - Accent4 2 2 3 2" xfId="475" xr:uid="{00000000-0005-0000-0000-0000AE000000}"/>
    <cellStyle name="20% - Accent4 2 2 3 3" xfId="707" xr:uid="{00000000-0005-0000-0000-0000AF000000}"/>
    <cellStyle name="20% - Accent4 2 2 4" xfId="184" xr:uid="{00000000-0005-0000-0000-0000B0000000}"/>
    <cellStyle name="20% - Accent4 2 2 4 2" xfId="476" xr:uid="{00000000-0005-0000-0000-0000B1000000}"/>
    <cellStyle name="20% - Accent4 2 2 4 3" xfId="708" xr:uid="{00000000-0005-0000-0000-0000B2000000}"/>
    <cellStyle name="20% - Accent4 2 2 5" xfId="1009" xr:uid="{00000000-0005-0000-0000-0000B3000000}"/>
    <cellStyle name="20% - Accent4 2 3" xfId="185" xr:uid="{00000000-0005-0000-0000-0000B4000000}"/>
    <cellStyle name="20% - Accent4 2 3 2" xfId="186" xr:uid="{00000000-0005-0000-0000-0000B5000000}"/>
    <cellStyle name="20% - Accent4 2 3 2 2" xfId="478" xr:uid="{00000000-0005-0000-0000-0000B6000000}"/>
    <cellStyle name="20% - Accent4 2 3 2 3" xfId="710" xr:uid="{00000000-0005-0000-0000-0000B7000000}"/>
    <cellStyle name="20% - Accent4 2 3 3" xfId="187" xr:uid="{00000000-0005-0000-0000-0000B8000000}"/>
    <cellStyle name="20% - Accent4 2 3 3 2" xfId="479" xr:uid="{00000000-0005-0000-0000-0000B9000000}"/>
    <cellStyle name="20% - Accent4 2 3 3 3" xfId="711" xr:uid="{00000000-0005-0000-0000-0000BA000000}"/>
    <cellStyle name="20% - Accent4 2 3 4" xfId="477" xr:uid="{00000000-0005-0000-0000-0000BB000000}"/>
    <cellStyle name="20% - Accent4 2 3 5" xfId="709" xr:uid="{00000000-0005-0000-0000-0000BC000000}"/>
    <cellStyle name="20% - Accent4 2 4" xfId="188" xr:uid="{00000000-0005-0000-0000-0000BD000000}"/>
    <cellStyle name="20% - Accent4 2 4 2" xfId="189" xr:uid="{00000000-0005-0000-0000-0000BE000000}"/>
    <cellStyle name="20% - Accent4 2 4 2 2" xfId="481" xr:uid="{00000000-0005-0000-0000-0000BF000000}"/>
    <cellStyle name="20% - Accent4 2 4 2 3" xfId="713" xr:uid="{00000000-0005-0000-0000-0000C0000000}"/>
    <cellStyle name="20% - Accent4 2 4 3" xfId="190" xr:uid="{00000000-0005-0000-0000-0000C1000000}"/>
    <cellStyle name="20% - Accent4 2 4 3 2" xfId="482" xr:uid="{00000000-0005-0000-0000-0000C2000000}"/>
    <cellStyle name="20% - Accent4 2 4 3 3" xfId="714" xr:uid="{00000000-0005-0000-0000-0000C3000000}"/>
    <cellStyle name="20% - Accent4 2 4 4" xfId="480" xr:uid="{00000000-0005-0000-0000-0000C4000000}"/>
    <cellStyle name="20% - Accent4 2 4 5" xfId="712" xr:uid="{00000000-0005-0000-0000-0000C5000000}"/>
    <cellStyle name="20% - Accent4 2 5" xfId="191" xr:uid="{00000000-0005-0000-0000-0000C6000000}"/>
    <cellStyle name="20% - Accent4 2 5 2" xfId="483" xr:uid="{00000000-0005-0000-0000-0000C7000000}"/>
    <cellStyle name="20% - Accent4 2 5 3" xfId="715" xr:uid="{00000000-0005-0000-0000-0000C8000000}"/>
    <cellStyle name="20% - Accent4 2 6" xfId="192" xr:uid="{00000000-0005-0000-0000-0000C9000000}"/>
    <cellStyle name="20% - Accent4 2 6 2" xfId="484" xr:uid="{00000000-0005-0000-0000-0000CA000000}"/>
    <cellStyle name="20% - Accent4 2 6 3" xfId="716" xr:uid="{00000000-0005-0000-0000-0000CB000000}"/>
    <cellStyle name="20% - Accent4 2 7" xfId="1010" xr:uid="{00000000-0005-0000-0000-0000CC000000}"/>
    <cellStyle name="20% - Accent4 2 8" xfId="1011" xr:uid="{00000000-0005-0000-0000-0000CD000000}"/>
    <cellStyle name="20% - Accent4 2 9" xfId="1258" xr:uid="{00000000-0005-0000-0000-0000CE000000}"/>
    <cellStyle name="20% - Accent4 3" xfId="383" xr:uid="{00000000-0005-0000-0000-0000CF000000}"/>
    <cellStyle name="20% - Accent4 3 2" xfId="647" xr:uid="{00000000-0005-0000-0000-0000D0000000}"/>
    <cellStyle name="20% - Accent4 3 3" xfId="880" xr:uid="{00000000-0005-0000-0000-0000D1000000}"/>
    <cellStyle name="20% - Accent4 4" xfId="896" xr:uid="{00000000-0005-0000-0000-0000D2000000}"/>
    <cellStyle name="20% - Accent4 5" xfId="1271" xr:uid="{00000000-0005-0000-0000-0000D3000000}"/>
    <cellStyle name="20% - Accent4 6" xfId="1342" xr:uid="{00000000-0005-0000-0000-0000D4000000}"/>
    <cellStyle name="20% - Accent4 7" xfId="1355" xr:uid="{00000000-0005-0000-0000-0000D5000000}"/>
    <cellStyle name="20% - Accent4 8" xfId="1374" xr:uid="{55908F81-340E-4DC2-9F9D-A8B3E644A6D8}"/>
    <cellStyle name="20% - Accent4 9" xfId="1401" xr:uid="{1A2FBA24-77A2-4356-813B-CF0E53C55AF7}"/>
    <cellStyle name="20% - Accent5" xfId="1245" builtinId="46" customBuiltin="1"/>
    <cellStyle name="20% - Accent5 2" xfId="21" xr:uid="{00000000-0005-0000-0000-0000D7000000}"/>
    <cellStyle name="20% - Accent5 2 2" xfId="83" xr:uid="{00000000-0005-0000-0000-0000D8000000}"/>
    <cellStyle name="20% - Accent5 2 2 2" xfId="193" xr:uid="{00000000-0005-0000-0000-0000D9000000}"/>
    <cellStyle name="20% - Accent5 2 2 2 2" xfId="194" xr:uid="{00000000-0005-0000-0000-0000DA000000}"/>
    <cellStyle name="20% - Accent5 2 2 2 2 2" xfId="486" xr:uid="{00000000-0005-0000-0000-0000DB000000}"/>
    <cellStyle name="20% - Accent5 2 2 2 2 3" xfId="718" xr:uid="{00000000-0005-0000-0000-0000DC000000}"/>
    <cellStyle name="20% - Accent5 2 2 2 3" xfId="195" xr:uid="{00000000-0005-0000-0000-0000DD000000}"/>
    <cellStyle name="20% - Accent5 2 2 2 3 2" xfId="487" xr:uid="{00000000-0005-0000-0000-0000DE000000}"/>
    <cellStyle name="20% - Accent5 2 2 2 3 3" xfId="719" xr:uid="{00000000-0005-0000-0000-0000DF000000}"/>
    <cellStyle name="20% - Accent5 2 2 2 4" xfId="485" xr:uid="{00000000-0005-0000-0000-0000E0000000}"/>
    <cellStyle name="20% - Accent5 2 2 2 5" xfId="717" xr:uid="{00000000-0005-0000-0000-0000E1000000}"/>
    <cellStyle name="20% - Accent5 2 2 3" xfId="196" xr:uid="{00000000-0005-0000-0000-0000E2000000}"/>
    <cellStyle name="20% - Accent5 2 2 3 2" xfId="488" xr:uid="{00000000-0005-0000-0000-0000E3000000}"/>
    <cellStyle name="20% - Accent5 2 2 3 3" xfId="720" xr:uid="{00000000-0005-0000-0000-0000E4000000}"/>
    <cellStyle name="20% - Accent5 2 2 4" xfId="197" xr:uid="{00000000-0005-0000-0000-0000E5000000}"/>
    <cellStyle name="20% - Accent5 2 2 4 2" xfId="489" xr:uid="{00000000-0005-0000-0000-0000E6000000}"/>
    <cellStyle name="20% - Accent5 2 2 4 3" xfId="721" xr:uid="{00000000-0005-0000-0000-0000E7000000}"/>
    <cellStyle name="20% - Accent5 2 2 5" xfId="1012" xr:uid="{00000000-0005-0000-0000-0000E8000000}"/>
    <cellStyle name="20% - Accent5 2 3" xfId="198" xr:uid="{00000000-0005-0000-0000-0000E9000000}"/>
    <cellStyle name="20% - Accent5 2 3 2" xfId="199" xr:uid="{00000000-0005-0000-0000-0000EA000000}"/>
    <cellStyle name="20% - Accent5 2 3 2 2" xfId="491" xr:uid="{00000000-0005-0000-0000-0000EB000000}"/>
    <cellStyle name="20% - Accent5 2 3 2 3" xfId="723" xr:uid="{00000000-0005-0000-0000-0000EC000000}"/>
    <cellStyle name="20% - Accent5 2 3 3" xfId="200" xr:uid="{00000000-0005-0000-0000-0000ED000000}"/>
    <cellStyle name="20% - Accent5 2 3 3 2" xfId="492" xr:uid="{00000000-0005-0000-0000-0000EE000000}"/>
    <cellStyle name="20% - Accent5 2 3 3 3" xfId="724" xr:uid="{00000000-0005-0000-0000-0000EF000000}"/>
    <cellStyle name="20% - Accent5 2 3 4" xfId="490" xr:uid="{00000000-0005-0000-0000-0000F0000000}"/>
    <cellStyle name="20% - Accent5 2 3 5" xfId="722" xr:uid="{00000000-0005-0000-0000-0000F1000000}"/>
    <cellStyle name="20% - Accent5 2 4" xfId="201" xr:uid="{00000000-0005-0000-0000-0000F2000000}"/>
    <cellStyle name="20% - Accent5 2 4 2" xfId="202" xr:uid="{00000000-0005-0000-0000-0000F3000000}"/>
    <cellStyle name="20% - Accent5 2 4 2 2" xfId="494" xr:uid="{00000000-0005-0000-0000-0000F4000000}"/>
    <cellStyle name="20% - Accent5 2 4 2 3" xfId="726" xr:uid="{00000000-0005-0000-0000-0000F5000000}"/>
    <cellStyle name="20% - Accent5 2 4 3" xfId="203" xr:uid="{00000000-0005-0000-0000-0000F6000000}"/>
    <cellStyle name="20% - Accent5 2 4 3 2" xfId="495" xr:uid="{00000000-0005-0000-0000-0000F7000000}"/>
    <cellStyle name="20% - Accent5 2 4 3 3" xfId="727" xr:uid="{00000000-0005-0000-0000-0000F8000000}"/>
    <cellStyle name="20% - Accent5 2 4 4" xfId="493" xr:uid="{00000000-0005-0000-0000-0000F9000000}"/>
    <cellStyle name="20% - Accent5 2 4 5" xfId="725" xr:uid="{00000000-0005-0000-0000-0000FA000000}"/>
    <cellStyle name="20% - Accent5 2 5" xfId="204" xr:uid="{00000000-0005-0000-0000-0000FB000000}"/>
    <cellStyle name="20% - Accent5 2 5 2" xfId="496" xr:uid="{00000000-0005-0000-0000-0000FC000000}"/>
    <cellStyle name="20% - Accent5 2 5 3" xfId="728" xr:uid="{00000000-0005-0000-0000-0000FD000000}"/>
    <cellStyle name="20% - Accent5 2 6" xfId="205" xr:uid="{00000000-0005-0000-0000-0000FE000000}"/>
    <cellStyle name="20% - Accent5 2 6 2" xfId="497" xr:uid="{00000000-0005-0000-0000-0000FF000000}"/>
    <cellStyle name="20% - Accent5 2 6 3" xfId="729" xr:uid="{00000000-0005-0000-0000-000000010000}"/>
    <cellStyle name="20% - Accent5 2 7" xfId="1013" xr:uid="{00000000-0005-0000-0000-000001010000}"/>
    <cellStyle name="20% - Accent5 2 8" xfId="1014" xr:uid="{00000000-0005-0000-0000-000002010000}"/>
    <cellStyle name="20% - Accent5 2 9" xfId="1260" xr:uid="{00000000-0005-0000-0000-000003010000}"/>
    <cellStyle name="20% - Accent5 3" xfId="384" xr:uid="{00000000-0005-0000-0000-000004010000}"/>
    <cellStyle name="20% - Accent5 3 2" xfId="648" xr:uid="{00000000-0005-0000-0000-000005010000}"/>
    <cellStyle name="20% - Accent5 3 3" xfId="881" xr:uid="{00000000-0005-0000-0000-000006010000}"/>
    <cellStyle name="20% - Accent5 4" xfId="897" xr:uid="{00000000-0005-0000-0000-000007010000}"/>
    <cellStyle name="20% - Accent5 5" xfId="1273" xr:uid="{00000000-0005-0000-0000-000008010000}"/>
    <cellStyle name="20% - Accent5 6" xfId="1344" xr:uid="{00000000-0005-0000-0000-000009010000}"/>
    <cellStyle name="20% - Accent5 7" xfId="1357" xr:uid="{00000000-0005-0000-0000-00000A010000}"/>
    <cellStyle name="20% - Accent5 8" xfId="1377" xr:uid="{FEABA263-2C78-408E-8153-6F1CAE105193}"/>
    <cellStyle name="20% - Accent5 9" xfId="1404" xr:uid="{9895C46C-5C9E-4E36-821B-58C9B063E1DE}"/>
    <cellStyle name="20% - Accent6" xfId="1248" builtinId="50" customBuiltin="1"/>
    <cellStyle name="20% - Accent6 2" xfId="22" xr:uid="{00000000-0005-0000-0000-00000C010000}"/>
    <cellStyle name="20% - Accent6 2 2" xfId="84" xr:uid="{00000000-0005-0000-0000-00000D010000}"/>
    <cellStyle name="20% - Accent6 2 2 2" xfId="206" xr:uid="{00000000-0005-0000-0000-00000E010000}"/>
    <cellStyle name="20% - Accent6 2 2 2 2" xfId="207" xr:uid="{00000000-0005-0000-0000-00000F010000}"/>
    <cellStyle name="20% - Accent6 2 2 2 2 2" xfId="499" xr:uid="{00000000-0005-0000-0000-000010010000}"/>
    <cellStyle name="20% - Accent6 2 2 2 2 3" xfId="731" xr:uid="{00000000-0005-0000-0000-000011010000}"/>
    <cellStyle name="20% - Accent6 2 2 2 3" xfId="208" xr:uid="{00000000-0005-0000-0000-000012010000}"/>
    <cellStyle name="20% - Accent6 2 2 2 3 2" xfId="500" xr:uid="{00000000-0005-0000-0000-000013010000}"/>
    <cellStyle name="20% - Accent6 2 2 2 3 3" xfId="732" xr:uid="{00000000-0005-0000-0000-000014010000}"/>
    <cellStyle name="20% - Accent6 2 2 2 4" xfId="498" xr:uid="{00000000-0005-0000-0000-000015010000}"/>
    <cellStyle name="20% - Accent6 2 2 2 5" xfId="730" xr:uid="{00000000-0005-0000-0000-000016010000}"/>
    <cellStyle name="20% - Accent6 2 2 3" xfId="209" xr:uid="{00000000-0005-0000-0000-000017010000}"/>
    <cellStyle name="20% - Accent6 2 2 3 2" xfId="501" xr:uid="{00000000-0005-0000-0000-000018010000}"/>
    <cellStyle name="20% - Accent6 2 2 3 3" xfId="733" xr:uid="{00000000-0005-0000-0000-000019010000}"/>
    <cellStyle name="20% - Accent6 2 2 4" xfId="210" xr:uid="{00000000-0005-0000-0000-00001A010000}"/>
    <cellStyle name="20% - Accent6 2 2 4 2" xfId="502" xr:uid="{00000000-0005-0000-0000-00001B010000}"/>
    <cellStyle name="20% - Accent6 2 2 4 3" xfId="734" xr:uid="{00000000-0005-0000-0000-00001C010000}"/>
    <cellStyle name="20% - Accent6 2 2 5" xfId="1015" xr:uid="{00000000-0005-0000-0000-00001D010000}"/>
    <cellStyle name="20% - Accent6 2 3" xfId="211" xr:uid="{00000000-0005-0000-0000-00001E010000}"/>
    <cellStyle name="20% - Accent6 2 3 2" xfId="212" xr:uid="{00000000-0005-0000-0000-00001F010000}"/>
    <cellStyle name="20% - Accent6 2 3 2 2" xfId="504" xr:uid="{00000000-0005-0000-0000-000020010000}"/>
    <cellStyle name="20% - Accent6 2 3 2 3" xfId="736" xr:uid="{00000000-0005-0000-0000-000021010000}"/>
    <cellStyle name="20% - Accent6 2 3 3" xfId="213" xr:uid="{00000000-0005-0000-0000-000022010000}"/>
    <cellStyle name="20% - Accent6 2 3 3 2" xfId="505" xr:uid="{00000000-0005-0000-0000-000023010000}"/>
    <cellStyle name="20% - Accent6 2 3 3 3" xfId="737" xr:uid="{00000000-0005-0000-0000-000024010000}"/>
    <cellStyle name="20% - Accent6 2 3 4" xfId="503" xr:uid="{00000000-0005-0000-0000-000025010000}"/>
    <cellStyle name="20% - Accent6 2 3 5" xfId="735" xr:uid="{00000000-0005-0000-0000-000026010000}"/>
    <cellStyle name="20% - Accent6 2 4" xfId="214" xr:uid="{00000000-0005-0000-0000-000027010000}"/>
    <cellStyle name="20% - Accent6 2 4 2" xfId="215" xr:uid="{00000000-0005-0000-0000-000028010000}"/>
    <cellStyle name="20% - Accent6 2 4 2 2" xfId="507" xr:uid="{00000000-0005-0000-0000-000029010000}"/>
    <cellStyle name="20% - Accent6 2 4 2 3" xfId="739" xr:uid="{00000000-0005-0000-0000-00002A010000}"/>
    <cellStyle name="20% - Accent6 2 4 3" xfId="216" xr:uid="{00000000-0005-0000-0000-00002B010000}"/>
    <cellStyle name="20% - Accent6 2 4 3 2" xfId="508" xr:uid="{00000000-0005-0000-0000-00002C010000}"/>
    <cellStyle name="20% - Accent6 2 4 3 3" xfId="740" xr:uid="{00000000-0005-0000-0000-00002D010000}"/>
    <cellStyle name="20% - Accent6 2 4 4" xfId="506" xr:uid="{00000000-0005-0000-0000-00002E010000}"/>
    <cellStyle name="20% - Accent6 2 4 5" xfId="738" xr:uid="{00000000-0005-0000-0000-00002F010000}"/>
    <cellStyle name="20% - Accent6 2 5" xfId="217" xr:uid="{00000000-0005-0000-0000-000030010000}"/>
    <cellStyle name="20% - Accent6 2 5 2" xfId="509" xr:uid="{00000000-0005-0000-0000-000031010000}"/>
    <cellStyle name="20% - Accent6 2 5 3" xfId="741" xr:uid="{00000000-0005-0000-0000-000032010000}"/>
    <cellStyle name="20% - Accent6 2 6" xfId="218" xr:uid="{00000000-0005-0000-0000-000033010000}"/>
    <cellStyle name="20% - Accent6 2 6 2" xfId="510" xr:uid="{00000000-0005-0000-0000-000034010000}"/>
    <cellStyle name="20% - Accent6 2 6 3" xfId="742" xr:uid="{00000000-0005-0000-0000-000035010000}"/>
    <cellStyle name="20% - Accent6 2 7" xfId="1016" xr:uid="{00000000-0005-0000-0000-000036010000}"/>
    <cellStyle name="20% - Accent6 2 8" xfId="1017" xr:uid="{00000000-0005-0000-0000-000037010000}"/>
    <cellStyle name="20% - Accent6 2 9" xfId="1262" xr:uid="{00000000-0005-0000-0000-000038010000}"/>
    <cellStyle name="20% - Accent6 3" xfId="385" xr:uid="{00000000-0005-0000-0000-000039010000}"/>
    <cellStyle name="20% - Accent6 3 2" xfId="649" xr:uid="{00000000-0005-0000-0000-00003A010000}"/>
    <cellStyle name="20% - Accent6 3 3" xfId="882" xr:uid="{00000000-0005-0000-0000-00003B010000}"/>
    <cellStyle name="20% - Accent6 4" xfId="898" xr:uid="{00000000-0005-0000-0000-00003C010000}"/>
    <cellStyle name="20% - Accent6 5" xfId="1275" xr:uid="{00000000-0005-0000-0000-00003D010000}"/>
    <cellStyle name="20% - Accent6 6" xfId="1346" xr:uid="{00000000-0005-0000-0000-00003E010000}"/>
    <cellStyle name="20% - Accent6 7" xfId="1359" xr:uid="{00000000-0005-0000-0000-00003F010000}"/>
    <cellStyle name="20% - Accent6 8" xfId="1380" xr:uid="{B26D4265-5936-4B6A-8F92-76907E32B3D0}"/>
    <cellStyle name="20% - Accent6 9" xfId="1407" xr:uid="{E76889A8-EF7A-41C7-A52E-0DBE7BFE64A4}"/>
    <cellStyle name="20% - Акцент1 2" xfId="899" xr:uid="{00000000-0005-0000-0000-000040010000}"/>
    <cellStyle name="20% — акцент1 2" xfId="900" xr:uid="{00000000-0005-0000-0000-000041010000}"/>
    <cellStyle name="20% - Акцент1 3" xfId="1018" xr:uid="{00000000-0005-0000-0000-000042010000}"/>
    <cellStyle name="20% - Акцент2 2" xfId="901" xr:uid="{00000000-0005-0000-0000-000043010000}"/>
    <cellStyle name="20% — акцент2 2" xfId="902" xr:uid="{00000000-0005-0000-0000-000044010000}"/>
    <cellStyle name="20% - Акцент2 3" xfId="1019" xr:uid="{00000000-0005-0000-0000-000045010000}"/>
    <cellStyle name="20% - Акцент3 2" xfId="903" xr:uid="{00000000-0005-0000-0000-000046010000}"/>
    <cellStyle name="20% — акцент3 2" xfId="904" xr:uid="{00000000-0005-0000-0000-000047010000}"/>
    <cellStyle name="20% - Акцент3 3" xfId="1020" xr:uid="{00000000-0005-0000-0000-000048010000}"/>
    <cellStyle name="20% - Акцент4 2" xfId="905" xr:uid="{00000000-0005-0000-0000-000049010000}"/>
    <cellStyle name="20% — акцент4 2" xfId="906" xr:uid="{00000000-0005-0000-0000-00004A010000}"/>
    <cellStyle name="20% - Акцент4 3" xfId="1021" xr:uid="{00000000-0005-0000-0000-00004B010000}"/>
    <cellStyle name="20% - Акцент5 2" xfId="907" xr:uid="{00000000-0005-0000-0000-00004C010000}"/>
    <cellStyle name="20% — акцент5 2" xfId="908" xr:uid="{00000000-0005-0000-0000-00004D010000}"/>
    <cellStyle name="20% - Акцент5 3" xfId="1022" xr:uid="{00000000-0005-0000-0000-00004E010000}"/>
    <cellStyle name="20% - Акцент6 2" xfId="909" xr:uid="{00000000-0005-0000-0000-00004F010000}"/>
    <cellStyle name="20% — акцент6 2" xfId="910" xr:uid="{00000000-0005-0000-0000-000050010000}"/>
    <cellStyle name="20% - Акцент6 3" xfId="1023" xr:uid="{00000000-0005-0000-0000-000051010000}"/>
    <cellStyle name="40% - Accent1" xfId="1234" builtinId="31" customBuiltin="1"/>
    <cellStyle name="40% - Accent1 2" xfId="23" xr:uid="{00000000-0005-0000-0000-000053010000}"/>
    <cellStyle name="40% - Accent1 2 2" xfId="85" xr:uid="{00000000-0005-0000-0000-000054010000}"/>
    <cellStyle name="40% - Accent1 2 2 2" xfId="219" xr:uid="{00000000-0005-0000-0000-000055010000}"/>
    <cellStyle name="40% - Accent1 2 2 2 2" xfId="220" xr:uid="{00000000-0005-0000-0000-000056010000}"/>
    <cellStyle name="40% - Accent1 2 2 2 2 2" xfId="512" xr:uid="{00000000-0005-0000-0000-000057010000}"/>
    <cellStyle name="40% - Accent1 2 2 2 2 3" xfId="744" xr:uid="{00000000-0005-0000-0000-000058010000}"/>
    <cellStyle name="40% - Accent1 2 2 2 3" xfId="221" xr:uid="{00000000-0005-0000-0000-000059010000}"/>
    <cellStyle name="40% - Accent1 2 2 2 3 2" xfId="513" xr:uid="{00000000-0005-0000-0000-00005A010000}"/>
    <cellStyle name="40% - Accent1 2 2 2 3 3" xfId="745" xr:uid="{00000000-0005-0000-0000-00005B010000}"/>
    <cellStyle name="40% - Accent1 2 2 2 4" xfId="511" xr:uid="{00000000-0005-0000-0000-00005C010000}"/>
    <cellStyle name="40% - Accent1 2 2 2 5" xfId="743" xr:uid="{00000000-0005-0000-0000-00005D010000}"/>
    <cellStyle name="40% - Accent1 2 2 3" xfId="222" xr:uid="{00000000-0005-0000-0000-00005E010000}"/>
    <cellStyle name="40% - Accent1 2 2 3 2" xfId="514" xr:uid="{00000000-0005-0000-0000-00005F010000}"/>
    <cellStyle name="40% - Accent1 2 2 3 3" xfId="746" xr:uid="{00000000-0005-0000-0000-000060010000}"/>
    <cellStyle name="40% - Accent1 2 2 4" xfId="223" xr:uid="{00000000-0005-0000-0000-000061010000}"/>
    <cellStyle name="40% - Accent1 2 2 4 2" xfId="515" xr:uid="{00000000-0005-0000-0000-000062010000}"/>
    <cellStyle name="40% - Accent1 2 2 4 3" xfId="747" xr:uid="{00000000-0005-0000-0000-000063010000}"/>
    <cellStyle name="40% - Accent1 2 2 5" xfId="1024" xr:uid="{00000000-0005-0000-0000-000064010000}"/>
    <cellStyle name="40% - Accent1 2 3" xfId="224" xr:uid="{00000000-0005-0000-0000-000065010000}"/>
    <cellStyle name="40% - Accent1 2 3 2" xfId="225" xr:uid="{00000000-0005-0000-0000-000066010000}"/>
    <cellStyle name="40% - Accent1 2 3 2 2" xfId="517" xr:uid="{00000000-0005-0000-0000-000067010000}"/>
    <cellStyle name="40% - Accent1 2 3 2 3" xfId="749" xr:uid="{00000000-0005-0000-0000-000068010000}"/>
    <cellStyle name="40% - Accent1 2 3 3" xfId="226" xr:uid="{00000000-0005-0000-0000-000069010000}"/>
    <cellStyle name="40% - Accent1 2 3 3 2" xfId="518" xr:uid="{00000000-0005-0000-0000-00006A010000}"/>
    <cellStyle name="40% - Accent1 2 3 3 3" xfId="750" xr:uid="{00000000-0005-0000-0000-00006B010000}"/>
    <cellStyle name="40% - Accent1 2 3 4" xfId="516" xr:uid="{00000000-0005-0000-0000-00006C010000}"/>
    <cellStyle name="40% - Accent1 2 3 5" xfId="748" xr:uid="{00000000-0005-0000-0000-00006D010000}"/>
    <cellStyle name="40% - Accent1 2 4" xfId="227" xr:uid="{00000000-0005-0000-0000-00006E010000}"/>
    <cellStyle name="40% - Accent1 2 4 2" xfId="228" xr:uid="{00000000-0005-0000-0000-00006F010000}"/>
    <cellStyle name="40% - Accent1 2 4 2 2" xfId="520" xr:uid="{00000000-0005-0000-0000-000070010000}"/>
    <cellStyle name="40% - Accent1 2 4 2 3" xfId="752" xr:uid="{00000000-0005-0000-0000-000071010000}"/>
    <cellStyle name="40% - Accent1 2 4 3" xfId="229" xr:uid="{00000000-0005-0000-0000-000072010000}"/>
    <cellStyle name="40% - Accent1 2 4 3 2" xfId="521" xr:uid="{00000000-0005-0000-0000-000073010000}"/>
    <cellStyle name="40% - Accent1 2 4 3 3" xfId="753" xr:uid="{00000000-0005-0000-0000-000074010000}"/>
    <cellStyle name="40% - Accent1 2 4 4" xfId="519" xr:uid="{00000000-0005-0000-0000-000075010000}"/>
    <cellStyle name="40% - Accent1 2 4 5" xfId="751" xr:uid="{00000000-0005-0000-0000-000076010000}"/>
    <cellStyle name="40% - Accent1 2 5" xfId="230" xr:uid="{00000000-0005-0000-0000-000077010000}"/>
    <cellStyle name="40% - Accent1 2 5 2" xfId="522" xr:uid="{00000000-0005-0000-0000-000078010000}"/>
    <cellStyle name="40% - Accent1 2 5 3" xfId="754" xr:uid="{00000000-0005-0000-0000-000079010000}"/>
    <cellStyle name="40% - Accent1 2 6" xfId="231" xr:uid="{00000000-0005-0000-0000-00007A010000}"/>
    <cellStyle name="40% - Accent1 2 6 2" xfId="523" xr:uid="{00000000-0005-0000-0000-00007B010000}"/>
    <cellStyle name="40% - Accent1 2 6 3" xfId="755" xr:uid="{00000000-0005-0000-0000-00007C010000}"/>
    <cellStyle name="40% - Accent1 2 7" xfId="1025" xr:uid="{00000000-0005-0000-0000-00007D010000}"/>
    <cellStyle name="40% - Accent1 2 8" xfId="1026" xr:uid="{00000000-0005-0000-0000-00007E010000}"/>
    <cellStyle name="40% - Accent1 2 9" xfId="1253" xr:uid="{00000000-0005-0000-0000-00007F010000}"/>
    <cellStyle name="40% - Accent1 3" xfId="386" xr:uid="{00000000-0005-0000-0000-000080010000}"/>
    <cellStyle name="40% - Accent1 3 2" xfId="650" xr:uid="{00000000-0005-0000-0000-000081010000}"/>
    <cellStyle name="40% - Accent1 3 3" xfId="883" xr:uid="{00000000-0005-0000-0000-000082010000}"/>
    <cellStyle name="40% - Accent1 4" xfId="911" xr:uid="{00000000-0005-0000-0000-000083010000}"/>
    <cellStyle name="40% - Accent1 5" xfId="1266" xr:uid="{00000000-0005-0000-0000-000084010000}"/>
    <cellStyle name="40% - Accent1 6" xfId="1337" xr:uid="{00000000-0005-0000-0000-000085010000}"/>
    <cellStyle name="40% - Accent1 7" xfId="1350" xr:uid="{00000000-0005-0000-0000-000086010000}"/>
    <cellStyle name="40% - Accent1 8" xfId="1366" xr:uid="{8F6B7A41-1826-48FB-A0FA-2EF8CB456263}"/>
    <cellStyle name="40% - Accent1 9" xfId="1393" xr:uid="{145088D9-C39C-4C84-86B0-19667AFA603F}"/>
    <cellStyle name="40% - Accent2" xfId="1237" builtinId="35" customBuiltin="1"/>
    <cellStyle name="40% - Accent2 2" xfId="24" xr:uid="{00000000-0005-0000-0000-000088010000}"/>
    <cellStyle name="40% - Accent2 2 2" xfId="86" xr:uid="{00000000-0005-0000-0000-000089010000}"/>
    <cellStyle name="40% - Accent2 2 2 2" xfId="232" xr:uid="{00000000-0005-0000-0000-00008A010000}"/>
    <cellStyle name="40% - Accent2 2 2 2 2" xfId="233" xr:uid="{00000000-0005-0000-0000-00008B010000}"/>
    <cellStyle name="40% - Accent2 2 2 2 2 2" xfId="525" xr:uid="{00000000-0005-0000-0000-00008C010000}"/>
    <cellStyle name="40% - Accent2 2 2 2 2 3" xfId="757" xr:uid="{00000000-0005-0000-0000-00008D010000}"/>
    <cellStyle name="40% - Accent2 2 2 2 3" xfId="234" xr:uid="{00000000-0005-0000-0000-00008E010000}"/>
    <cellStyle name="40% - Accent2 2 2 2 3 2" xfId="526" xr:uid="{00000000-0005-0000-0000-00008F010000}"/>
    <cellStyle name="40% - Accent2 2 2 2 3 3" xfId="758" xr:uid="{00000000-0005-0000-0000-000090010000}"/>
    <cellStyle name="40% - Accent2 2 2 2 4" xfId="524" xr:uid="{00000000-0005-0000-0000-000091010000}"/>
    <cellStyle name="40% - Accent2 2 2 2 5" xfId="756" xr:uid="{00000000-0005-0000-0000-000092010000}"/>
    <cellStyle name="40% - Accent2 2 2 3" xfId="235" xr:uid="{00000000-0005-0000-0000-000093010000}"/>
    <cellStyle name="40% - Accent2 2 2 3 2" xfId="527" xr:uid="{00000000-0005-0000-0000-000094010000}"/>
    <cellStyle name="40% - Accent2 2 2 3 3" xfId="759" xr:uid="{00000000-0005-0000-0000-000095010000}"/>
    <cellStyle name="40% - Accent2 2 2 4" xfId="236" xr:uid="{00000000-0005-0000-0000-000096010000}"/>
    <cellStyle name="40% - Accent2 2 2 4 2" xfId="528" xr:uid="{00000000-0005-0000-0000-000097010000}"/>
    <cellStyle name="40% - Accent2 2 2 4 3" xfId="760" xr:uid="{00000000-0005-0000-0000-000098010000}"/>
    <cellStyle name="40% - Accent2 2 2 5" xfId="1027" xr:uid="{00000000-0005-0000-0000-000099010000}"/>
    <cellStyle name="40% - Accent2 2 3" xfId="237" xr:uid="{00000000-0005-0000-0000-00009A010000}"/>
    <cellStyle name="40% - Accent2 2 3 2" xfId="238" xr:uid="{00000000-0005-0000-0000-00009B010000}"/>
    <cellStyle name="40% - Accent2 2 3 2 2" xfId="530" xr:uid="{00000000-0005-0000-0000-00009C010000}"/>
    <cellStyle name="40% - Accent2 2 3 2 3" xfId="762" xr:uid="{00000000-0005-0000-0000-00009D010000}"/>
    <cellStyle name="40% - Accent2 2 3 3" xfId="239" xr:uid="{00000000-0005-0000-0000-00009E010000}"/>
    <cellStyle name="40% - Accent2 2 3 3 2" xfId="531" xr:uid="{00000000-0005-0000-0000-00009F010000}"/>
    <cellStyle name="40% - Accent2 2 3 3 3" xfId="763" xr:uid="{00000000-0005-0000-0000-0000A0010000}"/>
    <cellStyle name="40% - Accent2 2 3 4" xfId="529" xr:uid="{00000000-0005-0000-0000-0000A1010000}"/>
    <cellStyle name="40% - Accent2 2 3 5" xfId="761" xr:uid="{00000000-0005-0000-0000-0000A2010000}"/>
    <cellStyle name="40% - Accent2 2 4" xfId="240" xr:uid="{00000000-0005-0000-0000-0000A3010000}"/>
    <cellStyle name="40% - Accent2 2 4 2" xfId="241" xr:uid="{00000000-0005-0000-0000-0000A4010000}"/>
    <cellStyle name="40% - Accent2 2 4 2 2" xfId="533" xr:uid="{00000000-0005-0000-0000-0000A5010000}"/>
    <cellStyle name="40% - Accent2 2 4 2 3" xfId="765" xr:uid="{00000000-0005-0000-0000-0000A6010000}"/>
    <cellStyle name="40% - Accent2 2 4 3" xfId="242" xr:uid="{00000000-0005-0000-0000-0000A7010000}"/>
    <cellStyle name="40% - Accent2 2 4 3 2" xfId="534" xr:uid="{00000000-0005-0000-0000-0000A8010000}"/>
    <cellStyle name="40% - Accent2 2 4 3 3" xfId="766" xr:uid="{00000000-0005-0000-0000-0000A9010000}"/>
    <cellStyle name="40% - Accent2 2 4 4" xfId="532" xr:uid="{00000000-0005-0000-0000-0000AA010000}"/>
    <cellStyle name="40% - Accent2 2 4 5" xfId="764" xr:uid="{00000000-0005-0000-0000-0000AB010000}"/>
    <cellStyle name="40% - Accent2 2 5" xfId="243" xr:uid="{00000000-0005-0000-0000-0000AC010000}"/>
    <cellStyle name="40% - Accent2 2 5 2" xfId="535" xr:uid="{00000000-0005-0000-0000-0000AD010000}"/>
    <cellStyle name="40% - Accent2 2 5 3" xfId="767" xr:uid="{00000000-0005-0000-0000-0000AE010000}"/>
    <cellStyle name="40% - Accent2 2 6" xfId="244" xr:uid="{00000000-0005-0000-0000-0000AF010000}"/>
    <cellStyle name="40% - Accent2 2 6 2" xfId="536" xr:uid="{00000000-0005-0000-0000-0000B0010000}"/>
    <cellStyle name="40% - Accent2 2 6 3" xfId="768" xr:uid="{00000000-0005-0000-0000-0000B1010000}"/>
    <cellStyle name="40% - Accent2 2 7" xfId="1028" xr:uid="{00000000-0005-0000-0000-0000B2010000}"/>
    <cellStyle name="40% - Accent2 2 8" xfId="1029" xr:uid="{00000000-0005-0000-0000-0000B3010000}"/>
    <cellStyle name="40% - Accent2 2 9" xfId="1255" xr:uid="{00000000-0005-0000-0000-0000B4010000}"/>
    <cellStyle name="40% - Accent2 3" xfId="387" xr:uid="{00000000-0005-0000-0000-0000B5010000}"/>
    <cellStyle name="40% - Accent2 3 2" xfId="651" xr:uid="{00000000-0005-0000-0000-0000B6010000}"/>
    <cellStyle name="40% - Accent2 3 3" xfId="884" xr:uid="{00000000-0005-0000-0000-0000B7010000}"/>
    <cellStyle name="40% - Accent2 4" xfId="912" xr:uid="{00000000-0005-0000-0000-0000B8010000}"/>
    <cellStyle name="40% - Accent2 5" xfId="1268" xr:uid="{00000000-0005-0000-0000-0000B9010000}"/>
    <cellStyle name="40% - Accent2 6" xfId="1339" xr:uid="{00000000-0005-0000-0000-0000BA010000}"/>
    <cellStyle name="40% - Accent2 7" xfId="1352" xr:uid="{00000000-0005-0000-0000-0000BB010000}"/>
    <cellStyle name="40% - Accent2 8" xfId="1369" xr:uid="{FCC3388F-D385-47C0-8DD3-442D49801C7A}"/>
    <cellStyle name="40% - Accent2 9" xfId="1396" xr:uid="{92329BB3-D98E-4601-90E9-97F95462C701}"/>
    <cellStyle name="40% - Accent3" xfId="1240" builtinId="39" customBuiltin="1"/>
    <cellStyle name="40% - Accent3 2" xfId="25" xr:uid="{00000000-0005-0000-0000-0000BD010000}"/>
    <cellStyle name="40% - Accent3 2 2" xfId="87" xr:uid="{00000000-0005-0000-0000-0000BE010000}"/>
    <cellStyle name="40% - Accent3 2 2 2" xfId="245" xr:uid="{00000000-0005-0000-0000-0000BF010000}"/>
    <cellStyle name="40% - Accent3 2 2 2 2" xfId="246" xr:uid="{00000000-0005-0000-0000-0000C0010000}"/>
    <cellStyle name="40% - Accent3 2 2 2 2 2" xfId="538" xr:uid="{00000000-0005-0000-0000-0000C1010000}"/>
    <cellStyle name="40% - Accent3 2 2 2 2 3" xfId="770" xr:uid="{00000000-0005-0000-0000-0000C2010000}"/>
    <cellStyle name="40% - Accent3 2 2 2 3" xfId="247" xr:uid="{00000000-0005-0000-0000-0000C3010000}"/>
    <cellStyle name="40% - Accent3 2 2 2 3 2" xfId="539" xr:uid="{00000000-0005-0000-0000-0000C4010000}"/>
    <cellStyle name="40% - Accent3 2 2 2 3 3" xfId="771" xr:uid="{00000000-0005-0000-0000-0000C5010000}"/>
    <cellStyle name="40% - Accent3 2 2 2 4" xfId="537" xr:uid="{00000000-0005-0000-0000-0000C6010000}"/>
    <cellStyle name="40% - Accent3 2 2 2 5" xfId="769" xr:uid="{00000000-0005-0000-0000-0000C7010000}"/>
    <cellStyle name="40% - Accent3 2 2 3" xfId="248" xr:uid="{00000000-0005-0000-0000-0000C8010000}"/>
    <cellStyle name="40% - Accent3 2 2 3 2" xfId="540" xr:uid="{00000000-0005-0000-0000-0000C9010000}"/>
    <cellStyle name="40% - Accent3 2 2 3 3" xfId="772" xr:uid="{00000000-0005-0000-0000-0000CA010000}"/>
    <cellStyle name="40% - Accent3 2 2 4" xfId="249" xr:uid="{00000000-0005-0000-0000-0000CB010000}"/>
    <cellStyle name="40% - Accent3 2 2 4 2" xfId="541" xr:uid="{00000000-0005-0000-0000-0000CC010000}"/>
    <cellStyle name="40% - Accent3 2 2 4 3" xfId="773" xr:uid="{00000000-0005-0000-0000-0000CD010000}"/>
    <cellStyle name="40% - Accent3 2 2 5" xfId="1030" xr:uid="{00000000-0005-0000-0000-0000CE010000}"/>
    <cellStyle name="40% - Accent3 2 3" xfId="250" xr:uid="{00000000-0005-0000-0000-0000CF010000}"/>
    <cellStyle name="40% - Accent3 2 3 2" xfId="251" xr:uid="{00000000-0005-0000-0000-0000D0010000}"/>
    <cellStyle name="40% - Accent3 2 3 2 2" xfId="543" xr:uid="{00000000-0005-0000-0000-0000D1010000}"/>
    <cellStyle name="40% - Accent3 2 3 2 3" xfId="775" xr:uid="{00000000-0005-0000-0000-0000D2010000}"/>
    <cellStyle name="40% - Accent3 2 3 3" xfId="252" xr:uid="{00000000-0005-0000-0000-0000D3010000}"/>
    <cellStyle name="40% - Accent3 2 3 3 2" xfId="544" xr:uid="{00000000-0005-0000-0000-0000D4010000}"/>
    <cellStyle name="40% - Accent3 2 3 3 3" xfId="776" xr:uid="{00000000-0005-0000-0000-0000D5010000}"/>
    <cellStyle name="40% - Accent3 2 3 4" xfId="542" xr:uid="{00000000-0005-0000-0000-0000D6010000}"/>
    <cellStyle name="40% - Accent3 2 3 5" xfId="774" xr:uid="{00000000-0005-0000-0000-0000D7010000}"/>
    <cellStyle name="40% - Accent3 2 4" xfId="253" xr:uid="{00000000-0005-0000-0000-0000D8010000}"/>
    <cellStyle name="40% - Accent3 2 4 2" xfId="254" xr:uid="{00000000-0005-0000-0000-0000D9010000}"/>
    <cellStyle name="40% - Accent3 2 4 2 2" xfId="546" xr:uid="{00000000-0005-0000-0000-0000DA010000}"/>
    <cellStyle name="40% - Accent3 2 4 2 3" xfId="778" xr:uid="{00000000-0005-0000-0000-0000DB010000}"/>
    <cellStyle name="40% - Accent3 2 4 3" xfId="255" xr:uid="{00000000-0005-0000-0000-0000DC010000}"/>
    <cellStyle name="40% - Accent3 2 4 3 2" xfId="547" xr:uid="{00000000-0005-0000-0000-0000DD010000}"/>
    <cellStyle name="40% - Accent3 2 4 3 3" xfId="779" xr:uid="{00000000-0005-0000-0000-0000DE010000}"/>
    <cellStyle name="40% - Accent3 2 4 4" xfId="545" xr:uid="{00000000-0005-0000-0000-0000DF010000}"/>
    <cellStyle name="40% - Accent3 2 4 5" xfId="777" xr:uid="{00000000-0005-0000-0000-0000E0010000}"/>
    <cellStyle name="40% - Accent3 2 5" xfId="256" xr:uid="{00000000-0005-0000-0000-0000E1010000}"/>
    <cellStyle name="40% - Accent3 2 5 2" xfId="548" xr:uid="{00000000-0005-0000-0000-0000E2010000}"/>
    <cellStyle name="40% - Accent3 2 5 3" xfId="780" xr:uid="{00000000-0005-0000-0000-0000E3010000}"/>
    <cellStyle name="40% - Accent3 2 6" xfId="257" xr:uid="{00000000-0005-0000-0000-0000E4010000}"/>
    <cellStyle name="40% - Accent3 2 6 2" xfId="549" xr:uid="{00000000-0005-0000-0000-0000E5010000}"/>
    <cellStyle name="40% - Accent3 2 6 3" xfId="781" xr:uid="{00000000-0005-0000-0000-0000E6010000}"/>
    <cellStyle name="40% - Accent3 2 7" xfId="1031" xr:uid="{00000000-0005-0000-0000-0000E7010000}"/>
    <cellStyle name="40% - Accent3 2 8" xfId="1032" xr:uid="{00000000-0005-0000-0000-0000E8010000}"/>
    <cellStyle name="40% - Accent3 2 9" xfId="1257" xr:uid="{00000000-0005-0000-0000-0000E9010000}"/>
    <cellStyle name="40% - Accent3 3" xfId="388" xr:uid="{00000000-0005-0000-0000-0000EA010000}"/>
    <cellStyle name="40% - Accent3 3 2" xfId="652" xr:uid="{00000000-0005-0000-0000-0000EB010000}"/>
    <cellStyle name="40% - Accent3 3 3" xfId="885" xr:uid="{00000000-0005-0000-0000-0000EC010000}"/>
    <cellStyle name="40% - Accent3 4" xfId="913" xr:uid="{00000000-0005-0000-0000-0000ED010000}"/>
    <cellStyle name="40% - Accent3 5" xfId="1270" xr:uid="{00000000-0005-0000-0000-0000EE010000}"/>
    <cellStyle name="40% - Accent3 6" xfId="1341" xr:uid="{00000000-0005-0000-0000-0000EF010000}"/>
    <cellStyle name="40% - Accent3 7" xfId="1354" xr:uid="{00000000-0005-0000-0000-0000F0010000}"/>
    <cellStyle name="40% - Accent3 8" xfId="1372" xr:uid="{C279A97A-3560-4766-A9DF-B4833BBAF954}"/>
    <cellStyle name="40% - Accent3 9" xfId="1399" xr:uid="{DC9F0AF5-B5F7-4DED-892E-D5C7F947A98D}"/>
    <cellStyle name="40% - Accent4" xfId="1243" builtinId="43" customBuiltin="1"/>
    <cellStyle name="40% - Accent4 2" xfId="26" xr:uid="{00000000-0005-0000-0000-0000F2010000}"/>
    <cellStyle name="40% - Accent4 2 2" xfId="88" xr:uid="{00000000-0005-0000-0000-0000F3010000}"/>
    <cellStyle name="40% - Accent4 2 2 2" xfId="258" xr:uid="{00000000-0005-0000-0000-0000F4010000}"/>
    <cellStyle name="40% - Accent4 2 2 2 2" xfId="259" xr:uid="{00000000-0005-0000-0000-0000F5010000}"/>
    <cellStyle name="40% - Accent4 2 2 2 2 2" xfId="551" xr:uid="{00000000-0005-0000-0000-0000F6010000}"/>
    <cellStyle name="40% - Accent4 2 2 2 2 3" xfId="783" xr:uid="{00000000-0005-0000-0000-0000F7010000}"/>
    <cellStyle name="40% - Accent4 2 2 2 3" xfId="260" xr:uid="{00000000-0005-0000-0000-0000F8010000}"/>
    <cellStyle name="40% - Accent4 2 2 2 3 2" xfId="552" xr:uid="{00000000-0005-0000-0000-0000F9010000}"/>
    <cellStyle name="40% - Accent4 2 2 2 3 3" xfId="784" xr:uid="{00000000-0005-0000-0000-0000FA010000}"/>
    <cellStyle name="40% - Accent4 2 2 2 4" xfId="550" xr:uid="{00000000-0005-0000-0000-0000FB010000}"/>
    <cellStyle name="40% - Accent4 2 2 2 5" xfId="782" xr:uid="{00000000-0005-0000-0000-0000FC010000}"/>
    <cellStyle name="40% - Accent4 2 2 3" xfId="261" xr:uid="{00000000-0005-0000-0000-0000FD010000}"/>
    <cellStyle name="40% - Accent4 2 2 3 2" xfId="553" xr:uid="{00000000-0005-0000-0000-0000FE010000}"/>
    <cellStyle name="40% - Accent4 2 2 3 3" xfId="785" xr:uid="{00000000-0005-0000-0000-0000FF010000}"/>
    <cellStyle name="40% - Accent4 2 2 4" xfId="262" xr:uid="{00000000-0005-0000-0000-000000020000}"/>
    <cellStyle name="40% - Accent4 2 2 4 2" xfId="554" xr:uid="{00000000-0005-0000-0000-000001020000}"/>
    <cellStyle name="40% - Accent4 2 2 4 3" xfId="786" xr:uid="{00000000-0005-0000-0000-000002020000}"/>
    <cellStyle name="40% - Accent4 2 2 5" xfId="1033" xr:uid="{00000000-0005-0000-0000-000003020000}"/>
    <cellStyle name="40% - Accent4 2 3" xfId="263" xr:uid="{00000000-0005-0000-0000-000004020000}"/>
    <cellStyle name="40% - Accent4 2 3 2" xfId="264" xr:uid="{00000000-0005-0000-0000-000005020000}"/>
    <cellStyle name="40% - Accent4 2 3 2 2" xfId="556" xr:uid="{00000000-0005-0000-0000-000006020000}"/>
    <cellStyle name="40% - Accent4 2 3 2 3" xfId="788" xr:uid="{00000000-0005-0000-0000-000007020000}"/>
    <cellStyle name="40% - Accent4 2 3 3" xfId="265" xr:uid="{00000000-0005-0000-0000-000008020000}"/>
    <cellStyle name="40% - Accent4 2 3 3 2" xfId="557" xr:uid="{00000000-0005-0000-0000-000009020000}"/>
    <cellStyle name="40% - Accent4 2 3 3 3" xfId="789" xr:uid="{00000000-0005-0000-0000-00000A020000}"/>
    <cellStyle name="40% - Accent4 2 3 4" xfId="555" xr:uid="{00000000-0005-0000-0000-00000B020000}"/>
    <cellStyle name="40% - Accent4 2 3 5" xfId="787" xr:uid="{00000000-0005-0000-0000-00000C020000}"/>
    <cellStyle name="40% - Accent4 2 4" xfId="266" xr:uid="{00000000-0005-0000-0000-00000D020000}"/>
    <cellStyle name="40% - Accent4 2 4 2" xfId="267" xr:uid="{00000000-0005-0000-0000-00000E020000}"/>
    <cellStyle name="40% - Accent4 2 4 2 2" xfId="559" xr:uid="{00000000-0005-0000-0000-00000F020000}"/>
    <cellStyle name="40% - Accent4 2 4 2 3" xfId="791" xr:uid="{00000000-0005-0000-0000-000010020000}"/>
    <cellStyle name="40% - Accent4 2 4 3" xfId="268" xr:uid="{00000000-0005-0000-0000-000011020000}"/>
    <cellStyle name="40% - Accent4 2 4 3 2" xfId="560" xr:uid="{00000000-0005-0000-0000-000012020000}"/>
    <cellStyle name="40% - Accent4 2 4 3 3" xfId="792" xr:uid="{00000000-0005-0000-0000-000013020000}"/>
    <cellStyle name="40% - Accent4 2 4 4" xfId="558" xr:uid="{00000000-0005-0000-0000-000014020000}"/>
    <cellStyle name="40% - Accent4 2 4 5" xfId="790" xr:uid="{00000000-0005-0000-0000-000015020000}"/>
    <cellStyle name="40% - Accent4 2 5" xfId="269" xr:uid="{00000000-0005-0000-0000-000016020000}"/>
    <cellStyle name="40% - Accent4 2 5 2" xfId="561" xr:uid="{00000000-0005-0000-0000-000017020000}"/>
    <cellStyle name="40% - Accent4 2 5 3" xfId="793" xr:uid="{00000000-0005-0000-0000-000018020000}"/>
    <cellStyle name="40% - Accent4 2 6" xfId="270" xr:uid="{00000000-0005-0000-0000-000019020000}"/>
    <cellStyle name="40% - Accent4 2 6 2" xfId="562" xr:uid="{00000000-0005-0000-0000-00001A020000}"/>
    <cellStyle name="40% - Accent4 2 6 3" xfId="794" xr:uid="{00000000-0005-0000-0000-00001B020000}"/>
    <cellStyle name="40% - Accent4 2 7" xfId="1034" xr:uid="{00000000-0005-0000-0000-00001C020000}"/>
    <cellStyle name="40% - Accent4 2 8" xfId="1035" xr:uid="{00000000-0005-0000-0000-00001D020000}"/>
    <cellStyle name="40% - Accent4 2 9" xfId="1259" xr:uid="{00000000-0005-0000-0000-00001E020000}"/>
    <cellStyle name="40% - Accent4 3" xfId="389" xr:uid="{00000000-0005-0000-0000-00001F020000}"/>
    <cellStyle name="40% - Accent4 3 2" xfId="653" xr:uid="{00000000-0005-0000-0000-000020020000}"/>
    <cellStyle name="40% - Accent4 3 3" xfId="886" xr:uid="{00000000-0005-0000-0000-000021020000}"/>
    <cellStyle name="40% - Accent4 4" xfId="914" xr:uid="{00000000-0005-0000-0000-000022020000}"/>
    <cellStyle name="40% - Accent4 5" xfId="1272" xr:uid="{00000000-0005-0000-0000-000023020000}"/>
    <cellStyle name="40% - Accent4 6" xfId="1343" xr:uid="{00000000-0005-0000-0000-000024020000}"/>
    <cellStyle name="40% - Accent4 7" xfId="1356" xr:uid="{00000000-0005-0000-0000-000025020000}"/>
    <cellStyle name="40% - Accent4 8" xfId="1375" xr:uid="{752A189B-039D-489F-939C-79BF9C7127AC}"/>
    <cellStyle name="40% - Accent4 9" xfId="1402" xr:uid="{6B388393-9227-45EE-8B51-76044F1AD03F}"/>
    <cellStyle name="40% - Accent5" xfId="1246" builtinId="47" customBuiltin="1"/>
    <cellStyle name="40% - Accent5 2" xfId="27" xr:uid="{00000000-0005-0000-0000-000027020000}"/>
    <cellStyle name="40% - Accent5 2 2" xfId="89" xr:uid="{00000000-0005-0000-0000-000028020000}"/>
    <cellStyle name="40% - Accent5 2 2 2" xfId="271" xr:uid="{00000000-0005-0000-0000-000029020000}"/>
    <cellStyle name="40% - Accent5 2 2 2 2" xfId="272" xr:uid="{00000000-0005-0000-0000-00002A020000}"/>
    <cellStyle name="40% - Accent5 2 2 2 2 2" xfId="564" xr:uid="{00000000-0005-0000-0000-00002B020000}"/>
    <cellStyle name="40% - Accent5 2 2 2 2 3" xfId="796" xr:uid="{00000000-0005-0000-0000-00002C020000}"/>
    <cellStyle name="40% - Accent5 2 2 2 3" xfId="273" xr:uid="{00000000-0005-0000-0000-00002D020000}"/>
    <cellStyle name="40% - Accent5 2 2 2 3 2" xfId="565" xr:uid="{00000000-0005-0000-0000-00002E020000}"/>
    <cellStyle name="40% - Accent5 2 2 2 3 3" xfId="797" xr:uid="{00000000-0005-0000-0000-00002F020000}"/>
    <cellStyle name="40% - Accent5 2 2 2 4" xfId="563" xr:uid="{00000000-0005-0000-0000-000030020000}"/>
    <cellStyle name="40% - Accent5 2 2 2 5" xfId="795" xr:uid="{00000000-0005-0000-0000-000031020000}"/>
    <cellStyle name="40% - Accent5 2 2 3" xfId="274" xr:uid="{00000000-0005-0000-0000-000032020000}"/>
    <cellStyle name="40% - Accent5 2 2 3 2" xfId="566" xr:uid="{00000000-0005-0000-0000-000033020000}"/>
    <cellStyle name="40% - Accent5 2 2 3 3" xfId="798" xr:uid="{00000000-0005-0000-0000-000034020000}"/>
    <cellStyle name="40% - Accent5 2 2 4" xfId="275" xr:uid="{00000000-0005-0000-0000-000035020000}"/>
    <cellStyle name="40% - Accent5 2 2 4 2" xfId="567" xr:uid="{00000000-0005-0000-0000-000036020000}"/>
    <cellStyle name="40% - Accent5 2 2 4 3" xfId="799" xr:uid="{00000000-0005-0000-0000-000037020000}"/>
    <cellStyle name="40% - Accent5 2 2 5" xfId="1036" xr:uid="{00000000-0005-0000-0000-000038020000}"/>
    <cellStyle name="40% - Accent5 2 3" xfId="276" xr:uid="{00000000-0005-0000-0000-000039020000}"/>
    <cellStyle name="40% - Accent5 2 3 2" xfId="277" xr:uid="{00000000-0005-0000-0000-00003A020000}"/>
    <cellStyle name="40% - Accent5 2 3 2 2" xfId="569" xr:uid="{00000000-0005-0000-0000-00003B020000}"/>
    <cellStyle name="40% - Accent5 2 3 2 3" xfId="801" xr:uid="{00000000-0005-0000-0000-00003C020000}"/>
    <cellStyle name="40% - Accent5 2 3 3" xfId="278" xr:uid="{00000000-0005-0000-0000-00003D020000}"/>
    <cellStyle name="40% - Accent5 2 3 3 2" xfId="570" xr:uid="{00000000-0005-0000-0000-00003E020000}"/>
    <cellStyle name="40% - Accent5 2 3 3 3" xfId="802" xr:uid="{00000000-0005-0000-0000-00003F020000}"/>
    <cellStyle name="40% - Accent5 2 3 4" xfId="568" xr:uid="{00000000-0005-0000-0000-000040020000}"/>
    <cellStyle name="40% - Accent5 2 3 5" xfId="800" xr:uid="{00000000-0005-0000-0000-000041020000}"/>
    <cellStyle name="40% - Accent5 2 4" xfId="279" xr:uid="{00000000-0005-0000-0000-000042020000}"/>
    <cellStyle name="40% - Accent5 2 4 2" xfId="280" xr:uid="{00000000-0005-0000-0000-000043020000}"/>
    <cellStyle name="40% - Accent5 2 4 2 2" xfId="572" xr:uid="{00000000-0005-0000-0000-000044020000}"/>
    <cellStyle name="40% - Accent5 2 4 2 3" xfId="804" xr:uid="{00000000-0005-0000-0000-000045020000}"/>
    <cellStyle name="40% - Accent5 2 4 3" xfId="281" xr:uid="{00000000-0005-0000-0000-000046020000}"/>
    <cellStyle name="40% - Accent5 2 4 3 2" xfId="573" xr:uid="{00000000-0005-0000-0000-000047020000}"/>
    <cellStyle name="40% - Accent5 2 4 3 3" xfId="805" xr:uid="{00000000-0005-0000-0000-000048020000}"/>
    <cellStyle name="40% - Accent5 2 4 4" xfId="571" xr:uid="{00000000-0005-0000-0000-000049020000}"/>
    <cellStyle name="40% - Accent5 2 4 5" xfId="803" xr:uid="{00000000-0005-0000-0000-00004A020000}"/>
    <cellStyle name="40% - Accent5 2 5" xfId="282" xr:uid="{00000000-0005-0000-0000-00004B020000}"/>
    <cellStyle name="40% - Accent5 2 5 2" xfId="574" xr:uid="{00000000-0005-0000-0000-00004C020000}"/>
    <cellStyle name="40% - Accent5 2 5 3" xfId="806" xr:uid="{00000000-0005-0000-0000-00004D020000}"/>
    <cellStyle name="40% - Accent5 2 6" xfId="283" xr:uid="{00000000-0005-0000-0000-00004E020000}"/>
    <cellStyle name="40% - Accent5 2 6 2" xfId="575" xr:uid="{00000000-0005-0000-0000-00004F020000}"/>
    <cellStyle name="40% - Accent5 2 6 3" xfId="807" xr:uid="{00000000-0005-0000-0000-000050020000}"/>
    <cellStyle name="40% - Accent5 2 7" xfId="1037" xr:uid="{00000000-0005-0000-0000-000051020000}"/>
    <cellStyle name="40% - Accent5 2 8" xfId="1038" xr:uid="{00000000-0005-0000-0000-000052020000}"/>
    <cellStyle name="40% - Accent5 2 9" xfId="1261" xr:uid="{00000000-0005-0000-0000-000053020000}"/>
    <cellStyle name="40% - Accent5 3" xfId="390" xr:uid="{00000000-0005-0000-0000-000054020000}"/>
    <cellStyle name="40% - Accent5 3 2" xfId="654" xr:uid="{00000000-0005-0000-0000-000055020000}"/>
    <cellStyle name="40% - Accent5 3 3" xfId="887" xr:uid="{00000000-0005-0000-0000-000056020000}"/>
    <cellStyle name="40% - Accent5 4" xfId="915" xr:uid="{00000000-0005-0000-0000-000057020000}"/>
    <cellStyle name="40% - Accent5 5" xfId="1274" xr:uid="{00000000-0005-0000-0000-000058020000}"/>
    <cellStyle name="40% - Accent5 6" xfId="1345" xr:uid="{00000000-0005-0000-0000-000059020000}"/>
    <cellStyle name="40% - Accent5 7" xfId="1358" xr:uid="{00000000-0005-0000-0000-00005A020000}"/>
    <cellStyle name="40% - Accent5 8" xfId="1378" xr:uid="{FB712317-83A3-4231-A0FD-C488AD05909E}"/>
    <cellStyle name="40% - Accent5 9" xfId="1405" xr:uid="{B177D0F9-77B5-4E01-AD65-3AFAF378B886}"/>
    <cellStyle name="40% - Accent6" xfId="1249" builtinId="51" customBuiltin="1"/>
    <cellStyle name="40% - Accent6 2" xfId="28" xr:uid="{00000000-0005-0000-0000-00005C020000}"/>
    <cellStyle name="40% - Accent6 2 2" xfId="90" xr:uid="{00000000-0005-0000-0000-00005D020000}"/>
    <cellStyle name="40% - Accent6 2 2 2" xfId="284" xr:uid="{00000000-0005-0000-0000-00005E020000}"/>
    <cellStyle name="40% - Accent6 2 2 2 2" xfId="285" xr:uid="{00000000-0005-0000-0000-00005F020000}"/>
    <cellStyle name="40% - Accent6 2 2 2 2 2" xfId="577" xr:uid="{00000000-0005-0000-0000-000060020000}"/>
    <cellStyle name="40% - Accent6 2 2 2 2 3" xfId="809" xr:uid="{00000000-0005-0000-0000-000061020000}"/>
    <cellStyle name="40% - Accent6 2 2 2 3" xfId="286" xr:uid="{00000000-0005-0000-0000-000062020000}"/>
    <cellStyle name="40% - Accent6 2 2 2 3 2" xfId="578" xr:uid="{00000000-0005-0000-0000-000063020000}"/>
    <cellStyle name="40% - Accent6 2 2 2 3 3" xfId="810" xr:uid="{00000000-0005-0000-0000-000064020000}"/>
    <cellStyle name="40% - Accent6 2 2 2 4" xfId="576" xr:uid="{00000000-0005-0000-0000-000065020000}"/>
    <cellStyle name="40% - Accent6 2 2 2 5" xfId="808" xr:uid="{00000000-0005-0000-0000-000066020000}"/>
    <cellStyle name="40% - Accent6 2 2 3" xfId="287" xr:uid="{00000000-0005-0000-0000-000067020000}"/>
    <cellStyle name="40% - Accent6 2 2 3 2" xfId="579" xr:uid="{00000000-0005-0000-0000-000068020000}"/>
    <cellStyle name="40% - Accent6 2 2 3 3" xfId="811" xr:uid="{00000000-0005-0000-0000-000069020000}"/>
    <cellStyle name="40% - Accent6 2 2 4" xfId="288" xr:uid="{00000000-0005-0000-0000-00006A020000}"/>
    <cellStyle name="40% - Accent6 2 2 4 2" xfId="580" xr:uid="{00000000-0005-0000-0000-00006B020000}"/>
    <cellStyle name="40% - Accent6 2 2 4 3" xfId="812" xr:uid="{00000000-0005-0000-0000-00006C020000}"/>
    <cellStyle name="40% - Accent6 2 2 5" xfId="1039" xr:uid="{00000000-0005-0000-0000-00006D020000}"/>
    <cellStyle name="40% - Accent6 2 3" xfId="289" xr:uid="{00000000-0005-0000-0000-00006E020000}"/>
    <cellStyle name="40% - Accent6 2 3 2" xfId="290" xr:uid="{00000000-0005-0000-0000-00006F020000}"/>
    <cellStyle name="40% - Accent6 2 3 2 2" xfId="582" xr:uid="{00000000-0005-0000-0000-000070020000}"/>
    <cellStyle name="40% - Accent6 2 3 2 3" xfId="814" xr:uid="{00000000-0005-0000-0000-000071020000}"/>
    <cellStyle name="40% - Accent6 2 3 3" xfId="291" xr:uid="{00000000-0005-0000-0000-000072020000}"/>
    <cellStyle name="40% - Accent6 2 3 3 2" xfId="583" xr:uid="{00000000-0005-0000-0000-000073020000}"/>
    <cellStyle name="40% - Accent6 2 3 3 3" xfId="815" xr:uid="{00000000-0005-0000-0000-000074020000}"/>
    <cellStyle name="40% - Accent6 2 3 4" xfId="581" xr:uid="{00000000-0005-0000-0000-000075020000}"/>
    <cellStyle name="40% - Accent6 2 3 5" xfId="813" xr:uid="{00000000-0005-0000-0000-000076020000}"/>
    <cellStyle name="40% - Accent6 2 4" xfId="292" xr:uid="{00000000-0005-0000-0000-000077020000}"/>
    <cellStyle name="40% - Accent6 2 4 2" xfId="293" xr:uid="{00000000-0005-0000-0000-000078020000}"/>
    <cellStyle name="40% - Accent6 2 4 2 2" xfId="585" xr:uid="{00000000-0005-0000-0000-000079020000}"/>
    <cellStyle name="40% - Accent6 2 4 2 3" xfId="817" xr:uid="{00000000-0005-0000-0000-00007A020000}"/>
    <cellStyle name="40% - Accent6 2 4 3" xfId="294" xr:uid="{00000000-0005-0000-0000-00007B020000}"/>
    <cellStyle name="40% - Accent6 2 4 3 2" xfId="586" xr:uid="{00000000-0005-0000-0000-00007C020000}"/>
    <cellStyle name="40% - Accent6 2 4 3 3" xfId="818" xr:uid="{00000000-0005-0000-0000-00007D020000}"/>
    <cellStyle name="40% - Accent6 2 4 4" xfId="584" xr:uid="{00000000-0005-0000-0000-00007E020000}"/>
    <cellStyle name="40% - Accent6 2 4 5" xfId="816" xr:uid="{00000000-0005-0000-0000-00007F020000}"/>
    <cellStyle name="40% - Accent6 2 5" xfId="295" xr:uid="{00000000-0005-0000-0000-000080020000}"/>
    <cellStyle name="40% - Accent6 2 5 2" xfId="587" xr:uid="{00000000-0005-0000-0000-000081020000}"/>
    <cellStyle name="40% - Accent6 2 5 3" xfId="819" xr:uid="{00000000-0005-0000-0000-000082020000}"/>
    <cellStyle name="40% - Accent6 2 6" xfId="296" xr:uid="{00000000-0005-0000-0000-000083020000}"/>
    <cellStyle name="40% - Accent6 2 6 2" xfId="588" xr:uid="{00000000-0005-0000-0000-000084020000}"/>
    <cellStyle name="40% - Accent6 2 6 3" xfId="820" xr:uid="{00000000-0005-0000-0000-000085020000}"/>
    <cellStyle name="40% - Accent6 2 7" xfId="1040" xr:uid="{00000000-0005-0000-0000-000086020000}"/>
    <cellStyle name="40% - Accent6 2 8" xfId="1041" xr:uid="{00000000-0005-0000-0000-000087020000}"/>
    <cellStyle name="40% - Accent6 2 9" xfId="1263" xr:uid="{00000000-0005-0000-0000-000088020000}"/>
    <cellStyle name="40% - Accent6 3" xfId="391" xr:uid="{00000000-0005-0000-0000-000089020000}"/>
    <cellStyle name="40% - Accent6 3 2" xfId="655" xr:uid="{00000000-0005-0000-0000-00008A020000}"/>
    <cellStyle name="40% - Accent6 3 3" xfId="888" xr:uid="{00000000-0005-0000-0000-00008B020000}"/>
    <cellStyle name="40% - Accent6 4" xfId="916" xr:uid="{00000000-0005-0000-0000-00008C020000}"/>
    <cellStyle name="40% - Accent6 5" xfId="1276" xr:uid="{00000000-0005-0000-0000-00008D020000}"/>
    <cellStyle name="40% - Accent6 6" xfId="1347" xr:uid="{00000000-0005-0000-0000-00008E020000}"/>
    <cellStyle name="40% - Accent6 7" xfId="1360" xr:uid="{00000000-0005-0000-0000-00008F020000}"/>
    <cellStyle name="40% - Accent6 8" xfId="1381" xr:uid="{34428E76-02A4-424A-A99B-E335CDE1FCEE}"/>
    <cellStyle name="40% - Accent6 9" xfId="1408" xr:uid="{903F1D49-8E45-4109-8A56-451480196C99}"/>
    <cellStyle name="40% - Акцент1 2" xfId="917" xr:uid="{00000000-0005-0000-0000-000090020000}"/>
    <cellStyle name="40% — акцент1 2" xfId="918" xr:uid="{00000000-0005-0000-0000-000091020000}"/>
    <cellStyle name="40% - Акцент1 3" xfId="1042" xr:uid="{00000000-0005-0000-0000-000092020000}"/>
    <cellStyle name="40% - Акцент2 2" xfId="919" xr:uid="{00000000-0005-0000-0000-000093020000}"/>
    <cellStyle name="40% — акцент2 2" xfId="920" xr:uid="{00000000-0005-0000-0000-000094020000}"/>
    <cellStyle name="40% - Акцент2 3" xfId="1043" xr:uid="{00000000-0005-0000-0000-000095020000}"/>
    <cellStyle name="40% - Акцент3 2" xfId="921" xr:uid="{00000000-0005-0000-0000-000096020000}"/>
    <cellStyle name="40% — акцент3 2" xfId="922" xr:uid="{00000000-0005-0000-0000-000097020000}"/>
    <cellStyle name="40% - Акцент3 3" xfId="1044" xr:uid="{00000000-0005-0000-0000-000098020000}"/>
    <cellStyle name="40% - Акцент4 2" xfId="923" xr:uid="{00000000-0005-0000-0000-000099020000}"/>
    <cellStyle name="40% — акцент4 2" xfId="924" xr:uid="{00000000-0005-0000-0000-00009A020000}"/>
    <cellStyle name="40% - Акцент4 3" xfId="1045" xr:uid="{00000000-0005-0000-0000-00009B020000}"/>
    <cellStyle name="40% - Акцент5 2" xfId="925" xr:uid="{00000000-0005-0000-0000-00009C020000}"/>
    <cellStyle name="40% — акцент5 2" xfId="926" xr:uid="{00000000-0005-0000-0000-00009D020000}"/>
    <cellStyle name="40% - Акцент5 3" xfId="1046" xr:uid="{00000000-0005-0000-0000-00009E020000}"/>
    <cellStyle name="40% - Акцент6 2" xfId="927" xr:uid="{00000000-0005-0000-0000-00009F020000}"/>
    <cellStyle name="40% — акцент6 2" xfId="928" xr:uid="{00000000-0005-0000-0000-0000A0020000}"/>
    <cellStyle name="40% - Акцент6 3" xfId="1047" xr:uid="{00000000-0005-0000-0000-0000A1020000}"/>
    <cellStyle name="60% - Accent1" xfId="1329" builtinId="32" customBuiltin="1"/>
    <cellStyle name="60% - Accent1 2" xfId="29" xr:uid="{00000000-0005-0000-0000-0000A3020000}"/>
    <cellStyle name="60% - Accent1 2 2" xfId="91" xr:uid="{00000000-0005-0000-0000-0000A4020000}"/>
    <cellStyle name="60% - Accent1 2 2 2" xfId="1048" xr:uid="{00000000-0005-0000-0000-0000A5020000}"/>
    <cellStyle name="60% - Accent1 2 3" xfId="1049" xr:uid="{00000000-0005-0000-0000-0000A6020000}"/>
    <cellStyle name="60% - Accent1 3" xfId="392" xr:uid="{00000000-0005-0000-0000-0000A7020000}"/>
    <cellStyle name="60% - Accent1 4" xfId="1367" xr:uid="{B2365EFD-79F1-458E-AB72-384F2F8C855E}"/>
    <cellStyle name="60% - Accent1 5" xfId="1394" xr:uid="{100E937D-CF2A-43AC-A21C-DC3D6D6713A5}"/>
    <cellStyle name="60% - Accent2" xfId="1330" builtinId="36" customBuiltin="1"/>
    <cellStyle name="60% - Accent2 2" xfId="30" xr:uid="{00000000-0005-0000-0000-0000A9020000}"/>
    <cellStyle name="60% - Accent2 2 2" xfId="92" xr:uid="{00000000-0005-0000-0000-0000AA020000}"/>
    <cellStyle name="60% - Accent2 2 2 2" xfId="1050" xr:uid="{00000000-0005-0000-0000-0000AB020000}"/>
    <cellStyle name="60% - Accent2 2 3" xfId="1051" xr:uid="{00000000-0005-0000-0000-0000AC020000}"/>
    <cellStyle name="60% - Accent2 3" xfId="393" xr:uid="{00000000-0005-0000-0000-0000AD020000}"/>
    <cellStyle name="60% - Accent2 4" xfId="1370" xr:uid="{AD839079-CEF0-4FA6-99BB-DA6B669D4DB8}"/>
    <cellStyle name="60% - Accent2 5" xfId="1397" xr:uid="{AD280354-849F-42A0-BEF5-9B649B0F10D1}"/>
    <cellStyle name="60% - Accent3" xfId="1331" builtinId="40" customBuiltin="1"/>
    <cellStyle name="60% - Accent3 2" xfId="31" xr:uid="{00000000-0005-0000-0000-0000AF020000}"/>
    <cellStyle name="60% - Accent3 2 2" xfId="93" xr:uid="{00000000-0005-0000-0000-0000B0020000}"/>
    <cellStyle name="60% - Accent3 2 2 2" xfId="1052" xr:uid="{00000000-0005-0000-0000-0000B1020000}"/>
    <cellStyle name="60% - Accent3 2 3" xfId="1053" xr:uid="{00000000-0005-0000-0000-0000B2020000}"/>
    <cellStyle name="60% - Accent3 3" xfId="394" xr:uid="{00000000-0005-0000-0000-0000B3020000}"/>
    <cellStyle name="60% - Accent3 4" xfId="1373" xr:uid="{F9FF61D0-4BBA-41E9-88AB-EB47992C7EF3}"/>
    <cellStyle name="60% - Accent3 5" xfId="1400" xr:uid="{13D7ADCE-0BD5-4ED8-A0B7-FDC744BE348F}"/>
    <cellStyle name="60% - Accent4" xfId="1332" builtinId="44" customBuiltin="1"/>
    <cellStyle name="60% - Accent4 2" xfId="32" xr:uid="{00000000-0005-0000-0000-0000B5020000}"/>
    <cellStyle name="60% - Accent4 2 2" xfId="94" xr:uid="{00000000-0005-0000-0000-0000B6020000}"/>
    <cellStyle name="60% - Accent4 2 2 2" xfId="1054" xr:uid="{00000000-0005-0000-0000-0000B7020000}"/>
    <cellStyle name="60% - Accent4 2 3" xfId="1055" xr:uid="{00000000-0005-0000-0000-0000B8020000}"/>
    <cellStyle name="60% - Accent4 3" xfId="395" xr:uid="{00000000-0005-0000-0000-0000B9020000}"/>
    <cellStyle name="60% - Accent4 4" xfId="1376" xr:uid="{53BE25F3-7375-42F2-B203-69A483DD43A1}"/>
    <cellStyle name="60% - Accent4 5" xfId="1403" xr:uid="{3633CA85-2C2A-407D-A166-6248BE07980E}"/>
    <cellStyle name="60% - Accent5" xfId="1333" builtinId="48" customBuiltin="1"/>
    <cellStyle name="60% - Accent5 2" xfId="33" xr:uid="{00000000-0005-0000-0000-0000BB020000}"/>
    <cellStyle name="60% - Accent5 2 2" xfId="95" xr:uid="{00000000-0005-0000-0000-0000BC020000}"/>
    <cellStyle name="60% - Accent5 2 2 2" xfId="1056" xr:uid="{00000000-0005-0000-0000-0000BD020000}"/>
    <cellStyle name="60% - Accent5 2 3" xfId="1057" xr:uid="{00000000-0005-0000-0000-0000BE020000}"/>
    <cellStyle name="60% - Accent5 3" xfId="396" xr:uid="{00000000-0005-0000-0000-0000BF020000}"/>
    <cellStyle name="60% - Accent5 4" xfId="1379" xr:uid="{7FEB53DB-243B-44F1-A25F-700FC8D8E61E}"/>
    <cellStyle name="60% - Accent5 5" xfId="1406" xr:uid="{8B575981-ED4C-4394-A8F4-AA9359577C3A}"/>
    <cellStyle name="60% - Accent6" xfId="1334" builtinId="52" customBuiltin="1"/>
    <cellStyle name="60% - Accent6 2" xfId="34" xr:uid="{00000000-0005-0000-0000-0000C1020000}"/>
    <cellStyle name="60% - Accent6 2 2" xfId="96" xr:uid="{00000000-0005-0000-0000-0000C2020000}"/>
    <cellStyle name="60% - Accent6 2 2 2" xfId="1058" xr:uid="{00000000-0005-0000-0000-0000C3020000}"/>
    <cellStyle name="60% - Accent6 2 3" xfId="1059" xr:uid="{00000000-0005-0000-0000-0000C4020000}"/>
    <cellStyle name="60% - Accent6 3" xfId="397" xr:uid="{00000000-0005-0000-0000-0000C5020000}"/>
    <cellStyle name="60% - Accent6 4" xfId="1382" xr:uid="{6F0BD5E0-8A56-4E97-9899-2911476FC6D6}"/>
    <cellStyle name="60% - Accent6 5" xfId="1409" xr:uid="{B15EC21A-2F65-4B51-ABCA-0C2B0E185BF1}"/>
    <cellStyle name="60% - Акцент1 2" xfId="929" xr:uid="{00000000-0005-0000-0000-0000C6020000}"/>
    <cellStyle name="60% — акцент1 2" xfId="930" xr:uid="{00000000-0005-0000-0000-0000C7020000}"/>
    <cellStyle name="60% - Акцент2 2" xfId="931" xr:uid="{00000000-0005-0000-0000-0000C8020000}"/>
    <cellStyle name="60% — акцент2 2" xfId="932" xr:uid="{00000000-0005-0000-0000-0000C9020000}"/>
    <cellStyle name="60% - Акцент3 2" xfId="933" xr:uid="{00000000-0005-0000-0000-0000CA020000}"/>
    <cellStyle name="60% — акцент3 2" xfId="934" xr:uid="{00000000-0005-0000-0000-0000CB020000}"/>
    <cellStyle name="60% - Акцент4 2" xfId="935" xr:uid="{00000000-0005-0000-0000-0000CC020000}"/>
    <cellStyle name="60% — акцент4 2" xfId="936" xr:uid="{00000000-0005-0000-0000-0000CD020000}"/>
    <cellStyle name="60% - Акцент5 2" xfId="937" xr:uid="{00000000-0005-0000-0000-0000CE020000}"/>
    <cellStyle name="60% — акцент5 2" xfId="938" xr:uid="{00000000-0005-0000-0000-0000CF020000}"/>
    <cellStyle name="60% - Акцент6 2" xfId="939" xr:uid="{00000000-0005-0000-0000-0000D0020000}"/>
    <cellStyle name="60% — акцент6 2" xfId="940" xr:uid="{00000000-0005-0000-0000-0000D1020000}"/>
    <cellStyle name="Accent1" xfId="1232" builtinId="29" customBuiltin="1"/>
    <cellStyle name="Accent1 2" xfId="35" xr:uid="{00000000-0005-0000-0000-0000D3020000}"/>
    <cellStyle name="Accent1 2 2" xfId="97" xr:uid="{00000000-0005-0000-0000-0000D4020000}"/>
    <cellStyle name="Accent1 2 2 2" xfId="1060" xr:uid="{00000000-0005-0000-0000-0000D5020000}"/>
    <cellStyle name="Accent1 2 3" xfId="1061" xr:uid="{00000000-0005-0000-0000-0000D6020000}"/>
    <cellStyle name="Accent1 3" xfId="398" xr:uid="{00000000-0005-0000-0000-0000D7020000}"/>
    <cellStyle name="Accent2" xfId="1235" builtinId="33" customBuiltin="1"/>
    <cellStyle name="Accent2 2" xfId="36" xr:uid="{00000000-0005-0000-0000-0000D9020000}"/>
    <cellStyle name="Accent2 2 2" xfId="98" xr:uid="{00000000-0005-0000-0000-0000DA020000}"/>
    <cellStyle name="Accent2 2 2 2" xfId="1062" xr:uid="{00000000-0005-0000-0000-0000DB020000}"/>
    <cellStyle name="Accent2 2 3" xfId="1063" xr:uid="{00000000-0005-0000-0000-0000DC020000}"/>
    <cellStyle name="Accent2 3" xfId="399" xr:uid="{00000000-0005-0000-0000-0000DD020000}"/>
    <cellStyle name="Accent3" xfId="1238" builtinId="37" customBuiltin="1"/>
    <cellStyle name="Accent3 2" xfId="37" xr:uid="{00000000-0005-0000-0000-0000DF020000}"/>
    <cellStyle name="Accent3 2 2" xfId="99" xr:uid="{00000000-0005-0000-0000-0000E0020000}"/>
    <cellStyle name="Accent3 2 2 2" xfId="1064" xr:uid="{00000000-0005-0000-0000-0000E1020000}"/>
    <cellStyle name="Accent3 2 3" xfId="1065" xr:uid="{00000000-0005-0000-0000-0000E2020000}"/>
    <cellStyle name="Accent3 3" xfId="400" xr:uid="{00000000-0005-0000-0000-0000E3020000}"/>
    <cellStyle name="Accent4" xfId="1241" builtinId="41" customBuiltin="1"/>
    <cellStyle name="Accent4 2" xfId="38" xr:uid="{00000000-0005-0000-0000-0000E5020000}"/>
    <cellStyle name="Accent4 2 2" xfId="100" xr:uid="{00000000-0005-0000-0000-0000E6020000}"/>
    <cellStyle name="Accent4 2 2 2" xfId="1066" xr:uid="{00000000-0005-0000-0000-0000E7020000}"/>
    <cellStyle name="Accent4 2 3" xfId="1067" xr:uid="{00000000-0005-0000-0000-0000E8020000}"/>
    <cellStyle name="Accent4 3" xfId="401" xr:uid="{00000000-0005-0000-0000-0000E9020000}"/>
    <cellStyle name="Accent5" xfId="1244" builtinId="45" customBuiltin="1"/>
    <cellStyle name="Accent5 2" xfId="39" xr:uid="{00000000-0005-0000-0000-0000EB020000}"/>
    <cellStyle name="Accent5 2 2" xfId="101" xr:uid="{00000000-0005-0000-0000-0000EC020000}"/>
    <cellStyle name="Accent5 2 2 2" xfId="1068" xr:uid="{00000000-0005-0000-0000-0000ED020000}"/>
    <cellStyle name="Accent5 2 3" xfId="1069" xr:uid="{00000000-0005-0000-0000-0000EE020000}"/>
    <cellStyle name="Accent5 3" xfId="402" xr:uid="{00000000-0005-0000-0000-0000EF020000}"/>
    <cellStyle name="Accent6" xfId="1247" builtinId="49" customBuiltin="1"/>
    <cellStyle name="Accent6 2" xfId="40" xr:uid="{00000000-0005-0000-0000-0000F1020000}"/>
    <cellStyle name="Accent6 2 2" xfId="102" xr:uid="{00000000-0005-0000-0000-0000F2020000}"/>
    <cellStyle name="Accent6 2 2 2" xfId="1070" xr:uid="{00000000-0005-0000-0000-0000F3020000}"/>
    <cellStyle name="Accent6 2 3" xfId="1071" xr:uid="{00000000-0005-0000-0000-0000F4020000}"/>
    <cellStyle name="Accent6 3" xfId="403" xr:uid="{00000000-0005-0000-0000-0000F5020000}"/>
    <cellStyle name="Bad" xfId="1223" builtinId="27" customBuiltin="1"/>
    <cellStyle name="Bad 2" xfId="41" xr:uid="{00000000-0005-0000-0000-0000F7020000}"/>
    <cellStyle name="Bad 2 2" xfId="103" xr:uid="{00000000-0005-0000-0000-0000F8020000}"/>
    <cellStyle name="Bad 2 2 2" xfId="1072" xr:uid="{00000000-0005-0000-0000-0000F9020000}"/>
    <cellStyle name="Bad 2 3" xfId="1073" xr:uid="{00000000-0005-0000-0000-0000FA020000}"/>
    <cellStyle name="Bad 3" xfId="404" xr:uid="{00000000-0005-0000-0000-0000FB020000}"/>
    <cellStyle name="Calculation" xfId="1226" builtinId="22" customBuiltin="1"/>
    <cellStyle name="Calculation 2" xfId="42" xr:uid="{00000000-0005-0000-0000-0000FD020000}"/>
    <cellStyle name="Calculation 2 2" xfId="104" xr:uid="{00000000-0005-0000-0000-0000FE020000}"/>
    <cellStyle name="Calculation 2 2 2" xfId="425" xr:uid="{00000000-0005-0000-0000-0000FF020000}"/>
    <cellStyle name="Calculation 2 2 2 2" xfId="1074" xr:uid="{00000000-0005-0000-0000-000000030000}"/>
    <cellStyle name="Calculation 2 2 2 3" xfId="1075" xr:uid="{00000000-0005-0000-0000-000001030000}"/>
    <cellStyle name="Calculation 2 2 2 4" xfId="1076" xr:uid="{00000000-0005-0000-0000-000002030000}"/>
    <cellStyle name="Calculation 2 2 3" xfId="821" xr:uid="{00000000-0005-0000-0000-000003030000}"/>
    <cellStyle name="Calculation 2 2 4" xfId="1077" xr:uid="{00000000-0005-0000-0000-000004030000}"/>
    <cellStyle name="Calculation 2 2 5" xfId="1078" xr:uid="{00000000-0005-0000-0000-000005030000}"/>
    <cellStyle name="Calculation 2 3" xfId="1079" xr:uid="{00000000-0005-0000-0000-000006030000}"/>
    <cellStyle name="Calculation 2 4" xfId="1279" xr:uid="{00000000-0005-0000-0000-000007030000}"/>
    <cellStyle name="Calculation 3" xfId="405" xr:uid="{00000000-0005-0000-0000-000008030000}"/>
    <cellStyle name="Check Cell" xfId="1228" builtinId="23" customBuiltin="1"/>
    <cellStyle name="Check Cell 2" xfId="43" xr:uid="{00000000-0005-0000-0000-00000A030000}"/>
    <cellStyle name="Check Cell 2 2" xfId="105" xr:uid="{00000000-0005-0000-0000-00000B030000}"/>
    <cellStyle name="Check Cell 2 2 2" xfId="1080" xr:uid="{00000000-0005-0000-0000-00000C030000}"/>
    <cellStyle name="Check Cell 2 3" xfId="1081" xr:uid="{00000000-0005-0000-0000-00000D030000}"/>
    <cellStyle name="Check Cell 3" xfId="406" xr:uid="{00000000-0005-0000-0000-00000E030000}"/>
    <cellStyle name="Comma 10" xfId="420" xr:uid="{00000000-0005-0000-0000-000010030000}"/>
    <cellStyle name="Comma 13 2" xfId="1293" xr:uid="{00000000-0005-0000-0000-000011030000}"/>
    <cellStyle name="Comma 15" xfId="1082" xr:uid="{00000000-0005-0000-0000-000012030000}"/>
    <cellStyle name="Comma 19" xfId="1305" xr:uid="{00000000-0005-0000-0000-000013030000}"/>
    <cellStyle name="Comma 2" xfId="9" xr:uid="{00000000-0005-0000-0000-000014030000}"/>
    <cellStyle name="Comma 2 2" xfId="71" xr:uid="{00000000-0005-0000-0000-000015030000}"/>
    <cellStyle name="Comma 2 2 2" xfId="106" xr:uid="{00000000-0005-0000-0000-000016030000}"/>
    <cellStyle name="Comma 2 2 2 2" xfId="297" xr:uid="{00000000-0005-0000-0000-000017030000}"/>
    <cellStyle name="Comma 2 2 2 3" xfId="995" xr:uid="{00000000-0005-0000-0000-000018030000}"/>
    <cellStyle name="Comma 2 2 3" xfId="1083" xr:uid="{00000000-0005-0000-0000-000019030000}"/>
    <cellStyle name="Comma 2 3" xfId="74" xr:uid="{00000000-0005-0000-0000-00001A030000}"/>
    <cellStyle name="Comma 2 3 2" xfId="298" xr:uid="{00000000-0005-0000-0000-00001B030000}"/>
    <cellStyle name="Comma 2 4" xfId="67" xr:uid="{00000000-0005-0000-0000-00001C030000}"/>
    <cellStyle name="Comma 2 5" xfId="16" xr:uid="{00000000-0005-0000-0000-00001D030000}"/>
    <cellStyle name="Comma 2 6" xfId="1413" xr:uid="{50D792E3-A9ED-4DF3-9CF1-AC688D05D502}"/>
    <cellStyle name="Comma 3" xfId="11" xr:uid="{00000000-0005-0000-0000-00001E030000}"/>
    <cellStyle name="Comma 3 2" xfId="107" xr:uid="{00000000-0005-0000-0000-00001F030000}"/>
    <cellStyle name="Comma 3 2 2" xfId="299" xr:uid="{00000000-0005-0000-0000-000020030000}"/>
    <cellStyle name="Comma 3 2 2 2" xfId="300" xr:uid="{00000000-0005-0000-0000-000021030000}"/>
    <cellStyle name="Comma 3 2 2 2 2" xfId="1084" xr:uid="{00000000-0005-0000-0000-000022030000}"/>
    <cellStyle name="Comma 3 2 2 2 2 2" xfId="1326" xr:uid="{00000000-0005-0000-0000-000023030000}"/>
    <cellStyle name="Comma 3 2 2 2 3" xfId="1302" xr:uid="{00000000-0005-0000-0000-000024030000}"/>
    <cellStyle name="Comma 3 2 2 3" xfId="1085" xr:uid="{00000000-0005-0000-0000-000025030000}"/>
    <cellStyle name="Comma 3 2 2 3 2" xfId="1316" xr:uid="{00000000-0005-0000-0000-000026030000}"/>
    <cellStyle name="Comma 3 2 2 4" xfId="1290" xr:uid="{00000000-0005-0000-0000-000027030000}"/>
    <cellStyle name="Comma 3 2 3" xfId="426" xr:uid="{00000000-0005-0000-0000-000028030000}"/>
    <cellStyle name="Comma 3 2 3 2" xfId="1320" xr:uid="{00000000-0005-0000-0000-000029030000}"/>
    <cellStyle name="Comma 3 2 3 3" xfId="1296" xr:uid="{00000000-0005-0000-0000-00002A030000}"/>
    <cellStyle name="Comma 3 2 4" xfId="662" xr:uid="{00000000-0005-0000-0000-00002B030000}"/>
    <cellStyle name="Comma 3 2 4 2" xfId="1310" xr:uid="{00000000-0005-0000-0000-00002C030000}"/>
    <cellStyle name="Comma 3 2 5" xfId="1086" xr:uid="{00000000-0005-0000-0000-00002D030000}"/>
    <cellStyle name="Comma 3 2 6" xfId="1280" xr:uid="{00000000-0005-0000-0000-00002E030000}"/>
    <cellStyle name="Comma 3 3" xfId="70" xr:uid="{00000000-0005-0000-0000-00002F030000}"/>
    <cellStyle name="Comma 3 4" xfId="1087" xr:uid="{00000000-0005-0000-0000-000030030000}"/>
    <cellStyle name="Comma 4" xfId="73" xr:uid="{00000000-0005-0000-0000-000031030000}"/>
    <cellStyle name="Comma 4 2" xfId="301" xr:uid="{00000000-0005-0000-0000-000032030000}"/>
    <cellStyle name="Comma 4 2 2" xfId="302" xr:uid="{00000000-0005-0000-0000-000033030000}"/>
    <cellStyle name="Comma 4 3" xfId="303" xr:uid="{00000000-0005-0000-0000-000034030000}"/>
    <cellStyle name="Comma 4 3 2" xfId="304" xr:uid="{00000000-0005-0000-0000-000035030000}"/>
    <cellStyle name="Comma 4 4" xfId="1088" xr:uid="{00000000-0005-0000-0000-000036030000}"/>
    <cellStyle name="Comma 4 5" xfId="1089" xr:uid="{00000000-0005-0000-0000-000037030000}"/>
    <cellStyle name="Comma 5" xfId="65" xr:uid="{00000000-0005-0000-0000-000038030000}"/>
    <cellStyle name="Comma 5 2" xfId="305" xr:uid="{00000000-0005-0000-0000-000039030000}"/>
    <cellStyle name="Comma 5 2 2" xfId="306" xr:uid="{00000000-0005-0000-0000-00003A030000}"/>
    <cellStyle name="Comma 5 2 2 2" xfId="1319" xr:uid="{00000000-0005-0000-0000-00003B030000}"/>
    <cellStyle name="Comma 5 2 3" xfId="1090" xr:uid="{00000000-0005-0000-0000-00003C030000}"/>
    <cellStyle name="Comma 5 2 4" xfId="1295" xr:uid="{00000000-0005-0000-0000-00003D030000}"/>
    <cellStyle name="Comma 5 3" xfId="424" xr:uid="{00000000-0005-0000-0000-00003E030000}"/>
    <cellStyle name="Comma 5 3 2" xfId="1091" xr:uid="{00000000-0005-0000-0000-00003F030000}"/>
    <cellStyle name="Comma 5 3 3" xfId="1309" xr:uid="{00000000-0005-0000-0000-000040030000}"/>
    <cellStyle name="Comma 5 4" xfId="659" xr:uid="{00000000-0005-0000-0000-000041030000}"/>
    <cellStyle name="Comma 5 5" xfId="1278" xr:uid="{00000000-0005-0000-0000-000042030000}"/>
    <cellStyle name="Comma 6" xfId="14" xr:uid="{00000000-0005-0000-0000-000043030000}"/>
    <cellStyle name="Comma 6 10" xfId="657" xr:uid="{00000000-0005-0000-0000-000044030000}"/>
    <cellStyle name="Comma 6 11" xfId="1289" xr:uid="{00000000-0005-0000-0000-000045030000}"/>
    <cellStyle name="Comma 6 2" xfId="307" xr:uid="{00000000-0005-0000-0000-000046030000}"/>
    <cellStyle name="Comma 6 2 2" xfId="1092" xr:uid="{00000000-0005-0000-0000-000047030000}"/>
    <cellStyle name="Comma 6 2 2 2" xfId="1325" xr:uid="{00000000-0005-0000-0000-000048030000}"/>
    <cellStyle name="Comma 6 2 3" xfId="1301" xr:uid="{00000000-0005-0000-0000-000049030000}"/>
    <cellStyle name="Comma 6 3" xfId="308" xr:uid="{00000000-0005-0000-0000-00004A030000}"/>
    <cellStyle name="Comma 6 3 2" xfId="309" xr:uid="{00000000-0005-0000-0000-00004B030000}"/>
    <cellStyle name="Comma 6 3 2 2" xfId="310" xr:uid="{00000000-0005-0000-0000-00004C030000}"/>
    <cellStyle name="Comma 6 3 2 2 2" xfId="591" xr:uid="{00000000-0005-0000-0000-00004D030000}"/>
    <cellStyle name="Comma 6 3 2 2 3" xfId="824" xr:uid="{00000000-0005-0000-0000-00004E030000}"/>
    <cellStyle name="Comma 6 3 2 3" xfId="311" xr:uid="{00000000-0005-0000-0000-00004F030000}"/>
    <cellStyle name="Comma 6 3 2 3 2" xfId="592" xr:uid="{00000000-0005-0000-0000-000050030000}"/>
    <cellStyle name="Comma 6 3 2 3 3" xfId="825" xr:uid="{00000000-0005-0000-0000-000051030000}"/>
    <cellStyle name="Comma 6 3 2 4" xfId="590" xr:uid="{00000000-0005-0000-0000-000052030000}"/>
    <cellStyle name="Comma 6 3 2 5" xfId="823" xr:uid="{00000000-0005-0000-0000-000053030000}"/>
    <cellStyle name="Comma 6 3 3" xfId="312" xr:uid="{00000000-0005-0000-0000-000054030000}"/>
    <cellStyle name="Comma 6 3 3 2" xfId="593" xr:uid="{00000000-0005-0000-0000-000055030000}"/>
    <cellStyle name="Comma 6 3 3 3" xfId="826" xr:uid="{00000000-0005-0000-0000-000056030000}"/>
    <cellStyle name="Comma 6 3 4" xfId="313" xr:uid="{00000000-0005-0000-0000-000057030000}"/>
    <cellStyle name="Comma 6 3 4 2" xfId="594" xr:uid="{00000000-0005-0000-0000-000058030000}"/>
    <cellStyle name="Comma 6 3 4 3" xfId="827" xr:uid="{00000000-0005-0000-0000-000059030000}"/>
    <cellStyle name="Comma 6 3 5" xfId="589" xr:uid="{00000000-0005-0000-0000-00005A030000}"/>
    <cellStyle name="Comma 6 3 6" xfId="822" xr:uid="{00000000-0005-0000-0000-00005B030000}"/>
    <cellStyle name="Comma 6 3 7" xfId="1315" xr:uid="{00000000-0005-0000-0000-00005C030000}"/>
    <cellStyle name="Comma 6 4" xfId="314" xr:uid="{00000000-0005-0000-0000-00005D030000}"/>
    <cellStyle name="Comma 6 4 2" xfId="315" xr:uid="{00000000-0005-0000-0000-00005E030000}"/>
    <cellStyle name="Comma 6 4 2 2" xfId="316" xr:uid="{00000000-0005-0000-0000-00005F030000}"/>
    <cellStyle name="Comma 6 4 2 2 2" xfId="597" xr:uid="{00000000-0005-0000-0000-000060030000}"/>
    <cellStyle name="Comma 6 4 2 2 3" xfId="830" xr:uid="{00000000-0005-0000-0000-000061030000}"/>
    <cellStyle name="Comma 6 4 2 3" xfId="317" xr:uid="{00000000-0005-0000-0000-000062030000}"/>
    <cellStyle name="Comma 6 4 2 3 2" xfId="598" xr:uid="{00000000-0005-0000-0000-000063030000}"/>
    <cellStyle name="Comma 6 4 2 3 3" xfId="831" xr:uid="{00000000-0005-0000-0000-000064030000}"/>
    <cellStyle name="Comma 6 4 2 4" xfId="596" xr:uid="{00000000-0005-0000-0000-000065030000}"/>
    <cellStyle name="Comma 6 4 2 5" xfId="829" xr:uid="{00000000-0005-0000-0000-000066030000}"/>
    <cellStyle name="Comma 6 4 3" xfId="318" xr:uid="{00000000-0005-0000-0000-000067030000}"/>
    <cellStyle name="Comma 6 4 3 2" xfId="599" xr:uid="{00000000-0005-0000-0000-000068030000}"/>
    <cellStyle name="Comma 6 4 3 3" xfId="832" xr:uid="{00000000-0005-0000-0000-000069030000}"/>
    <cellStyle name="Comma 6 4 4" xfId="319" xr:uid="{00000000-0005-0000-0000-00006A030000}"/>
    <cellStyle name="Comma 6 4 4 2" xfId="600" xr:uid="{00000000-0005-0000-0000-00006B030000}"/>
    <cellStyle name="Comma 6 4 4 3" xfId="833" xr:uid="{00000000-0005-0000-0000-00006C030000}"/>
    <cellStyle name="Comma 6 4 5" xfId="595" xr:uid="{00000000-0005-0000-0000-00006D030000}"/>
    <cellStyle name="Comma 6 4 6" xfId="828" xr:uid="{00000000-0005-0000-0000-00006E030000}"/>
    <cellStyle name="Comma 6 5" xfId="320" xr:uid="{00000000-0005-0000-0000-00006F030000}"/>
    <cellStyle name="Comma 6 5 2" xfId="321" xr:uid="{00000000-0005-0000-0000-000070030000}"/>
    <cellStyle name="Comma 6 5 2 2" xfId="602" xr:uid="{00000000-0005-0000-0000-000071030000}"/>
    <cellStyle name="Comma 6 5 2 3" xfId="835" xr:uid="{00000000-0005-0000-0000-000072030000}"/>
    <cellStyle name="Comma 6 5 3" xfId="322" xr:uid="{00000000-0005-0000-0000-000073030000}"/>
    <cellStyle name="Comma 6 5 3 2" xfId="603" xr:uid="{00000000-0005-0000-0000-000074030000}"/>
    <cellStyle name="Comma 6 5 3 3" xfId="836" xr:uid="{00000000-0005-0000-0000-000075030000}"/>
    <cellStyle name="Comma 6 5 4" xfId="601" xr:uid="{00000000-0005-0000-0000-000076030000}"/>
    <cellStyle name="Comma 6 5 5" xfId="834" xr:uid="{00000000-0005-0000-0000-000077030000}"/>
    <cellStyle name="Comma 6 6" xfId="323" xr:uid="{00000000-0005-0000-0000-000078030000}"/>
    <cellStyle name="Comma 6 6 2" xfId="324" xr:uid="{00000000-0005-0000-0000-000079030000}"/>
    <cellStyle name="Comma 6 6 2 2" xfId="605" xr:uid="{00000000-0005-0000-0000-00007A030000}"/>
    <cellStyle name="Comma 6 6 2 3" xfId="838" xr:uid="{00000000-0005-0000-0000-00007B030000}"/>
    <cellStyle name="Comma 6 6 3" xfId="325" xr:uid="{00000000-0005-0000-0000-00007C030000}"/>
    <cellStyle name="Comma 6 6 3 2" xfId="606" xr:uid="{00000000-0005-0000-0000-00007D030000}"/>
    <cellStyle name="Comma 6 6 3 3" xfId="839" xr:uid="{00000000-0005-0000-0000-00007E030000}"/>
    <cellStyle name="Comma 6 6 4" xfId="604" xr:uid="{00000000-0005-0000-0000-00007F030000}"/>
    <cellStyle name="Comma 6 6 5" xfId="837" xr:uid="{00000000-0005-0000-0000-000080030000}"/>
    <cellStyle name="Comma 6 7" xfId="326" xr:uid="{00000000-0005-0000-0000-000081030000}"/>
    <cellStyle name="Comma 6 7 2" xfId="607" xr:uid="{00000000-0005-0000-0000-000082030000}"/>
    <cellStyle name="Comma 6 7 3" xfId="840" xr:uid="{00000000-0005-0000-0000-000083030000}"/>
    <cellStyle name="Comma 6 8" xfId="327" xr:uid="{00000000-0005-0000-0000-000084030000}"/>
    <cellStyle name="Comma 6 8 2" xfId="608" xr:uid="{00000000-0005-0000-0000-000085030000}"/>
    <cellStyle name="Comma 6 8 3" xfId="841" xr:uid="{00000000-0005-0000-0000-000086030000}"/>
    <cellStyle name="Comma 6 9" xfId="422" xr:uid="{00000000-0005-0000-0000-000087030000}"/>
    <cellStyle name="Comma 7" xfId="328" xr:uid="{00000000-0005-0000-0000-000088030000}"/>
    <cellStyle name="Comma 7 2" xfId="1093" xr:uid="{00000000-0005-0000-0000-000089030000}"/>
    <cellStyle name="Comma 7 2 2" xfId="1094" xr:uid="{00000000-0005-0000-0000-00008A030000}"/>
    <cellStyle name="Comma 7 3" xfId="1095" xr:uid="{00000000-0005-0000-0000-00008B030000}"/>
    <cellStyle name="Comma 8" xfId="329" xr:uid="{00000000-0005-0000-0000-00008C030000}"/>
    <cellStyle name="Comma 8 2" xfId="330" xr:uid="{00000000-0005-0000-0000-00008D030000}"/>
    <cellStyle name="Comma 8 3" xfId="1096" xr:uid="{00000000-0005-0000-0000-00008E030000}"/>
    <cellStyle name="Comma 9" xfId="331" xr:uid="{00000000-0005-0000-0000-00008F030000}"/>
    <cellStyle name="Comma 9 2" xfId="332" xr:uid="{00000000-0005-0000-0000-000090030000}"/>
    <cellStyle name="Comma 9 3" xfId="1097" xr:uid="{00000000-0005-0000-0000-000091030000}"/>
    <cellStyle name="Comma 9 4" xfId="1386" xr:uid="{756ADC40-AE9D-4C0E-A1CB-AA7ED1706036}"/>
    <cellStyle name="Explanatory Text" xfId="1230" builtinId="53" customBuiltin="1"/>
    <cellStyle name="Explanatory Text 2" xfId="44" xr:uid="{00000000-0005-0000-0000-000093030000}"/>
    <cellStyle name="Explanatory Text 2 2" xfId="108" xr:uid="{00000000-0005-0000-0000-000094030000}"/>
    <cellStyle name="Explanatory Text 2 2 2" xfId="1098" xr:uid="{00000000-0005-0000-0000-000095030000}"/>
    <cellStyle name="Explanatory Text 2 3" xfId="1099" xr:uid="{00000000-0005-0000-0000-000096030000}"/>
    <cellStyle name="Explanatory Text 3" xfId="407" xr:uid="{00000000-0005-0000-0000-000097030000}"/>
    <cellStyle name="Good" xfId="1222" builtinId="26" customBuiltin="1"/>
    <cellStyle name="Good 2" xfId="45" xr:uid="{00000000-0005-0000-0000-000099030000}"/>
    <cellStyle name="Good 2 2" xfId="109" xr:uid="{00000000-0005-0000-0000-00009A030000}"/>
    <cellStyle name="Good 2 2 2" xfId="1100" xr:uid="{00000000-0005-0000-0000-00009B030000}"/>
    <cellStyle name="Good 2 3" xfId="1101" xr:uid="{00000000-0005-0000-0000-00009C030000}"/>
    <cellStyle name="Good 3" xfId="408" xr:uid="{00000000-0005-0000-0000-00009D030000}"/>
    <cellStyle name="Heading 1" xfId="1218" builtinId="16" customBuiltin="1"/>
    <cellStyle name="Heading 1 2" xfId="46" xr:uid="{00000000-0005-0000-0000-00009F030000}"/>
    <cellStyle name="Heading 1 2 2" xfId="110" xr:uid="{00000000-0005-0000-0000-0000A0030000}"/>
    <cellStyle name="Heading 1 2 2 2" xfId="1102" xr:uid="{00000000-0005-0000-0000-0000A1030000}"/>
    <cellStyle name="Heading 1 2 3" xfId="1103" xr:uid="{00000000-0005-0000-0000-0000A2030000}"/>
    <cellStyle name="Heading 1 3" xfId="409" xr:uid="{00000000-0005-0000-0000-0000A3030000}"/>
    <cellStyle name="Heading 2" xfId="1219" builtinId="17" customBuiltin="1"/>
    <cellStyle name="Heading 2 2" xfId="47" xr:uid="{00000000-0005-0000-0000-0000A5030000}"/>
    <cellStyle name="Heading 2 2 2" xfId="111" xr:uid="{00000000-0005-0000-0000-0000A6030000}"/>
    <cellStyle name="Heading 2 2 2 2" xfId="1104" xr:uid="{00000000-0005-0000-0000-0000A7030000}"/>
    <cellStyle name="Heading 2 2 3" xfId="1105" xr:uid="{00000000-0005-0000-0000-0000A8030000}"/>
    <cellStyle name="Heading 2 3" xfId="410" xr:uid="{00000000-0005-0000-0000-0000A9030000}"/>
    <cellStyle name="Heading 3" xfId="1220" builtinId="18" customBuiltin="1"/>
    <cellStyle name="Heading 3 2" xfId="48" xr:uid="{00000000-0005-0000-0000-0000AB030000}"/>
    <cellStyle name="Heading 3 2 2" xfId="112" xr:uid="{00000000-0005-0000-0000-0000AC030000}"/>
    <cellStyle name="Heading 3 2 2 2" xfId="1106" xr:uid="{00000000-0005-0000-0000-0000AD030000}"/>
    <cellStyle name="Heading 3 2 3" xfId="1107" xr:uid="{00000000-0005-0000-0000-0000AE030000}"/>
    <cellStyle name="Heading 3 3" xfId="411" xr:uid="{00000000-0005-0000-0000-0000AF030000}"/>
    <cellStyle name="Heading 4" xfId="1221" builtinId="19" customBuiltin="1"/>
    <cellStyle name="Heading 4 2" xfId="49" xr:uid="{00000000-0005-0000-0000-0000B1030000}"/>
    <cellStyle name="Heading 4 2 2" xfId="113" xr:uid="{00000000-0005-0000-0000-0000B2030000}"/>
    <cellStyle name="Heading 4 2 2 2" xfId="1108" xr:uid="{00000000-0005-0000-0000-0000B3030000}"/>
    <cellStyle name="Heading 4 2 3" xfId="1109" xr:uid="{00000000-0005-0000-0000-0000B4030000}"/>
    <cellStyle name="Heading 4 3" xfId="412" xr:uid="{00000000-0005-0000-0000-0000B5030000}"/>
    <cellStyle name="Input" xfId="1224" builtinId="20" customBuiltin="1"/>
    <cellStyle name="Input 2" xfId="50" xr:uid="{00000000-0005-0000-0000-0000B7030000}"/>
    <cellStyle name="Input 2 2" xfId="114" xr:uid="{00000000-0005-0000-0000-0000B8030000}"/>
    <cellStyle name="Input 2 2 2" xfId="427" xr:uid="{00000000-0005-0000-0000-0000B9030000}"/>
    <cellStyle name="Input 2 2 2 2" xfId="1110" xr:uid="{00000000-0005-0000-0000-0000BA030000}"/>
    <cellStyle name="Input 2 2 2 3" xfId="1111" xr:uid="{00000000-0005-0000-0000-0000BB030000}"/>
    <cellStyle name="Input 2 2 2 4" xfId="1112" xr:uid="{00000000-0005-0000-0000-0000BC030000}"/>
    <cellStyle name="Input 2 2 3" xfId="660" xr:uid="{00000000-0005-0000-0000-0000BD030000}"/>
    <cellStyle name="Input 2 2 4" xfId="1113" xr:uid="{00000000-0005-0000-0000-0000BE030000}"/>
    <cellStyle name="Input 2 2 5" xfId="1114" xr:uid="{00000000-0005-0000-0000-0000BF030000}"/>
    <cellStyle name="Input 2 3" xfId="1115" xr:uid="{00000000-0005-0000-0000-0000C0030000}"/>
    <cellStyle name="Input 2 4" xfId="1281" xr:uid="{00000000-0005-0000-0000-0000C1030000}"/>
    <cellStyle name="Input 3" xfId="413" xr:uid="{00000000-0005-0000-0000-0000C2030000}"/>
    <cellStyle name="KPMG Heading 1" xfId="1116" xr:uid="{00000000-0005-0000-0000-0000C3030000}"/>
    <cellStyle name="KPMG Heading 2" xfId="1117" xr:uid="{00000000-0005-0000-0000-0000C4030000}"/>
    <cellStyle name="KPMG Heading 3" xfId="1118" xr:uid="{00000000-0005-0000-0000-0000C5030000}"/>
    <cellStyle name="KPMG Heading 4" xfId="1119" xr:uid="{00000000-0005-0000-0000-0000C6030000}"/>
    <cellStyle name="KPMG Normal" xfId="1120" xr:uid="{00000000-0005-0000-0000-0000C7030000}"/>
    <cellStyle name="KPMG Normal Text" xfId="1121" xr:uid="{00000000-0005-0000-0000-0000C8030000}"/>
    <cellStyle name="KPMG Normal_123" xfId="1122" xr:uid="{00000000-0005-0000-0000-0000C9030000}"/>
    <cellStyle name="Linked Cell" xfId="1227" builtinId="24" customBuiltin="1"/>
    <cellStyle name="Linked Cell 2" xfId="51" xr:uid="{00000000-0005-0000-0000-0000CB030000}"/>
    <cellStyle name="Linked Cell 2 2" xfId="115" xr:uid="{00000000-0005-0000-0000-0000CC030000}"/>
    <cellStyle name="Linked Cell 2 2 2" xfId="1123" xr:uid="{00000000-0005-0000-0000-0000CD030000}"/>
    <cellStyle name="Linked Cell 2 3" xfId="1124" xr:uid="{00000000-0005-0000-0000-0000CE030000}"/>
    <cellStyle name="Linked Cell 3" xfId="414" xr:uid="{00000000-0005-0000-0000-0000CF030000}"/>
    <cellStyle name="Neutral" xfId="1328" builtinId="28" customBuiltin="1"/>
    <cellStyle name="Neutral 2" xfId="52" xr:uid="{00000000-0005-0000-0000-0000D1030000}"/>
    <cellStyle name="Neutral 2 2" xfId="77" xr:uid="{00000000-0005-0000-0000-0000D2030000}"/>
    <cellStyle name="Neutral 2 2 2" xfId="1125" xr:uid="{00000000-0005-0000-0000-0000D3030000}"/>
    <cellStyle name="Neutral 2 3" xfId="333" xr:uid="{00000000-0005-0000-0000-0000D4030000}"/>
    <cellStyle name="Neutral 2 4" xfId="1126" xr:uid="{00000000-0005-0000-0000-0000D5030000}"/>
    <cellStyle name="Neutral 2 5" xfId="1127" xr:uid="{00000000-0005-0000-0000-0000D6030000}"/>
    <cellStyle name="Neutral 2 6" xfId="1412" xr:uid="{9C80EE95-FFA9-4A48-88B0-03F0D621E975}"/>
    <cellStyle name="Neutral 3" xfId="116" xr:uid="{00000000-0005-0000-0000-0000D7030000}"/>
    <cellStyle name="Neutral 3 2" xfId="1128" xr:uid="{00000000-0005-0000-0000-0000D8030000}"/>
    <cellStyle name="Neutral 4" xfId="334" xr:uid="{00000000-0005-0000-0000-0000D9030000}"/>
    <cellStyle name="Neutral 4 2" xfId="415" xr:uid="{00000000-0005-0000-0000-0000DA030000}"/>
    <cellStyle name="Neutral 5" xfId="996" xr:uid="{00000000-0005-0000-0000-0000DB030000}"/>
    <cellStyle name="Neutral 6" xfId="1363" xr:uid="{6966DE5B-52B0-4564-9661-FB3CC678BE40}"/>
    <cellStyle name="Normal" xfId="0" builtinId="0"/>
    <cellStyle name="Normal 10" xfId="4" xr:uid="{00000000-0005-0000-0000-0000DD030000}"/>
    <cellStyle name="Normal 10 2" xfId="335" xr:uid="{00000000-0005-0000-0000-0000DE030000}"/>
    <cellStyle name="Normal 10 2 2" xfId="336" xr:uid="{00000000-0005-0000-0000-0000DF030000}"/>
    <cellStyle name="Normal 10 2 2 2" xfId="337" xr:uid="{00000000-0005-0000-0000-0000E0030000}"/>
    <cellStyle name="Normal 10 2 2 2 2" xfId="611" xr:uid="{00000000-0005-0000-0000-0000E1030000}"/>
    <cellStyle name="Normal 10 2 2 2 3" xfId="844" xr:uid="{00000000-0005-0000-0000-0000E2030000}"/>
    <cellStyle name="Normal 10 2 2 3" xfId="338" xr:uid="{00000000-0005-0000-0000-0000E3030000}"/>
    <cellStyle name="Normal 10 2 2 3 2" xfId="612" xr:uid="{00000000-0005-0000-0000-0000E4030000}"/>
    <cellStyle name="Normal 10 2 2 3 3" xfId="845" xr:uid="{00000000-0005-0000-0000-0000E5030000}"/>
    <cellStyle name="Normal 10 2 2 4" xfId="610" xr:uid="{00000000-0005-0000-0000-0000E6030000}"/>
    <cellStyle name="Normal 10 2 2 5" xfId="843" xr:uid="{00000000-0005-0000-0000-0000E7030000}"/>
    <cellStyle name="Normal 10 2 2 6" xfId="1323" xr:uid="{00000000-0005-0000-0000-0000E8030000}"/>
    <cellStyle name="Normal 10 2 3" xfId="339" xr:uid="{00000000-0005-0000-0000-0000E9030000}"/>
    <cellStyle name="Normal 10 2 3 2" xfId="613" xr:uid="{00000000-0005-0000-0000-0000EA030000}"/>
    <cellStyle name="Normal 10 2 3 3" xfId="846" xr:uid="{00000000-0005-0000-0000-0000EB030000}"/>
    <cellStyle name="Normal 10 2 4" xfId="340" xr:uid="{00000000-0005-0000-0000-0000EC030000}"/>
    <cellStyle name="Normal 10 2 4 2" xfId="614" xr:uid="{00000000-0005-0000-0000-0000ED030000}"/>
    <cellStyle name="Normal 10 2 4 3" xfId="847" xr:uid="{00000000-0005-0000-0000-0000EE030000}"/>
    <cellStyle name="Normal 10 2 5" xfId="609" xr:uid="{00000000-0005-0000-0000-0000EF030000}"/>
    <cellStyle name="Normal 10 2 6" xfId="842" xr:uid="{00000000-0005-0000-0000-0000F0030000}"/>
    <cellStyle name="Normal 10 2 7" xfId="1299" xr:uid="{00000000-0005-0000-0000-0000F1030000}"/>
    <cellStyle name="Normal 10 3" xfId="341" xr:uid="{00000000-0005-0000-0000-0000F2030000}"/>
    <cellStyle name="Normal 10 3 2" xfId="342" xr:uid="{00000000-0005-0000-0000-0000F3030000}"/>
    <cellStyle name="Normal 10 3 2 2" xfId="616" xr:uid="{00000000-0005-0000-0000-0000F4030000}"/>
    <cellStyle name="Normal 10 3 2 3" xfId="849" xr:uid="{00000000-0005-0000-0000-0000F5030000}"/>
    <cellStyle name="Normal 10 3 3" xfId="343" xr:uid="{00000000-0005-0000-0000-0000F6030000}"/>
    <cellStyle name="Normal 10 3 3 2" xfId="617" xr:uid="{00000000-0005-0000-0000-0000F7030000}"/>
    <cellStyle name="Normal 10 3 3 3" xfId="850" xr:uid="{00000000-0005-0000-0000-0000F8030000}"/>
    <cellStyle name="Normal 10 3 4" xfId="615" xr:uid="{00000000-0005-0000-0000-0000F9030000}"/>
    <cellStyle name="Normal 10 3 5" xfId="848" xr:uid="{00000000-0005-0000-0000-0000FA030000}"/>
    <cellStyle name="Normal 10 3 6" xfId="1304" xr:uid="{00000000-0005-0000-0000-0000FB030000}"/>
    <cellStyle name="Normal 10 4" xfId="344" xr:uid="{00000000-0005-0000-0000-0000FC030000}"/>
    <cellStyle name="Normal 10 4 2" xfId="345" xr:uid="{00000000-0005-0000-0000-0000FD030000}"/>
    <cellStyle name="Normal 10 4 2 2" xfId="619" xr:uid="{00000000-0005-0000-0000-0000FE030000}"/>
    <cellStyle name="Normal 10 4 2 3" xfId="852" xr:uid="{00000000-0005-0000-0000-0000FF030000}"/>
    <cellStyle name="Normal 10 4 3" xfId="346" xr:uid="{00000000-0005-0000-0000-000000040000}"/>
    <cellStyle name="Normal 10 4 3 2" xfId="620" xr:uid="{00000000-0005-0000-0000-000001040000}"/>
    <cellStyle name="Normal 10 4 3 3" xfId="853" xr:uid="{00000000-0005-0000-0000-000002040000}"/>
    <cellStyle name="Normal 10 4 4" xfId="618" xr:uid="{00000000-0005-0000-0000-000003040000}"/>
    <cellStyle name="Normal 10 4 5" xfId="851" xr:uid="{00000000-0005-0000-0000-000004040000}"/>
    <cellStyle name="Normal 10 4 6" xfId="1313" xr:uid="{00000000-0005-0000-0000-000005040000}"/>
    <cellStyle name="Normal 10 5" xfId="347" xr:uid="{00000000-0005-0000-0000-000006040000}"/>
    <cellStyle name="Normal 10 5 2" xfId="621" xr:uid="{00000000-0005-0000-0000-000007040000}"/>
    <cellStyle name="Normal 10 5 3" xfId="854" xr:uid="{00000000-0005-0000-0000-000008040000}"/>
    <cellStyle name="Normal 10 6" xfId="348" xr:uid="{00000000-0005-0000-0000-000009040000}"/>
    <cellStyle name="Normal 10 6 2" xfId="622" xr:uid="{00000000-0005-0000-0000-00000A040000}"/>
    <cellStyle name="Normal 10 6 3" xfId="855" xr:uid="{00000000-0005-0000-0000-00000B040000}"/>
    <cellStyle name="Normal 10 7" xfId="1129" xr:uid="{00000000-0005-0000-0000-00000C040000}"/>
    <cellStyle name="Normal 10 8" xfId="1287" xr:uid="{00000000-0005-0000-0000-00000D040000}"/>
    <cellStyle name="Normal 11" xfId="349" xr:uid="{00000000-0005-0000-0000-00000E040000}"/>
    <cellStyle name="Normal 11 2" xfId="350" xr:uid="{00000000-0005-0000-0000-00000F040000}"/>
    <cellStyle name="Normal 11 2 2" xfId="1130" xr:uid="{00000000-0005-0000-0000-000010040000}"/>
    <cellStyle name="Normal 11 2 2 2" xfId="1324" xr:uid="{00000000-0005-0000-0000-000011040000}"/>
    <cellStyle name="Normal 11 2 3" xfId="1300" xr:uid="{00000000-0005-0000-0000-000012040000}"/>
    <cellStyle name="Normal 11 3" xfId="941" xr:uid="{00000000-0005-0000-0000-000013040000}"/>
    <cellStyle name="Normal 11 3 2" xfId="1307" xr:uid="{00000000-0005-0000-0000-000014040000}"/>
    <cellStyle name="Normal 11 4" xfId="1131" xr:uid="{00000000-0005-0000-0000-000015040000}"/>
    <cellStyle name="Normal 11 4 2" xfId="1314" xr:uid="{00000000-0005-0000-0000-000016040000}"/>
    <cellStyle name="Normal 11 5" xfId="1288" xr:uid="{00000000-0005-0000-0000-000017040000}"/>
    <cellStyle name="Normal 12" xfId="351" xr:uid="{00000000-0005-0000-0000-000018040000}"/>
    <cellStyle name="Normal 12 2" xfId="352" xr:uid="{00000000-0005-0000-0000-000019040000}"/>
    <cellStyle name="Normal 12 3" xfId="891" xr:uid="{00000000-0005-0000-0000-00001A040000}"/>
    <cellStyle name="Normal 12 4" xfId="1292" xr:uid="{00000000-0005-0000-0000-00001B040000}"/>
    <cellStyle name="Normal 13" xfId="1132" xr:uid="{00000000-0005-0000-0000-00001C040000}"/>
    <cellStyle name="Normal 13 2" xfId="1306" xr:uid="{00000000-0005-0000-0000-00001D040000}"/>
    <cellStyle name="Normal 14" xfId="1133" xr:uid="{00000000-0005-0000-0000-00001E040000}"/>
    <cellStyle name="Normal 14 2" xfId="1134" xr:uid="{00000000-0005-0000-0000-00001F040000}"/>
    <cellStyle name="Normal 15" xfId="1135" xr:uid="{00000000-0005-0000-0000-000020040000}"/>
    <cellStyle name="Normal 16" xfId="1136" xr:uid="{00000000-0005-0000-0000-000021040000}"/>
    <cellStyle name="Normal 17" xfId="1383" xr:uid="{241140DF-10C0-4B76-ADEF-973EBE4D3EE1}"/>
    <cellStyle name="Normal 18" xfId="1415" xr:uid="{ECB7669C-431D-4E61-BB2D-DD682036FB16}"/>
    <cellStyle name="Normal 19 3" xfId="1387" xr:uid="{528FA5DC-E316-4E7D-AB34-2B440049BF20}"/>
    <cellStyle name="Normal 2" xfId="1" xr:uid="{00000000-0005-0000-0000-000022040000}"/>
    <cellStyle name="Normal 2 2" xfId="53" xr:uid="{00000000-0005-0000-0000-000023040000}"/>
    <cellStyle name="Normal 2 2 2" xfId="134" xr:uid="{00000000-0005-0000-0000-000024040000}"/>
    <cellStyle name="Normal 2 2 2 2" xfId="1137" xr:uid="{00000000-0005-0000-0000-000025040000}"/>
    <cellStyle name="Normal 2 2 3" xfId="117" xr:uid="{00000000-0005-0000-0000-000026040000}"/>
    <cellStyle name="Normal 2 2 4" xfId="1138" xr:uid="{00000000-0005-0000-0000-000027040000}"/>
    <cellStyle name="Normal 2 3" xfId="118" xr:uid="{00000000-0005-0000-0000-000028040000}"/>
    <cellStyle name="Normal 2 3 2" xfId="1139" xr:uid="{00000000-0005-0000-0000-000029040000}"/>
    <cellStyle name="Normal 2 4" xfId="66" xr:uid="{00000000-0005-0000-0000-00002A040000}"/>
    <cellStyle name="Normal 2 5" xfId="15" xr:uid="{00000000-0005-0000-0000-00002B040000}"/>
    <cellStyle name="Normal 2 6" xfId="1140" xr:uid="{00000000-0005-0000-0000-00002C040000}"/>
    <cellStyle name="Normal 2 6 2" xfId="1361" xr:uid="{5AEBB3EC-DC7D-4B56-B531-196514E2B55C}"/>
    <cellStyle name="Normal 2_3.Havelvacner_N1_12 23.01.2018" xfId="353" xr:uid="{00000000-0005-0000-0000-00002D040000}"/>
    <cellStyle name="Normal 3" xfId="3" xr:uid="{00000000-0005-0000-0000-00002E040000}"/>
    <cellStyle name="Normal 3 2" xfId="54" xr:uid="{00000000-0005-0000-0000-00002F040000}"/>
    <cellStyle name="Normal 3 2 2" xfId="119" xr:uid="{00000000-0005-0000-0000-000030040000}"/>
    <cellStyle name="Normal 3 2 2 2" xfId="1141" xr:uid="{00000000-0005-0000-0000-000031040000}"/>
    <cellStyle name="Normal 3 2 3" xfId="75" xr:uid="{00000000-0005-0000-0000-000032040000}"/>
    <cellStyle name="Normal 3 3" xfId="69" xr:uid="{00000000-0005-0000-0000-000033040000}"/>
    <cellStyle name="Normal 3 4" xfId="1142" xr:uid="{00000000-0005-0000-0000-000034040000}"/>
    <cellStyle name="Normal 3 5" xfId="1390" xr:uid="{A3AC85F4-A9F5-4E84-8110-5762719F3760}"/>
    <cellStyle name="Normal 3_HavelvacN2axjusakN3" xfId="78" xr:uid="{00000000-0005-0000-0000-000035040000}"/>
    <cellStyle name="Normal 4" xfId="5" xr:uid="{00000000-0005-0000-0000-000036040000}"/>
    <cellStyle name="Normal 4 2" xfId="76" xr:uid="{00000000-0005-0000-0000-000037040000}"/>
    <cellStyle name="Normal 4 2 2" xfId="354" xr:uid="{00000000-0005-0000-0000-000038040000}"/>
    <cellStyle name="Normal 4 2 3" xfId="1143" xr:uid="{00000000-0005-0000-0000-000039040000}"/>
    <cellStyle name="Normal 4 2 4" xfId="1144" xr:uid="{00000000-0005-0000-0000-00003A040000}"/>
    <cellStyle name="Normal 4 3" xfId="72" xr:uid="{00000000-0005-0000-0000-00003B040000}"/>
    <cellStyle name="Normal 4 3 2" xfId="1145" xr:uid="{00000000-0005-0000-0000-00003C040000}"/>
    <cellStyle name="Normal 4 4" xfId="1146" xr:uid="{00000000-0005-0000-0000-00003D040000}"/>
    <cellStyle name="Normal 5" xfId="8" xr:uid="{00000000-0005-0000-0000-00003E040000}"/>
    <cellStyle name="Normal 5 10" xfId="998" xr:uid="{00000000-0005-0000-0000-00003F040000}"/>
    <cellStyle name="Normal 5 2" xfId="55" xr:uid="{00000000-0005-0000-0000-000040040000}"/>
    <cellStyle name="Normal 5 2 2" xfId="120" xr:uid="{00000000-0005-0000-0000-000041040000}"/>
    <cellStyle name="Normal 5 2 2 2" xfId="428" xr:uid="{00000000-0005-0000-0000-000042040000}"/>
    <cellStyle name="Normal 5 2 2 2 2" xfId="1327" xr:uid="{00000000-0005-0000-0000-000043040000}"/>
    <cellStyle name="Normal 5 2 2 2 3" xfId="1303" xr:uid="{00000000-0005-0000-0000-000044040000}"/>
    <cellStyle name="Normal 5 2 2 3" xfId="663" xr:uid="{00000000-0005-0000-0000-000045040000}"/>
    <cellStyle name="Normal 5 2 2 3 2" xfId="1317" xr:uid="{00000000-0005-0000-0000-000046040000}"/>
    <cellStyle name="Normal 5 2 2 4" xfId="1291" xr:uid="{00000000-0005-0000-0000-000047040000}"/>
    <cellStyle name="Normal 5 2 3" xfId="942" xr:uid="{00000000-0005-0000-0000-000048040000}"/>
    <cellStyle name="Normal 5 2 3 2" xfId="1321" xr:uid="{00000000-0005-0000-0000-000049040000}"/>
    <cellStyle name="Normal 5 2 3 3" xfId="1297" xr:uid="{00000000-0005-0000-0000-00004A040000}"/>
    <cellStyle name="Normal 5 2 4" xfId="943" xr:uid="{00000000-0005-0000-0000-00004B040000}"/>
    <cellStyle name="Normal 5 2 4 2" xfId="1311" xr:uid="{00000000-0005-0000-0000-00004C040000}"/>
    <cellStyle name="Normal 5 2 5" xfId="1147" xr:uid="{00000000-0005-0000-0000-00004D040000}"/>
    <cellStyle name="Normal 5 2 6" xfId="1282" xr:uid="{00000000-0005-0000-0000-00004E040000}"/>
    <cellStyle name="Normal 5 3" xfId="355" xr:uid="{00000000-0005-0000-0000-00004F040000}"/>
    <cellStyle name="Normal 5 3 2" xfId="356" xr:uid="{00000000-0005-0000-0000-000050040000}"/>
    <cellStyle name="Normal 5 3 2 2" xfId="357" xr:uid="{00000000-0005-0000-0000-000051040000}"/>
    <cellStyle name="Normal 5 3 2 2 2" xfId="625" xr:uid="{00000000-0005-0000-0000-000052040000}"/>
    <cellStyle name="Normal 5 3 2 2 3" xfId="858" xr:uid="{00000000-0005-0000-0000-000053040000}"/>
    <cellStyle name="Normal 5 3 2 3" xfId="358" xr:uid="{00000000-0005-0000-0000-000054040000}"/>
    <cellStyle name="Normal 5 3 2 3 2" xfId="626" xr:uid="{00000000-0005-0000-0000-000055040000}"/>
    <cellStyle name="Normal 5 3 2 3 3" xfId="859" xr:uid="{00000000-0005-0000-0000-000056040000}"/>
    <cellStyle name="Normal 5 3 2 4" xfId="624" xr:uid="{00000000-0005-0000-0000-000057040000}"/>
    <cellStyle name="Normal 5 3 2 5" xfId="857" xr:uid="{00000000-0005-0000-0000-000058040000}"/>
    <cellStyle name="Normal 5 3 3" xfId="359" xr:uid="{00000000-0005-0000-0000-000059040000}"/>
    <cellStyle name="Normal 5 3 3 2" xfId="627" xr:uid="{00000000-0005-0000-0000-00005A040000}"/>
    <cellStyle name="Normal 5 3 3 3" xfId="860" xr:uid="{00000000-0005-0000-0000-00005B040000}"/>
    <cellStyle name="Normal 5 3 4" xfId="360" xr:uid="{00000000-0005-0000-0000-00005C040000}"/>
    <cellStyle name="Normal 5 3 4 2" xfId="628" xr:uid="{00000000-0005-0000-0000-00005D040000}"/>
    <cellStyle name="Normal 5 3 4 3" xfId="861" xr:uid="{00000000-0005-0000-0000-00005E040000}"/>
    <cellStyle name="Normal 5 3 5" xfId="623" xr:uid="{00000000-0005-0000-0000-00005F040000}"/>
    <cellStyle name="Normal 5 3 6" xfId="856" xr:uid="{00000000-0005-0000-0000-000060040000}"/>
    <cellStyle name="Normal 5 3 7" xfId="1411" xr:uid="{E6BCF2A7-B4BE-497B-BCD0-B7632D11A033}"/>
    <cellStyle name="Normal 5 3 8" xfId="1384" xr:uid="{4FF2D736-642A-4997-9A88-8AADAB70159E}"/>
    <cellStyle name="Normal 5 4" xfId="361" xr:uid="{00000000-0005-0000-0000-000061040000}"/>
    <cellStyle name="Normal 5 4 2" xfId="362" xr:uid="{00000000-0005-0000-0000-000062040000}"/>
    <cellStyle name="Normal 5 4 2 2" xfId="363" xr:uid="{00000000-0005-0000-0000-000063040000}"/>
    <cellStyle name="Normal 5 4 2 2 2" xfId="631" xr:uid="{00000000-0005-0000-0000-000064040000}"/>
    <cellStyle name="Normal 5 4 2 2 3" xfId="864" xr:uid="{00000000-0005-0000-0000-000065040000}"/>
    <cellStyle name="Normal 5 4 2 3" xfId="364" xr:uid="{00000000-0005-0000-0000-000066040000}"/>
    <cellStyle name="Normal 5 4 2 3 2" xfId="632" xr:uid="{00000000-0005-0000-0000-000067040000}"/>
    <cellStyle name="Normal 5 4 2 3 3" xfId="865" xr:uid="{00000000-0005-0000-0000-000068040000}"/>
    <cellStyle name="Normal 5 4 2 4" xfId="630" xr:uid="{00000000-0005-0000-0000-000069040000}"/>
    <cellStyle name="Normal 5 4 2 5" xfId="863" xr:uid="{00000000-0005-0000-0000-00006A040000}"/>
    <cellStyle name="Normal 5 4 3" xfId="365" xr:uid="{00000000-0005-0000-0000-00006B040000}"/>
    <cellStyle name="Normal 5 4 3 2" xfId="633" xr:uid="{00000000-0005-0000-0000-00006C040000}"/>
    <cellStyle name="Normal 5 4 3 3" xfId="866" xr:uid="{00000000-0005-0000-0000-00006D040000}"/>
    <cellStyle name="Normal 5 4 4" xfId="366" xr:uid="{00000000-0005-0000-0000-00006E040000}"/>
    <cellStyle name="Normal 5 4 4 2" xfId="634" xr:uid="{00000000-0005-0000-0000-00006F040000}"/>
    <cellStyle name="Normal 5 4 4 3" xfId="867" xr:uid="{00000000-0005-0000-0000-000070040000}"/>
    <cellStyle name="Normal 5 4 5" xfId="629" xr:uid="{00000000-0005-0000-0000-000071040000}"/>
    <cellStyle name="Normal 5 4 6" xfId="862" xr:uid="{00000000-0005-0000-0000-000072040000}"/>
    <cellStyle name="Normal 5 5" xfId="367" xr:uid="{00000000-0005-0000-0000-000073040000}"/>
    <cellStyle name="Normal 5 5 2" xfId="368" xr:uid="{00000000-0005-0000-0000-000074040000}"/>
    <cellStyle name="Normal 5 5 2 2" xfId="636" xr:uid="{00000000-0005-0000-0000-000075040000}"/>
    <cellStyle name="Normal 5 5 2 3" xfId="869" xr:uid="{00000000-0005-0000-0000-000076040000}"/>
    <cellStyle name="Normal 5 5 3" xfId="369" xr:uid="{00000000-0005-0000-0000-000077040000}"/>
    <cellStyle name="Normal 5 5 3 2" xfId="637" xr:uid="{00000000-0005-0000-0000-000078040000}"/>
    <cellStyle name="Normal 5 5 3 3" xfId="870" xr:uid="{00000000-0005-0000-0000-000079040000}"/>
    <cellStyle name="Normal 5 5 4" xfId="635" xr:uid="{00000000-0005-0000-0000-00007A040000}"/>
    <cellStyle name="Normal 5 5 5" xfId="868" xr:uid="{00000000-0005-0000-0000-00007B040000}"/>
    <cellStyle name="Normal 5 6" xfId="370" xr:uid="{00000000-0005-0000-0000-00007C040000}"/>
    <cellStyle name="Normal 5 6 2" xfId="371" xr:uid="{00000000-0005-0000-0000-00007D040000}"/>
    <cellStyle name="Normal 5 6 2 2" xfId="639" xr:uid="{00000000-0005-0000-0000-00007E040000}"/>
    <cellStyle name="Normal 5 6 2 3" xfId="872" xr:uid="{00000000-0005-0000-0000-00007F040000}"/>
    <cellStyle name="Normal 5 6 3" xfId="372" xr:uid="{00000000-0005-0000-0000-000080040000}"/>
    <cellStyle name="Normal 5 6 3 2" xfId="640" xr:uid="{00000000-0005-0000-0000-000081040000}"/>
    <cellStyle name="Normal 5 6 3 3" xfId="873" xr:uid="{00000000-0005-0000-0000-000082040000}"/>
    <cellStyle name="Normal 5 6 4" xfId="638" xr:uid="{00000000-0005-0000-0000-000083040000}"/>
    <cellStyle name="Normal 5 6 5" xfId="871" xr:uid="{00000000-0005-0000-0000-000084040000}"/>
    <cellStyle name="Normal 5 7" xfId="373" xr:uid="{00000000-0005-0000-0000-000085040000}"/>
    <cellStyle name="Normal 5 7 2" xfId="641" xr:uid="{00000000-0005-0000-0000-000086040000}"/>
    <cellStyle name="Normal 5 7 3" xfId="874" xr:uid="{00000000-0005-0000-0000-000087040000}"/>
    <cellStyle name="Normal 5 8" xfId="374" xr:uid="{00000000-0005-0000-0000-000088040000}"/>
    <cellStyle name="Normal 5 8 2" xfId="642" xr:uid="{00000000-0005-0000-0000-000089040000}"/>
    <cellStyle name="Normal 5 8 3" xfId="875" xr:uid="{00000000-0005-0000-0000-00008A040000}"/>
    <cellStyle name="Normal 5 9" xfId="375" xr:uid="{00000000-0005-0000-0000-00008B040000}"/>
    <cellStyle name="Normal 5 9 2" xfId="643" xr:uid="{00000000-0005-0000-0000-00008C040000}"/>
    <cellStyle name="Normal 5 9 3" xfId="876" xr:uid="{00000000-0005-0000-0000-00008D040000}"/>
    <cellStyle name="Normal 6" xfId="121" xr:uid="{00000000-0005-0000-0000-00008E040000}"/>
    <cellStyle name="Normal 6 2" xfId="944" xr:uid="{00000000-0005-0000-0000-00008F040000}"/>
    <cellStyle name="Normal 6 2 2" xfId="1148" xr:uid="{00000000-0005-0000-0000-000090040000}"/>
    <cellStyle name="Normal 6 3" xfId="1149" xr:uid="{00000000-0005-0000-0000-000091040000}"/>
    <cellStyle name="Normal 7" xfId="122" xr:uid="{00000000-0005-0000-0000-000092040000}"/>
    <cellStyle name="Normal 7 2" xfId="999" xr:uid="{00000000-0005-0000-0000-000093040000}"/>
    <cellStyle name="Normal 7 3" xfId="1150" xr:uid="{00000000-0005-0000-0000-000094040000}"/>
    <cellStyle name="Normal 8" xfId="7" xr:uid="{00000000-0005-0000-0000-000095040000}"/>
    <cellStyle name="Normal 8 2" xfId="133" xr:uid="{00000000-0005-0000-0000-000096040000}"/>
    <cellStyle name="Normal 8 2 2" xfId="1151" xr:uid="{00000000-0005-0000-0000-000097040000}"/>
    <cellStyle name="Normal 8 2 2 2" xfId="1318" xr:uid="{00000000-0005-0000-0000-000098040000}"/>
    <cellStyle name="Normal 8 2 3" xfId="1294" xr:uid="{00000000-0005-0000-0000-000099040000}"/>
    <cellStyle name="Normal 8 3" xfId="945" xr:uid="{00000000-0005-0000-0000-00009A040000}"/>
    <cellStyle name="Normal 8 3 2" xfId="1308" xr:uid="{00000000-0005-0000-0000-00009B040000}"/>
    <cellStyle name="Normal 8 3 3" xfId="1388" xr:uid="{569899C1-E825-4CF1-BEDE-2B436EB0B60B}"/>
    <cellStyle name="Normal 8 4" xfId="946" xr:uid="{00000000-0005-0000-0000-00009C040000}"/>
    <cellStyle name="Normal 8 5" xfId="1277" xr:uid="{00000000-0005-0000-0000-00009D040000}"/>
    <cellStyle name="Normal 8 6" xfId="1385" xr:uid="{1A1A5335-8D64-4E0A-AB86-7B00EDF99AE9}"/>
    <cellStyle name="Normal 9" xfId="12" xr:uid="{00000000-0005-0000-0000-00009E040000}"/>
    <cellStyle name="Normal 9 2" xfId="421" xr:uid="{00000000-0005-0000-0000-00009F040000}"/>
    <cellStyle name="Normal 9 2 2" xfId="1322" xr:uid="{00000000-0005-0000-0000-0000A0040000}"/>
    <cellStyle name="Normal 9 2 3" xfId="1298" xr:uid="{00000000-0005-0000-0000-0000A1040000}"/>
    <cellStyle name="Normal 9 3" xfId="656" xr:uid="{00000000-0005-0000-0000-0000A2040000}"/>
    <cellStyle name="Normal 9 3 2" xfId="1312" xr:uid="{00000000-0005-0000-0000-0000A3040000}"/>
    <cellStyle name="Normal 9 4" xfId="1152" xr:uid="{00000000-0005-0000-0000-0000A4040000}"/>
    <cellStyle name="Normal 9 5" xfId="1286" xr:uid="{00000000-0005-0000-0000-0000A5040000}"/>
    <cellStyle name="Note 10" xfId="1391" xr:uid="{E3A50766-F269-412D-8259-16ADB6B9D53E}"/>
    <cellStyle name="Note 2" xfId="56" xr:uid="{00000000-0005-0000-0000-0000A6040000}"/>
    <cellStyle name="Note 2 2" xfId="123" xr:uid="{00000000-0005-0000-0000-0000A7040000}"/>
    <cellStyle name="Note 2 2 2" xfId="429" xr:uid="{00000000-0005-0000-0000-0000A8040000}"/>
    <cellStyle name="Note 2 2 2 2" xfId="1153" xr:uid="{00000000-0005-0000-0000-0000A9040000}"/>
    <cellStyle name="Note 2 2 2 3" xfId="1154" xr:uid="{00000000-0005-0000-0000-0000AA040000}"/>
    <cellStyle name="Note 2 2 2 4" xfId="1155" xr:uid="{00000000-0005-0000-0000-0000AB040000}"/>
    <cellStyle name="Note 2 2 3" xfId="890" xr:uid="{00000000-0005-0000-0000-0000AC040000}"/>
    <cellStyle name="Note 2 2 4" xfId="1156" xr:uid="{00000000-0005-0000-0000-0000AD040000}"/>
    <cellStyle name="Note 2 2 5" xfId="1157" xr:uid="{00000000-0005-0000-0000-0000AE040000}"/>
    <cellStyle name="Note 2 3" xfId="997" xr:uid="{00000000-0005-0000-0000-0000AF040000}"/>
    <cellStyle name="Note 2 4" xfId="1251" xr:uid="{00000000-0005-0000-0000-0000B0040000}"/>
    <cellStyle name="Note 2 5" xfId="1283" xr:uid="{00000000-0005-0000-0000-0000B1040000}"/>
    <cellStyle name="Note 3" xfId="57" xr:uid="{00000000-0005-0000-0000-0000B2040000}"/>
    <cellStyle name="Note 3 2" xfId="423" xr:uid="{00000000-0005-0000-0000-0000B3040000}"/>
    <cellStyle name="Note 3 3" xfId="658" xr:uid="{00000000-0005-0000-0000-0000B4040000}"/>
    <cellStyle name="Note 4" xfId="947" xr:uid="{00000000-0005-0000-0000-0000B5040000}"/>
    <cellStyle name="Note 5" xfId="1250" xr:uid="{00000000-0005-0000-0000-0000B6040000}"/>
    <cellStyle name="Note 6" xfId="1264" xr:uid="{00000000-0005-0000-0000-0000B7040000}"/>
    <cellStyle name="Note 7" xfId="1335" xr:uid="{00000000-0005-0000-0000-0000B8040000}"/>
    <cellStyle name="Note 8" xfId="1348" xr:uid="{00000000-0005-0000-0000-0000B9040000}"/>
    <cellStyle name="Note 9" xfId="1364" xr:uid="{681B28F5-E5CA-4DF7-90A3-8381EC537496}"/>
    <cellStyle name="Output" xfId="1225" builtinId="21" customBuiltin="1"/>
    <cellStyle name="Output 2" xfId="58" xr:uid="{00000000-0005-0000-0000-0000BB040000}"/>
    <cellStyle name="Output 2 2" xfId="124" xr:uid="{00000000-0005-0000-0000-0000BC040000}"/>
    <cellStyle name="Output 2 2 2" xfId="430" xr:uid="{00000000-0005-0000-0000-0000BD040000}"/>
    <cellStyle name="Output 2 2 2 2" xfId="1158" xr:uid="{00000000-0005-0000-0000-0000BE040000}"/>
    <cellStyle name="Output 2 2 2 3" xfId="1159" xr:uid="{00000000-0005-0000-0000-0000BF040000}"/>
    <cellStyle name="Output 2 2 2 4" xfId="1160" xr:uid="{00000000-0005-0000-0000-0000C0040000}"/>
    <cellStyle name="Output 2 2 3" xfId="661" xr:uid="{00000000-0005-0000-0000-0000C1040000}"/>
    <cellStyle name="Output 2 2 3 2" xfId="1161" xr:uid="{00000000-0005-0000-0000-0000C2040000}"/>
    <cellStyle name="Output 2 2 3 3" xfId="1162" xr:uid="{00000000-0005-0000-0000-0000C3040000}"/>
    <cellStyle name="Output 2 2 3 4" xfId="1163" xr:uid="{00000000-0005-0000-0000-0000C4040000}"/>
    <cellStyle name="Output 2 2 4" xfId="1164" xr:uid="{00000000-0005-0000-0000-0000C5040000}"/>
    <cellStyle name="Output 2 2 5" xfId="1165" xr:uid="{00000000-0005-0000-0000-0000C6040000}"/>
    <cellStyle name="Output 2 2 6" xfId="1166" xr:uid="{00000000-0005-0000-0000-0000C7040000}"/>
    <cellStyle name="Output 2 3" xfId="1167" xr:uid="{00000000-0005-0000-0000-0000C8040000}"/>
    <cellStyle name="Output 2 4" xfId="1284" xr:uid="{00000000-0005-0000-0000-0000C9040000}"/>
    <cellStyle name="Output 3" xfId="416" xr:uid="{00000000-0005-0000-0000-0000CA040000}"/>
    <cellStyle name="Percent 2" xfId="2" xr:uid="{00000000-0005-0000-0000-0000CB040000}"/>
    <cellStyle name="Percent 2 2" xfId="68" xr:uid="{00000000-0005-0000-0000-0000CC040000}"/>
    <cellStyle name="Percent 2 2 2" xfId="376" xr:uid="{00000000-0005-0000-0000-0000CD040000}"/>
    <cellStyle name="Percent 2 3" xfId="59" xr:uid="{00000000-0005-0000-0000-0000CE040000}"/>
    <cellStyle name="Percent 2 4" xfId="1414" xr:uid="{51A59DE2-2C24-45C6-8B8B-0AEF8DD000BB}"/>
    <cellStyle name="Percent 3" xfId="10" xr:uid="{00000000-0005-0000-0000-0000CF040000}"/>
    <cellStyle name="Percent 3 2" xfId="377" xr:uid="{00000000-0005-0000-0000-0000D0040000}"/>
    <cellStyle name="Percent 4" xfId="1168" xr:uid="{00000000-0005-0000-0000-0000D1040000}"/>
    <cellStyle name="Percent 4 2" xfId="1169" xr:uid="{00000000-0005-0000-0000-0000D2040000}"/>
    <cellStyle name="Percent 5" xfId="1170" xr:uid="{00000000-0005-0000-0000-0000D3040000}"/>
    <cellStyle name="Percent 5 2" xfId="1171" xr:uid="{00000000-0005-0000-0000-0000D4040000}"/>
    <cellStyle name="Percent 5 2 2" xfId="1172" xr:uid="{00000000-0005-0000-0000-0000D5040000}"/>
    <cellStyle name="Percent 5 3" xfId="1173" xr:uid="{00000000-0005-0000-0000-0000D6040000}"/>
    <cellStyle name="RowLevel_1_N6+artabyuje" xfId="378" xr:uid="{00000000-0005-0000-0000-0000D7040000}"/>
    <cellStyle name="SN_241" xfId="6" xr:uid="{00000000-0005-0000-0000-0000D8040000}"/>
    <cellStyle name="SN_b" xfId="1362" xr:uid="{D055C866-908E-48F8-9FF6-3658450D8660}"/>
    <cellStyle name="SN10_bold" xfId="1410" xr:uid="{24BF0744-CBF8-4B57-A78E-0711E8F88EC9}"/>
    <cellStyle name="Style 1" xfId="125" xr:uid="{00000000-0005-0000-0000-0000DA040000}"/>
    <cellStyle name="Style 1 2" xfId="126" xr:uid="{00000000-0005-0000-0000-0000DB040000}"/>
    <cellStyle name="Style 1 2 2" xfId="948" xr:uid="{00000000-0005-0000-0000-0000DC040000}"/>
    <cellStyle name="Style 1_verchnakan_ax21-25_2018" xfId="127" xr:uid="{00000000-0005-0000-0000-0000DD040000}"/>
    <cellStyle name="Title" xfId="1217" builtinId="15" customBuiltin="1"/>
    <cellStyle name="Title 2" xfId="60" xr:uid="{00000000-0005-0000-0000-0000DF040000}"/>
    <cellStyle name="Title 2 2" xfId="128" xr:uid="{00000000-0005-0000-0000-0000E0040000}"/>
    <cellStyle name="Title 2 3" xfId="1174" xr:uid="{00000000-0005-0000-0000-0000E1040000}"/>
    <cellStyle name="Title 3" xfId="417" xr:uid="{00000000-0005-0000-0000-0000E2040000}"/>
    <cellStyle name="Total" xfId="1231" builtinId="25" customBuiltin="1"/>
    <cellStyle name="Total 2" xfId="61" xr:uid="{00000000-0005-0000-0000-0000E4040000}"/>
    <cellStyle name="Total 2 2" xfId="129" xr:uid="{00000000-0005-0000-0000-0000E5040000}"/>
    <cellStyle name="Total 2 2 2" xfId="431" xr:uid="{00000000-0005-0000-0000-0000E6040000}"/>
    <cellStyle name="Total 2 2 2 2" xfId="1175" xr:uid="{00000000-0005-0000-0000-0000E7040000}"/>
    <cellStyle name="Total 2 2 2 3" xfId="1176" xr:uid="{00000000-0005-0000-0000-0000E8040000}"/>
    <cellStyle name="Total 2 2 2 4" xfId="1177" xr:uid="{00000000-0005-0000-0000-0000E9040000}"/>
    <cellStyle name="Total 2 2 3" xfId="889" xr:uid="{00000000-0005-0000-0000-0000EA040000}"/>
    <cellStyle name="Total 2 2 3 2" xfId="1178" xr:uid="{00000000-0005-0000-0000-0000EB040000}"/>
    <cellStyle name="Total 2 2 3 3" xfId="1179" xr:uid="{00000000-0005-0000-0000-0000EC040000}"/>
    <cellStyle name="Total 2 2 3 4" xfId="1180" xr:uid="{00000000-0005-0000-0000-0000ED040000}"/>
    <cellStyle name="Total 2 2 4" xfId="1181" xr:uid="{00000000-0005-0000-0000-0000EE040000}"/>
    <cellStyle name="Total 2 2 5" xfId="1182" xr:uid="{00000000-0005-0000-0000-0000EF040000}"/>
    <cellStyle name="Total 2 2 6" xfId="1183" xr:uid="{00000000-0005-0000-0000-0000F0040000}"/>
    <cellStyle name="Total 2 3" xfId="1184" xr:uid="{00000000-0005-0000-0000-0000F1040000}"/>
    <cellStyle name="Total 2 4" xfId="1285" xr:uid="{00000000-0005-0000-0000-0000F2040000}"/>
    <cellStyle name="Total 3" xfId="418" xr:uid="{00000000-0005-0000-0000-0000F3040000}"/>
    <cellStyle name="Warning Text" xfId="1229" builtinId="11" customBuiltin="1"/>
    <cellStyle name="Warning Text 2" xfId="62" xr:uid="{00000000-0005-0000-0000-0000F5040000}"/>
    <cellStyle name="Warning Text 2 2" xfId="130" xr:uid="{00000000-0005-0000-0000-0000F6040000}"/>
    <cellStyle name="Warning Text 2 2 2" xfId="1185" xr:uid="{00000000-0005-0000-0000-0000F7040000}"/>
    <cellStyle name="Warning Text 2 3" xfId="1186" xr:uid="{00000000-0005-0000-0000-0000F8040000}"/>
    <cellStyle name="Warning Text 3" xfId="419" xr:uid="{00000000-0005-0000-0000-0000F9040000}"/>
    <cellStyle name="Акцент1 2" xfId="949" xr:uid="{00000000-0005-0000-0000-0000FA040000}"/>
    <cellStyle name="Акцент1 3" xfId="950" xr:uid="{00000000-0005-0000-0000-0000FB040000}"/>
    <cellStyle name="Акцент2 2" xfId="951" xr:uid="{00000000-0005-0000-0000-0000FC040000}"/>
    <cellStyle name="Акцент2 3" xfId="952" xr:uid="{00000000-0005-0000-0000-0000FD040000}"/>
    <cellStyle name="Акцент3 2" xfId="953" xr:uid="{00000000-0005-0000-0000-0000FE040000}"/>
    <cellStyle name="Акцент3 3" xfId="954" xr:uid="{00000000-0005-0000-0000-0000FF040000}"/>
    <cellStyle name="Акцент4 2" xfId="955" xr:uid="{00000000-0005-0000-0000-000000050000}"/>
    <cellStyle name="Акцент4 3" xfId="956" xr:uid="{00000000-0005-0000-0000-000001050000}"/>
    <cellStyle name="Акцент5 2" xfId="957" xr:uid="{00000000-0005-0000-0000-000002050000}"/>
    <cellStyle name="Акцент5 3" xfId="958" xr:uid="{00000000-0005-0000-0000-000003050000}"/>
    <cellStyle name="Акцент6 2" xfId="959" xr:uid="{00000000-0005-0000-0000-000004050000}"/>
    <cellStyle name="Акцент6 3" xfId="960" xr:uid="{00000000-0005-0000-0000-000005050000}"/>
    <cellStyle name="Беззащитный" xfId="1187" xr:uid="{00000000-0005-0000-0000-000006050000}"/>
    <cellStyle name="Ввод  2" xfId="961" xr:uid="{00000000-0005-0000-0000-000007050000}"/>
    <cellStyle name="Ввод  3" xfId="962" xr:uid="{00000000-0005-0000-0000-000008050000}"/>
    <cellStyle name="Вывод 2" xfId="963" xr:uid="{00000000-0005-0000-0000-000009050000}"/>
    <cellStyle name="Вывод 3" xfId="964" xr:uid="{00000000-0005-0000-0000-00000A050000}"/>
    <cellStyle name="Вычисление 2" xfId="965" xr:uid="{00000000-0005-0000-0000-00000B050000}"/>
    <cellStyle name="Вычисление 3" xfId="966" xr:uid="{00000000-0005-0000-0000-00000C050000}"/>
    <cellStyle name="Заголовок 1 2" xfId="967" xr:uid="{00000000-0005-0000-0000-00000D050000}"/>
    <cellStyle name="Заголовок 1 3" xfId="968" xr:uid="{00000000-0005-0000-0000-00000E050000}"/>
    <cellStyle name="Заголовок 2 2" xfId="969" xr:uid="{00000000-0005-0000-0000-00000F050000}"/>
    <cellStyle name="Заголовок 2 3" xfId="970" xr:uid="{00000000-0005-0000-0000-000010050000}"/>
    <cellStyle name="Заголовок 3 2" xfId="971" xr:uid="{00000000-0005-0000-0000-000011050000}"/>
    <cellStyle name="Заголовок 3 3" xfId="972" xr:uid="{00000000-0005-0000-0000-000012050000}"/>
    <cellStyle name="Заголовок 4 2" xfId="973" xr:uid="{00000000-0005-0000-0000-000013050000}"/>
    <cellStyle name="Заголовок 4 3" xfId="974" xr:uid="{00000000-0005-0000-0000-000014050000}"/>
    <cellStyle name="Защитный" xfId="1188" xr:uid="{00000000-0005-0000-0000-000015050000}"/>
    <cellStyle name="Итог 2" xfId="975" xr:uid="{00000000-0005-0000-0000-000016050000}"/>
    <cellStyle name="Итог 3" xfId="976" xr:uid="{00000000-0005-0000-0000-000017050000}"/>
    <cellStyle name="Контрольная ячейка 2" xfId="977" xr:uid="{00000000-0005-0000-0000-000018050000}"/>
    <cellStyle name="Контрольная ячейка 3" xfId="978" xr:uid="{00000000-0005-0000-0000-000019050000}"/>
    <cellStyle name="Название 2" xfId="379" xr:uid="{00000000-0005-0000-0000-00001A050000}"/>
    <cellStyle name="Название 3" xfId="1189" xr:uid="{00000000-0005-0000-0000-00001B050000}"/>
    <cellStyle name="Нейтральный 2" xfId="979" xr:uid="{00000000-0005-0000-0000-00001C050000}"/>
    <cellStyle name="Нейтральный 3" xfId="980" xr:uid="{00000000-0005-0000-0000-00001D050000}"/>
    <cellStyle name="Обычный 2" xfId="13" xr:uid="{00000000-0005-0000-0000-00001E050000}"/>
    <cellStyle name="Обычный 2 10" xfId="1190" xr:uid="{00000000-0005-0000-0000-00001F050000}"/>
    <cellStyle name="Обычный 2 11" xfId="1191" xr:uid="{00000000-0005-0000-0000-000020050000}"/>
    <cellStyle name="Обычный 2 12" xfId="1192" xr:uid="{00000000-0005-0000-0000-000021050000}"/>
    <cellStyle name="Обычный 2 13" xfId="1193" xr:uid="{00000000-0005-0000-0000-000022050000}"/>
    <cellStyle name="Обычный 2 2" xfId="132" xr:uid="{00000000-0005-0000-0000-000023050000}"/>
    <cellStyle name="Обычный 2 2 2" xfId="1194" xr:uid="{00000000-0005-0000-0000-000024050000}"/>
    <cellStyle name="Обычный 2 2 4" xfId="1389" xr:uid="{EEC81D4F-DEF8-4468-B9AE-F34BB8787D37}"/>
    <cellStyle name="Обычный 2 3" xfId="131" xr:uid="{00000000-0005-0000-0000-000025050000}"/>
    <cellStyle name="Обычный 2 4" xfId="1195" xr:uid="{00000000-0005-0000-0000-000026050000}"/>
    <cellStyle name="Обычный 2 4 2" xfId="1196" xr:uid="{00000000-0005-0000-0000-000027050000}"/>
    <cellStyle name="Обычный 2 5" xfId="1197" xr:uid="{00000000-0005-0000-0000-000028050000}"/>
    <cellStyle name="Обычный 2 5 2" xfId="1198" xr:uid="{00000000-0005-0000-0000-000029050000}"/>
    <cellStyle name="Обычный 2 6" xfId="1199" xr:uid="{00000000-0005-0000-0000-00002A050000}"/>
    <cellStyle name="Обычный 2 6 2" xfId="1200" xr:uid="{00000000-0005-0000-0000-00002B050000}"/>
    <cellStyle name="Обычный 2 7" xfId="1201" xr:uid="{00000000-0005-0000-0000-00002C050000}"/>
    <cellStyle name="Обычный 2 7 2" xfId="1202" xr:uid="{00000000-0005-0000-0000-00002D050000}"/>
    <cellStyle name="Обычный 2 8" xfId="1203" xr:uid="{00000000-0005-0000-0000-00002E050000}"/>
    <cellStyle name="Обычный 2 8 2" xfId="1204" xr:uid="{00000000-0005-0000-0000-00002F050000}"/>
    <cellStyle name="Обычный 2 9" xfId="1205" xr:uid="{00000000-0005-0000-0000-000030050000}"/>
    <cellStyle name="Обычный 2_900005052015" xfId="1206" xr:uid="{00000000-0005-0000-0000-000031050000}"/>
    <cellStyle name="Обычный 3" xfId="135" xr:uid="{00000000-0005-0000-0000-000032050000}"/>
    <cellStyle name="Обычный 3 2" xfId="432" xr:uid="{00000000-0005-0000-0000-000033050000}"/>
    <cellStyle name="Обычный 3 3" xfId="664" xr:uid="{00000000-0005-0000-0000-000034050000}"/>
    <cellStyle name="Обычный 4" xfId="136" xr:uid="{00000000-0005-0000-0000-000035050000}"/>
    <cellStyle name="Обычный 5" xfId="137" xr:uid="{00000000-0005-0000-0000-000036050000}"/>
    <cellStyle name="Обычный 6" xfId="138" xr:uid="{00000000-0005-0000-0000-000037050000}"/>
    <cellStyle name="Обычный 7" xfId="981" xr:uid="{00000000-0005-0000-0000-000038050000}"/>
    <cellStyle name="Обычный 7 2" xfId="1216" xr:uid="{00000000-0005-0000-0000-000039050000}"/>
    <cellStyle name="Обычный 8" xfId="1207" xr:uid="{00000000-0005-0000-0000-00003A050000}"/>
    <cellStyle name="Обычный 9" xfId="1208" xr:uid="{00000000-0005-0000-0000-00003B050000}"/>
    <cellStyle name="Обычный 9 2" xfId="1209" xr:uid="{00000000-0005-0000-0000-00003C050000}"/>
    <cellStyle name="Плохой 2" xfId="982" xr:uid="{00000000-0005-0000-0000-00003D050000}"/>
    <cellStyle name="Плохой 3" xfId="983" xr:uid="{00000000-0005-0000-0000-00003E050000}"/>
    <cellStyle name="Пояснение 2" xfId="984" xr:uid="{00000000-0005-0000-0000-00003F050000}"/>
    <cellStyle name="Пояснение 3" xfId="985" xr:uid="{00000000-0005-0000-0000-000040050000}"/>
    <cellStyle name="Примечание 2" xfId="986" xr:uid="{00000000-0005-0000-0000-000041050000}"/>
    <cellStyle name="Примечание 3" xfId="1210" xr:uid="{00000000-0005-0000-0000-000042050000}"/>
    <cellStyle name="Связанная ячейка 2" xfId="987" xr:uid="{00000000-0005-0000-0000-000043050000}"/>
    <cellStyle name="Связанная ячейка 3" xfId="988" xr:uid="{00000000-0005-0000-0000-000044050000}"/>
    <cellStyle name="Стиль 1" xfId="63" xr:uid="{00000000-0005-0000-0000-000045050000}"/>
    <cellStyle name="Текст предупреждения 2" xfId="989" xr:uid="{00000000-0005-0000-0000-000046050000}"/>
    <cellStyle name="Текст предупреждения 3" xfId="990" xr:uid="{00000000-0005-0000-0000-000047050000}"/>
    <cellStyle name="Финансовый 2" xfId="64" xr:uid="{00000000-0005-0000-0000-000048050000}"/>
    <cellStyle name="Финансовый 2 2" xfId="991" xr:uid="{00000000-0005-0000-0000-000049050000}"/>
    <cellStyle name="Финансовый 2 3" xfId="1211" xr:uid="{00000000-0005-0000-0000-00004A050000}"/>
    <cellStyle name="Финансовый 3" xfId="892" xr:uid="{00000000-0005-0000-0000-00004B050000}"/>
    <cellStyle name="Финансовый 3 2" xfId="1212" xr:uid="{00000000-0005-0000-0000-00004C050000}"/>
    <cellStyle name="Финансовый 4" xfId="992" xr:uid="{00000000-0005-0000-0000-00004D050000}"/>
    <cellStyle name="Финансовый 4 2" xfId="1213" xr:uid="{00000000-0005-0000-0000-00004E050000}"/>
    <cellStyle name="Финансовый 5" xfId="1214" xr:uid="{00000000-0005-0000-0000-00004F050000}"/>
    <cellStyle name="Финансовый 6" xfId="1215" xr:uid="{00000000-0005-0000-0000-000050050000}"/>
    <cellStyle name="Хороший 2" xfId="993" xr:uid="{00000000-0005-0000-0000-000051050000}"/>
    <cellStyle name="Хороший 3" xfId="994" xr:uid="{00000000-0005-0000-0000-00005205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766E1-5645-4572-8D3A-D3DC0252C0E8}">
  <sheetPr codeName="Sheet1"/>
  <dimension ref="A1:J21"/>
  <sheetViews>
    <sheetView zoomScaleNormal="100" zoomScaleSheetLayoutView="100" workbookViewId="0">
      <selection activeCell="G13" sqref="G13"/>
    </sheetView>
  </sheetViews>
  <sheetFormatPr defaultRowHeight="17.25"/>
  <cols>
    <col min="1" max="1" width="9.140625" style="9"/>
    <col min="2" max="2" width="12.140625" style="9" customWidth="1"/>
    <col min="3" max="3" width="15.85546875" style="9" customWidth="1"/>
    <col min="4" max="4" width="53.42578125" style="9" customWidth="1"/>
    <col min="5" max="5" width="46.7109375" style="9" customWidth="1"/>
    <col min="6" max="6" width="53.28515625" style="9" customWidth="1"/>
    <col min="7" max="8" width="15.42578125" style="9" customWidth="1"/>
    <col min="9" max="9" width="15.42578125" style="10" customWidth="1"/>
    <col min="10" max="10" width="18.42578125" style="11" customWidth="1"/>
    <col min="11" max="11" width="18.85546875" style="9" bestFit="1" customWidth="1"/>
    <col min="12" max="12" width="16.140625" style="9" bestFit="1" customWidth="1"/>
    <col min="13" max="13" width="12.85546875" style="9" bestFit="1" customWidth="1"/>
    <col min="14" max="14" width="14.28515625" style="9" bestFit="1" customWidth="1"/>
    <col min="15" max="15" width="10.85546875" style="9" bestFit="1" customWidth="1"/>
    <col min="16" max="16384" width="9.140625" style="9"/>
  </cols>
  <sheetData>
    <row r="1" spans="1:10">
      <c r="F1" s="92"/>
      <c r="G1" s="92"/>
      <c r="H1" s="92"/>
      <c r="I1" s="93" t="s">
        <v>16</v>
      </c>
    </row>
    <row r="2" spans="1:10">
      <c r="D2" s="12" t="s">
        <v>13</v>
      </c>
      <c r="F2" s="122" t="s">
        <v>62</v>
      </c>
      <c r="G2" s="122"/>
      <c r="H2" s="122"/>
      <c r="I2" s="122"/>
    </row>
    <row r="3" spans="1:10">
      <c r="F3" s="122" t="s">
        <v>18</v>
      </c>
      <c r="G3" s="122"/>
      <c r="H3" s="122"/>
      <c r="I3" s="122"/>
    </row>
    <row r="4" spans="1:10">
      <c r="F4" s="13"/>
      <c r="G4" s="13"/>
      <c r="H4" s="13"/>
    </row>
    <row r="5" spans="1:10" ht="77.25" customHeight="1">
      <c r="D5" s="121" t="s">
        <v>86</v>
      </c>
      <c r="E5" s="121"/>
      <c r="F5" s="121"/>
      <c r="G5" s="121"/>
      <c r="H5" s="121"/>
      <c r="I5" s="121"/>
    </row>
    <row r="6" spans="1:10" ht="13.5" customHeight="1">
      <c r="I6" s="25" t="s">
        <v>23</v>
      </c>
    </row>
    <row r="7" spans="1:10" ht="77.25" customHeight="1">
      <c r="A7" s="112" t="s">
        <v>43</v>
      </c>
      <c r="B7" s="112" t="s">
        <v>44</v>
      </c>
      <c r="C7" s="112"/>
      <c r="D7" s="112" t="s">
        <v>45</v>
      </c>
      <c r="E7" s="112" t="s">
        <v>46</v>
      </c>
      <c r="F7" s="112" t="s">
        <v>47</v>
      </c>
      <c r="G7" s="123" t="s">
        <v>80</v>
      </c>
      <c r="H7" s="123"/>
      <c r="I7" s="124"/>
    </row>
    <row r="8" spans="1:10" ht="25.5" customHeight="1">
      <c r="A8" s="112"/>
      <c r="B8" s="112"/>
      <c r="C8" s="112"/>
      <c r="D8" s="112"/>
      <c r="E8" s="112"/>
      <c r="F8" s="112"/>
      <c r="G8" s="112" t="s">
        <v>14</v>
      </c>
      <c r="H8" s="112" t="s">
        <v>15</v>
      </c>
      <c r="I8" s="112" t="s">
        <v>48</v>
      </c>
    </row>
    <row r="9" spans="1:10" ht="26.25" customHeight="1">
      <c r="A9" s="112"/>
      <c r="B9" s="35" t="s">
        <v>3</v>
      </c>
      <c r="C9" s="35" t="s">
        <v>4</v>
      </c>
      <c r="D9" s="112"/>
      <c r="E9" s="112"/>
      <c r="F9" s="112"/>
      <c r="G9" s="112"/>
      <c r="H9" s="112"/>
      <c r="I9" s="112"/>
    </row>
    <row r="10" spans="1:10" ht="21.75" customHeight="1">
      <c r="A10" s="114" t="s">
        <v>50</v>
      </c>
      <c r="B10" s="115"/>
      <c r="C10" s="115"/>
      <c r="D10" s="115"/>
      <c r="E10" s="115"/>
      <c r="F10" s="116"/>
      <c r="G10" s="45">
        <f t="shared" ref="G10:H10" si="0">+G12+G15</f>
        <v>0</v>
      </c>
      <c r="H10" s="45">
        <f t="shared" si="0"/>
        <v>0</v>
      </c>
      <c r="I10" s="45">
        <f>+I12+I15</f>
        <v>0</v>
      </c>
    </row>
    <row r="11" spans="1:10">
      <c r="A11" s="117" t="s">
        <v>49</v>
      </c>
      <c r="B11" s="117"/>
      <c r="C11" s="117"/>
      <c r="D11" s="117"/>
      <c r="E11" s="117"/>
      <c r="F11" s="118"/>
      <c r="G11" s="23"/>
      <c r="H11" s="23"/>
      <c r="I11" s="36"/>
    </row>
    <row r="12" spans="1:10" ht="21.75" customHeight="1">
      <c r="A12" s="109" t="s">
        <v>7</v>
      </c>
      <c r="B12" s="110"/>
      <c r="C12" s="110"/>
      <c r="D12" s="110"/>
      <c r="E12" s="110"/>
      <c r="F12" s="111"/>
      <c r="G12" s="7">
        <f t="shared" ref="G12:I12" si="1">G13</f>
        <v>321000</v>
      </c>
      <c r="H12" s="7">
        <f t="shared" si="1"/>
        <v>321000</v>
      </c>
      <c r="I12" s="7">
        <f t="shared" si="1"/>
        <v>321000</v>
      </c>
    </row>
    <row r="13" spans="1:10" ht="75.75" customHeight="1">
      <c r="A13" s="23"/>
      <c r="B13" s="37" t="s">
        <v>81</v>
      </c>
      <c r="C13" s="38"/>
      <c r="D13" s="39" t="s">
        <v>82</v>
      </c>
      <c r="E13" s="39" t="s">
        <v>83</v>
      </c>
      <c r="F13" s="39" t="s">
        <v>84</v>
      </c>
      <c r="G13" s="7">
        <f t="shared" ref="G13:H13" si="2">+G14</f>
        <v>321000</v>
      </c>
      <c r="H13" s="7">
        <f t="shared" si="2"/>
        <v>321000</v>
      </c>
      <c r="I13" s="7">
        <f>+I14</f>
        <v>321000</v>
      </c>
      <c r="J13" s="21"/>
    </row>
    <row r="14" spans="1:10" ht="115.5">
      <c r="A14" s="33"/>
      <c r="B14" s="27"/>
      <c r="C14" s="107" t="s">
        <v>85</v>
      </c>
      <c r="D14" s="38" t="s">
        <v>120</v>
      </c>
      <c r="E14" s="38" t="s">
        <v>121</v>
      </c>
      <c r="F14" s="38" t="s">
        <v>61</v>
      </c>
      <c r="G14" s="108">
        <f>'2'!G31</f>
        <v>321000</v>
      </c>
      <c r="H14" s="7">
        <f>'2'!H31</f>
        <v>321000</v>
      </c>
      <c r="I14" s="7">
        <f>'2'!I31</f>
        <v>321000</v>
      </c>
    </row>
    <row r="15" spans="1:10">
      <c r="A15" s="119" t="s">
        <v>54</v>
      </c>
      <c r="B15" s="119"/>
      <c r="C15" s="119"/>
      <c r="D15" s="120"/>
      <c r="E15" s="120"/>
      <c r="F15" s="120"/>
      <c r="G15" s="34">
        <f t="shared" ref="G15:H15" si="3">+G16</f>
        <v>-321000</v>
      </c>
      <c r="H15" s="34">
        <f t="shared" si="3"/>
        <v>-321000</v>
      </c>
      <c r="I15" s="34">
        <f>+I16</f>
        <v>-321000</v>
      </c>
    </row>
    <row r="16" spans="1:10" ht="66">
      <c r="A16" s="44"/>
      <c r="B16" s="46" t="s">
        <v>55</v>
      </c>
      <c r="C16" s="44"/>
      <c r="D16" s="55" t="s">
        <v>56</v>
      </c>
      <c r="E16" s="43" t="s">
        <v>57</v>
      </c>
      <c r="F16" s="43" t="s">
        <v>58</v>
      </c>
      <c r="G16" s="53">
        <f t="shared" ref="G16:I16" si="4">G17</f>
        <v>-321000</v>
      </c>
      <c r="H16" s="53">
        <f t="shared" si="4"/>
        <v>-321000</v>
      </c>
      <c r="I16" s="53">
        <f t="shared" si="4"/>
        <v>-321000</v>
      </c>
    </row>
    <row r="17" spans="1:9" ht="99">
      <c r="A17" s="58"/>
      <c r="B17" s="48"/>
      <c r="C17" s="57" t="s">
        <v>59</v>
      </c>
      <c r="D17" s="58" t="s">
        <v>56</v>
      </c>
      <c r="E17" s="58" t="s">
        <v>60</v>
      </c>
      <c r="F17" s="58" t="s">
        <v>61</v>
      </c>
      <c r="G17" s="53">
        <f>'2'!G51</f>
        <v>-321000</v>
      </c>
      <c r="H17" s="53">
        <f>'2'!H51</f>
        <v>-321000</v>
      </c>
      <c r="I17" s="53">
        <f>'2'!I51</f>
        <v>-321000</v>
      </c>
    </row>
    <row r="18" spans="1:9" ht="18" customHeight="1"/>
    <row r="19" spans="1:9" ht="23.25" customHeight="1">
      <c r="D19" s="91" t="s">
        <v>9</v>
      </c>
      <c r="E19" s="2"/>
      <c r="F19" s="2"/>
    </row>
    <row r="20" spans="1:9" ht="24.75" customHeight="1">
      <c r="D20" s="91" t="s">
        <v>51</v>
      </c>
      <c r="E20" s="40" t="s">
        <v>12</v>
      </c>
      <c r="F20" s="2"/>
    </row>
    <row r="21" spans="1:9">
      <c r="D21" s="113"/>
      <c r="E21" s="113"/>
      <c r="F21" s="22"/>
    </row>
  </sheetData>
  <mergeCells count="17">
    <mergeCell ref="D5:I5"/>
    <mergeCell ref="F2:I2"/>
    <mergeCell ref="F3:I3"/>
    <mergeCell ref="G7:I7"/>
    <mergeCell ref="G8:G9"/>
    <mergeCell ref="H8:H9"/>
    <mergeCell ref="I8:I9"/>
    <mergeCell ref="A12:F12"/>
    <mergeCell ref="F7:F9"/>
    <mergeCell ref="E7:E9"/>
    <mergeCell ref="D7:D9"/>
    <mergeCell ref="D21:E21"/>
    <mergeCell ref="B7:C8"/>
    <mergeCell ref="A7:A9"/>
    <mergeCell ref="A10:F10"/>
    <mergeCell ref="A11:F11"/>
    <mergeCell ref="A15:F15"/>
  </mergeCells>
  <pageMargins left="0.45" right="0" top="0.25" bottom="0.2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64E9B-5B73-42D3-ADA7-65608CCC711F}">
  <sheetPr codeName="Sheet2"/>
  <dimension ref="A1:K63"/>
  <sheetViews>
    <sheetView zoomScaleNormal="100" zoomScaleSheetLayoutView="100" workbookViewId="0">
      <selection activeCell="H8" sqref="H8"/>
    </sheetView>
  </sheetViews>
  <sheetFormatPr defaultRowHeight="17.25"/>
  <cols>
    <col min="1" max="3" width="9.140625" style="9"/>
    <col min="4" max="4" width="11.140625" style="9" customWidth="1"/>
    <col min="5" max="5" width="13.42578125" style="9" customWidth="1"/>
    <col min="6" max="6" width="70.5703125" style="9" customWidth="1"/>
    <col min="7" max="8" width="15.42578125" style="9" customWidth="1"/>
    <col min="9" max="9" width="15.42578125" style="10" customWidth="1"/>
    <col min="10" max="10" width="18.42578125" style="11" customWidth="1"/>
    <col min="11" max="11" width="18.85546875" style="9" bestFit="1" customWidth="1"/>
    <col min="12" max="12" width="16.140625" style="9" bestFit="1" customWidth="1"/>
    <col min="13" max="13" width="12.85546875" style="9" bestFit="1" customWidth="1"/>
    <col min="14" max="14" width="14.28515625" style="9" bestFit="1" customWidth="1"/>
    <col min="15" max="15" width="10.85546875" style="9" bestFit="1" customWidth="1"/>
    <col min="16" max="16384" width="9.140625" style="9"/>
  </cols>
  <sheetData>
    <row r="1" spans="1:11">
      <c r="F1" s="92"/>
      <c r="G1" s="92"/>
      <c r="H1" s="92"/>
      <c r="I1" s="93" t="s">
        <v>17</v>
      </c>
    </row>
    <row r="2" spans="1:11">
      <c r="D2" s="12" t="s">
        <v>13</v>
      </c>
      <c r="F2" s="122" t="s">
        <v>62</v>
      </c>
      <c r="G2" s="122"/>
      <c r="H2" s="122"/>
      <c r="I2" s="122"/>
    </row>
    <row r="3" spans="1:11">
      <c r="F3" s="122" t="s">
        <v>18</v>
      </c>
      <c r="G3" s="122"/>
      <c r="H3" s="122"/>
      <c r="I3" s="122"/>
    </row>
    <row r="4" spans="1:11">
      <c r="F4" s="13"/>
      <c r="G4" s="13"/>
      <c r="H4" s="13"/>
    </row>
    <row r="5" spans="1:11" ht="39" customHeight="1">
      <c r="D5" s="121" t="s">
        <v>76</v>
      </c>
      <c r="E5" s="121"/>
      <c r="F5" s="121"/>
      <c r="G5" s="121"/>
      <c r="H5" s="121"/>
      <c r="I5" s="121"/>
    </row>
    <row r="6" spans="1:11" ht="18" thickBot="1">
      <c r="I6" s="25" t="s">
        <v>23</v>
      </c>
    </row>
    <row r="7" spans="1:11" ht="74.25" customHeight="1">
      <c r="A7" s="125" t="s">
        <v>37</v>
      </c>
      <c r="B7" s="126"/>
      <c r="C7" s="127"/>
      <c r="D7" s="125" t="s">
        <v>19</v>
      </c>
      <c r="E7" s="127"/>
      <c r="F7" s="128" t="s">
        <v>41</v>
      </c>
      <c r="G7" s="123" t="s">
        <v>80</v>
      </c>
      <c r="H7" s="123"/>
      <c r="I7" s="124"/>
      <c r="J7" s="14"/>
      <c r="K7" s="15"/>
    </row>
    <row r="8" spans="1:11" ht="75" customHeight="1">
      <c r="A8" s="27" t="s">
        <v>38</v>
      </c>
      <c r="B8" s="27" t="s">
        <v>39</v>
      </c>
      <c r="C8" s="27" t="s">
        <v>40</v>
      </c>
      <c r="D8" s="17" t="s">
        <v>3</v>
      </c>
      <c r="E8" s="16" t="s">
        <v>4</v>
      </c>
      <c r="F8" s="129"/>
      <c r="G8" s="18" t="s">
        <v>14</v>
      </c>
      <c r="H8" s="18" t="s">
        <v>15</v>
      </c>
      <c r="I8" s="19" t="s">
        <v>5</v>
      </c>
    </row>
    <row r="9" spans="1:11">
      <c r="A9" s="23"/>
      <c r="B9" s="23"/>
      <c r="C9" s="23"/>
      <c r="D9" s="20"/>
      <c r="E9" s="20"/>
      <c r="F9" s="20" t="s">
        <v>2</v>
      </c>
      <c r="G9" s="7">
        <f t="shared" ref="G9:H9" si="0">+G11+G32</f>
        <v>0</v>
      </c>
      <c r="H9" s="7">
        <f t="shared" si="0"/>
        <v>0</v>
      </c>
      <c r="I9" s="7">
        <f>+I11+I32</f>
        <v>0</v>
      </c>
    </row>
    <row r="10" spans="1:11" ht="18" customHeight="1">
      <c r="A10" s="23"/>
      <c r="B10" s="23"/>
      <c r="C10" s="23"/>
      <c r="D10" s="6"/>
      <c r="E10" s="6"/>
      <c r="F10" s="32" t="s">
        <v>20</v>
      </c>
      <c r="G10" s="7"/>
      <c r="H10" s="7"/>
      <c r="I10" s="7"/>
      <c r="J10" s="21"/>
    </row>
    <row r="11" spans="1:11" ht="34.5">
      <c r="A11" s="23"/>
      <c r="B11" s="23"/>
      <c r="C11" s="23"/>
      <c r="D11" s="8"/>
      <c r="E11" s="8"/>
      <c r="F11" s="31" t="s">
        <v>7</v>
      </c>
      <c r="G11" s="76">
        <f t="shared" ref="G11:I11" si="1">G13</f>
        <v>321000</v>
      </c>
      <c r="H11" s="76">
        <f t="shared" si="1"/>
        <v>321000</v>
      </c>
      <c r="I11" s="76">
        <f t="shared" si="1"/>
        <v>321000</v>
      </c>
    </row>
    <row r="12" spans="1:11">
      <c r="A12" s="23"/>
      <c r="B12" s="23"/>
      <c r="C12" s="23"/>
      <c r="D12" s="8"/>
      <c r="E12" s="8"/>
      <c r="F12" s="32" t="s">
        <v>20</v>
      </c>
      <c r="G12" s="76"/>
      <c r="H12" s="76"/>
      <c r="I12" s="76"/>
    </row>
    <row r="13" spans="1:11">
      <c r="A13" s="33" t="s">
        <v>88</v>
      </c>
      <c r="B13" s="27"/>
      <c r="C13" s="27"/>
      <c r="D13" s="27"/>
      <c r="E13" s="27"/>
      <c r="F13" s="31" t="s">
        <v>91</v>
      </c>
      <c r="G13" s="76">
        <f t="shared" ref="G13:I13" si="2">G15</f>
        <v>321000</v>
      </c>
      <c r="H13" s="76">
        <f t="shared" si="2"/>
        <v>321000</v>
      </c>
      <c r="I13" s="76">
        <f t="shared" si="2"/>
        <v>321000</v>
      </c>
    </row>
    <row r="14" spans="1:11">
      <c r="A14" s="27"/>
      <c r="B14" s="27"/>
      <c r="C14" s="27"/>
      <c r="D14" s="27"/>
      <c r="E14" s="27"/>
      <c r="F14" s="24" t="s">
        <v>1</v>
      </c>
      <c r="G14" s="76"/>
      <c r="H14" s="76"/>
      <c r="I14" s="76"/>
    </row>
    <row r="15" spans="1:11">
      <c r="A15" s="27"/>
      <c r="B15" s="77" t="s">
        <v>90</v>
      </c>
      <c r="C15" s="27"/>
      <c r="D15" s="27"/>
      <c r="E15" s="27"/>
      <c r="F15" s="31" t="s">
        <v>89</v>
      </c>
      <c r="G15" s="76">
        <f t="shared" ref="G15:I15" si="3">G17</f>
        <v>321000</v>
      </c>
      <c r="H15" s="76">
        <f t="shared" si="3"/>
        <v>321000</v>
      </c>
      <c r="I15" s="76">
        <f t="shared" si="3"/>
        <v>321000</v>
      </c>
    </row>
    <row r="16" spans="1:11">
      <c r="A16" s="27"/>
      <c r="B16" s="27"/>
      <c r="C16" s="27"/>
      <c r="D16" s="27"/>
      <c r="E16" s="27"/>
      <c r="F16" s="24" t="s">
        <v>1</v>
      </c>
      <c r="G16" s="76"/>
      <c r="H16" s="76"/>
      <c r="I16" s="76"/>
    </row>
    <row r="17" spans="1:9">
      <c r="A17" s="27"/>
      <c r="B17" s="27"/>
      <c r="C17" s="77" t="s">
        <v>88</v>
      </c>
      <c r="D17" s="27"/>
      <c r="E17" s="27"/>
      <c r="F17" s="31" t="s">
        <v>87</v>
      </c>
      <c r="G17" s="76">
        <f t="shared" ref="G17:I17" si="4">G19</f>
        <v>321000</v>
      </c>
      <c r="H17" s="76">
        <f t="shared" si="4"/>
        <v>321000</v>
      </c>
      <c r="I17" s="76">
        <f t="shared" si="4"/>
        <v>321000</v>
      </c>
    </row>
    <row r="18" spans="1:9">
      <c r="A18" s="27"/>
      <c r="B18" s="27"/>
      <c r="C18" s="27"/>
      <c r="D18" s="27"/>
      <c r="E18" s="27"/>
      <c r="F18" s="24" t="s">
        <v>1</v>
      </c>
      <c r="G18" s="76"/>
      <c r="H18" s="76"/>
      <c r="I18" s="76"/>
    </row>
    <row r="19" spans="1:9" ht="34.5">
      <c r="A19" s="27"/>
      <c r="B19" s="27"/>
      <c r="C19" s="27"/>
      <c r="D19" s="27"/>
      <c r="E19" s="27"/>
      <c r="F19" s="31" t="s">
        <v>7</v>
      </c>
      <c r="G19" s="76">
        <f t="shared" ref="G19:I19" si="5">G21</f>
        <v>321000</v>
      </c>
      <c r="H19" s="76">
        <f t="shared" si="5"/>
        <v>321000</v>
      </c>
      <c r="I19" s="76">
        <f t="shared" si="5"/>
        <v>321000</v>
      </c>
    </row>
    <row r="20" spans="1:9">
      <c r="A20" s="27"/>
      <c r="B20" s="27"/>
      <c r="C20" s="27"/>
      <c r="D20" s="27"/>
      <c r="E20" s="27"/>
      <c r="F20" s="32" t="s">
        <v>20</v>
      </c>
      <c r="G20" s="76"/>
      <c r="H20" s="76"/>
      <c r="I20" s="76"/>
    </row>
    <row r="21" spans="1:9" ht="39" customHeight="1">
      <c r="A21" s="27"/>
      <c r="B21" s="27"/>
      <c r="C21" s="27"/>
      <c r="D21" s="78" t="s">
        <v>92</v>
      </c>
      <c r="E21" s="78"/>
      <c r="F21" s="79" t="s">
        <v>93</v>
      </c>
      <c r="G21" s="76">
        <f t="shared" ref="G21:I21" si="6">G23</f>
        <v>321000</v>
      </c>
      <c r="H21" s="76">
        <f t="shared" si="6"/>
        <v>321000</v>
      </c>
      <c r="I21" s="76">
        <f t="shared" si="6"/>
        <v>321000</v>
      </c>
    </row>
    <row r="22" spans="1:9">
      <c r="A22" s="27"/>
      <c r="B22" s="27"/>
      <c r="C22" s="27"/>
      <c r="D22" s="8"/>
      <c r="E22" s="24"/>
      <c r="F22" s="32" t="s">
        <v>1</v>
      </c>
      <c r="G22" s="76"/>
      <c r="H22" s="76"/>
      <c r="I22" s="76"/>
    </row>
    <row r="23" spans="1:9" ht="42" customHeight="1">
      <c r="A23" s="27"/>
      <c r="B23" s="27"/>
      <c r="C23" s="27"/>
      <c r="D23" s="27"/>
      <c r="E23" s="78">
        <v>11009</v>
      </c>
      <c r="F23" s="31" t="s">
        <v>120</v>
      </c>
      <c r="G23" s="76">
        <f t="shared" ref="G23:I23" si="7">G25</f>
        <v>321000</v>
      </c>
      <c r="H23" s="76">
        <f t="shared" si="7"/>
        <v>321000</v>
      </c>
      <c r="I23" s="76">
        <f t="shared" si="7"/>
        <v>321000</v>
      </c>
    </row>
    <row r="24" spans="1:9" ht="32.25" customHeight="1">
      <c r="A24" s="27"/>
      <c r="B24" s="27"/>
      <c r="C24" s="27"/>
      <c r="D24" s="27"/>
      <c r="E24" s="8"/>
      <c r="F24" s="24" t="s">
        <v>21</v>
      </c>
      <c r="G24" s="76"/>
      <c r="H24" s="76"/>
      <c r="I24" s="76"/>
    </row>
    <row r="25" spans="1:9" ht="45" customHeight="1">
      <c r="A25" s="27"/>
      <c r="B25" s="27"/>
      <c r="C25" s="27"/>
      <c r="D25" s="27"/>
      <c r="E25" s="8"/>
      <c r="F25" s="103" t="s">
        <v>22</v>
      </c>
      <c r="G25" s="76">
        <f t="shared" ref="G25:I25" si="8">G27</f>
        <v>321000</v>
      </c>
      <c r="H25" s="76">
        <f t="shared" si="8"/>
        <v>321000</v>
      </c>
      <c r="I25" s="76">
        <f t="shared" si="8"/>
        <v>321000</v>
      </c>
    </row>
    <row r="26" spans="1:9" ht="39.75" customHeight="1">
      <c r="A26" s="27"/>
      <c r="B26" s="27"/>
      <c r="C26" s="27"/>
      <c r="D26" s="27"/>
      <c r="E26" s="8"/>
      <c r="F26" s="24" t="s">
        <v>6</v>
      </c>
      <c r="G26" s="76"/>
      <c r="H26" s="76"/>
      <c r="I26" s="76"/>
    </row>
    <row r="27" spans="1:9">
      <c r="A27" s="27"/>
      <c r="B27" s="27"/>
      <c r="C27" s="27"/>
      <c r="D27" s="27"/>
      <c r="E27" s="8"/>
      <c r="F27" s="24" t="s">
        <v>2</v>
      </c>
      <c r="G27" s="76">
        <f t="shared" ref="G27:I27" si="9">G28</f>
        <v>321000</v>
      </c>
      <c r="H27" s="76">
        <f t="shared" si="9"/>
        <v>321000</v>
      </c>
      <c r="I27" s="76">
        <f t="shared" si="9"/>
        <v>321000</v>
      </c>
    </row>
    <row r="28" spans="1:9">
      <c r="A28" s="27"/>
      <c r="B28" s="27"/>
      <c r="C28" s="27"/>
      <c r="D28" s="27"/>
      <c r="E28" s="104"/>
      <c r="F28" s="24" t="s">
        <v>77</v>
      </c>
      <c r="G28" s="76">
        <f t="shared" ref="G28:I28" si="10">G29</f>
        <v>321000</v>
      </c>
      <c r="H28" s="76">
        <f t="shared" si="10"/>
        <v>321000</v>
      </c>
      <c r="I28" s="76">
        <f t="shared" si="10"/>
        <v>321000</v>
      </c>
    </row>
    <row r="29" spans="1:9" ht="21" customHeight="1">
      <c r="A29" s="27"/>
      <c r="B29" s="27"/>
      <c r="C29" s="27"/>
      <c r="D29" s="27"/>
      <c r="E29" s="104"/>
      <c r="F29" s="24" t="s">
        <v>94</v>
      </c>
      <c r="G29" s="76">
        <f t="shared" ref="G29:I29" si="11">G30</f>
        <v>321000</v>
      </c>
      <c r="H29" s="76">
        <f t="shared" si="11"/>
        <v>321000</v>
      </c>
      <c r="I29" s="76">
        <f t="shared" si="11"/>
        <v>321000</v>
      </c>
    </row>
    <row r="30" spans="1:9">
      <c r="A30" s="27"/>
      <c r="B30" s="27"/>
      <c r="C30" s="27"/>
      <c r="D30" s="27"/>
      <c r="E30" s="104"/>
      <c r="F30" s="24" t="s">
        <v>95</v>
      </c>
      <c r="G30" s="76">
        <f t="shared" ref="G30:I30" si="12">G31</f>
        <v>321000</v>
      </c>
      <c r="H30" s="76">
        <f t="shared" si="12"/>
        <v>321000</v>
      </c>
      <c r="I30" s="76">
        <f t="shared" si="12"/>
        <v>321000</v>
      </c>
    </row>
    <row r="31" spans="1:9" ht="17.25" customHeight="1">
      <c r="A31" s="23"/>
      <c r="B31" s="23"/>
      <c r="C31" s="23"/>
      <c r="D31" s="23"/>
      <c r="E31" s="104"/>
      <c r="F31" s="24" t="s">
        <v>96</v>
      </c>
      <c r="G31" s="76">
        <f t="shared" ref="G31:I31" si="13">321000</f>
        <v>321000</v>
      </c>
      <c r="H31" s="76">
        <f t="shared" si="13"/>
        <v>321000</v>
      </c>
      <c r="I31" s="76">
        <f t="shared" si="13"/>
        <v>321000</v>
      </c>
    </row>
    <row r="32" spans="1:9" ht="17.25" customHeight="1">
      <c r="A32" s="64"/>
      <c r="B32" s="65"/>
      <c r="C32" s="65"/>
      <c r="D32" s="64"/>
      <c r="E32" s="65"/>
      <c r="F32" s="105" t="s">
        <v>54</v>
      </c>
      <c r="G32" s="76">
        <f t="shared" ref="G32:I32" si="14">G34</f>
        <v>-321000</v>
      </c>
      <c r="H32" s="76">
        <f t="shared" si="14"/>
        <v>-321000</v>
      </c>
      <c r="I32" s="76">
        <f t="shared" si="14"/>
        <v>-321000</v>
      </c>
    </row>
    <row r="33" spans="1:9" ht="17.25" customHeight="1">
      <c r="A33" s="64"/>
      <c r="B33" s="65"/>
      <c r="C33" s="65"/>
      <c r="D33" s="64"/>
      <c r="E33" s="65"/>
      <c r="F33" s="106" t="s">
        <v>1</v>
      </c>
      <c r="G33" s="76"/>
      <c r="H33" s="76"/>
      <c r="I33" s="76"/>
    </row>
    <row r="34" spans="1:9" ht="17.25" customHeight="1">
      <c r="A34" s="64" t="s">
        <v>63</v>
      </c>
      <c r="B34" s="65"/>
      <c r="C34" s="65"/>
      <c r="D34" s="64"/>
      <c r="E34" s="66"/>
      <c r="F34" s="49" t="s">
        <v>64</v>
      </c>
      <c r="G34" s="76">
        <f t="shared" ref="G34:I34" si="15">G36</f>
        <v>-321000</v>
      </c>
      <c r="H34" s="76">
        <f t="shared" si="15"/>
        <v>-321000</v>
      </c>
      <c r="I34" s="76">
        <f t="shared" si="15"/>
        <v>-321000</v>
      </c>
    </row>
    <row r="35" spans="1:9" ht="17.25" customHeight="1">
      <c r="A35" s="62"/>
      <c r="B35" s="62"/>
      <c r="C35" s="63"/>
      <c r="D35" s="62"/>
      <c r="E35" s="67"/>
      <c r="F35" s="56" t="s">
        <v>1</v>
      </c>
      <c r="G35" s="76"/>
      <c r="H35" s="76"/>
      <c r="I35" s="76"/>
    </row>
    <row r="36" spans="1:9" ht="17.25" customHeight="1">
      <c r="A36" s="64"/>
      <c r="B36" s="64" t="s">
        <v>42</v>
      </c>
      <c r="C36" s="65"/>
      <c r="D36" s="64"/>
      <c r="E36" s="66"/>
      <c r="F36" s="49" t="s">
        <v>65</v>
      </c>
      <c r="G36" s="76">
        <f t="shared" ref="G36:I36" si="16">G38</f>
        <v>-321000</v>
      </c>
      <c r="H36" s="76">
        <f t="shared" si="16"/>
        <v>-321000</v>
      </c>
      <c r="I36" s="76">
        <f t="shared" si="16"/>
        <v>-321000</v>
      </c>
    </row>
    <row r="37" spans="1:9" ht="17.25" customHeight="1">
      <c r="A37" s="62"/>
      <c r="B37" s="62"/>
      <c r="C37" s="62"/>
      <c r="D37" s="62"/>
      <c r="E37" s="67"/>
      <c r="F37" s="56" t="s">
        <v>1</v>
      </c>
      <c r="G37" s="76"/>
      <c r="H37" s="76"/>
      <c r="I37" s="76"/>
    </row>
    <row r="38" spans="1:9" ht="17.25" customHeight="1">
      <c r="A38" s="64"/>
      <c r="B38" s="64"/>
      <c r="C38" s="64" t="s">
        <v>42</v>
      </c>
      <c r="D38" s="64"/>
      <c r="E38" s="66"/>
      <c r="F38" s="49" t="s">
        <v>56</v>
      </c>
      <c r="G38" s="76">
        <f t="shared" ref="G38:I38" si="17">G40</f>
        <v>-321000</v>
      </c>
      <c r="H38" s="76">
        <f t="shared" si="17"/>
        <v>-321000</v>
      </c>
      <c r="I38" s="76">
        <f t="shared" si="17"/>
        <v>-321000</v>
      </c>
    </row>
    <row r="39" spans="1:9" ht="17.25" customHeight="1">
      <c r="A39" s="62"/>
      <c r="B39" s="63"/>
      <c r="C39" s="63"/>
      <c r="D39" s="62"/>
      <c r="E39" s="67"/>
      <c r="F39" s="56" t="s">
        <v>1</v>
      </c>
      <c r="G39" s="76"/>
      <c r="H39" s="76"/>
      <c r="I39" s="76"/>
    </row>
    <row r="40" spans="1:9" ht="17.25" customHeight="1">
      <c r="A40" s="62"/>
      <c r="B40" s="63"/>
      <c r="C40" s="63"/>
      <c r="E40" s="68"/>
      <c r="F40" s="73" t="s">
        <v>54</v>
      </c>
      <c r="G40" s="76">
        <f t="shared" ref="G40:I40" si="18">G42</f>
        <v>-321000</v>
      </c>
      <c r="H40" s="76">
        <f t="shared" si="18"/>
        <v>-321000</v>
      </c>
      <c r="I40" s="76">
        <f t="shared" si="18"/>
        <v>-321000</v>
      </c>
    </row>
    <row r="41" spans="1:9" ht="17.25" customHeight="1">
      <c r="A41" s="62"/>
      <c r="B41" s="62"/>
      <c r="C41" s="63"/>
      <c r="D41" s="62"/>
      <c r="E41" s="67"/>
      <c r="F41" s="56" t="s">
        <v>1</v>
      </c>
      <c r="G41" s="76"/>
      <c r="H41" s="76"/>
      <c r="I41" s="76"/>
    </row>
    <row r="42" spans="1:9" ht="17.25" customHeight="1">
      <c r="A42" s="62"/>
      <c r="B42" s="62"/>
      <c r="C42" s="63"/>
      <c r="D42" s="64" t="s">
        <v>55</v>
      </c>
      <c r="E42" s="74"/>
      <c r="F42" s="47" t="s">
        <v>56</v>
      </c>
      <c r="G42" s="76">
        <f t="shared" ref="G42:I42" si="19">G44</f>
        <v>-321000</v>
      </c>
      <c r="H42" s="76">
        <f t="shared" si="19"/>
        <v>-321000</v>
      </c>
      <c r="I42" s="76">
        <f t="shared" si="19"/>
        <v>-321000</v>
      </c>
    </row>
    <row r="43" spans="1:9" ht="17.25" customHeight="1">
      <c r="A43" s="62"/>
      <c r="B43" s="62"/>
      <c r="C43" s="62"/>
      <c r="D43" s="62"/>
      <c r="E43" s="67"/>
      <c r="F43" s="52" t="s">
        <v>1</v>
      </c>
      <c r="G43" s="76"/>
      <c r="H43" s="76"/>
      <c r="I43" s="76"/>
    </row>
    <row r="44" spans="1:9" ht="17.25" customHeight="1">
      <c r="A44" s="62"/>
      <c r="B44" s="62"/>
      <c r="C44" s="62"/>
      <c r="D44" s="62"/>
      <c r="E44" s="75">
        <v>11001</v>
      </c>
      <c r="F44" s="47" t="s">
        <v>56</v>
      </c>
      <c r="G44" s="76">
        <f t="shared" ref="G44:I44" si="20">G46</f>
        <v>-321000</v>
      </c>
      <c r="H44" s="76">
        <f t="shared" si="20"/>
        <v>-321000</v>
      </c>
      <c r="I44" s="76">
        <f t="shared" si="20"/>
        <v>-321000</v>
      </c>
    </row>
    <row r="45" spans="1:9" ht="17.25" customHeight="1">
      <c r="A45" s="62"/>
      <c r="B45" s="63"/>
      <c r="C45" s="63"/>
      <c r="D45" s="62"/>
      <c r="E45" s="67"/>
      <c r="F45" s="52" t="s">
        <v>66</v>
      </c>
      <c r="G45" s="76"/>
      <c r="H45" s="76"/>
      <c r="I45" s="76"/>
    </row>
    <row r="46" spans="1:9" ht="17.25" customHeight="1">
      <c r="A46" s="62"/>
      <c r="B46" s="63"/>
      <c r="C46" s="63"/>
      <c r="D46" s="62"/>
      <c r="E46" s="69"/>
      <c r="F46" s="54" t="s">
        <v>54</v>
      </c>
      <c r="G46" s="76">
        <f t="shared" ref="G46:I46" si="21">+G48</f>
        <v>-321000</v>
      </c>
      <c r="H46" s="76">
        <f t="shared" si="21"/>
        <v>-321000</v>
      </c>
      <c r="I46" s="76">
        <f t="shared" si="21"/>
        <v>-321000</v>
      </c>
    </row>
    <row r="47" spans="1:9" ht="17.25" customHeight="1">
      <c r="A47" s="70"/>
      <c r="B47" s="71"/>
      <c r="C47" s="72"/>
      <c r="D47" s="72"/>
      <c r="E47" s="72"/>
      <c r="F47" s="52" t="s">
        <v>67</v>
      </c>
      <c r="G47" s="76"/>
      <c r="H47" s="76"/>
      <c r="I47" s="76"/>
    </row>
    <row r="48" spans="1:9" ht="17.25" customHeight="1">
      <c r="A48" s="70"/>
      <c r="B48" s="71"/>
      <c r="C48" s="72"/>
      <c r="D48" s="72"/>
      <c r="E48" s="72"/>
      <c r="F48" s="59" t="s">
        <v>2</v>
      </c>
      <c r="G48" s="76">
        <f t="shared" ref="G48:I48" si="22">G49</f>
        <v>-321000</v>
      </c>
      <c r="H48" s="76">
        <f t="shared" si="22"/>
        <v>-321000</v>
      </c>
      <c r="I48" s="76">
        <f t="shared" si="22"/>
        <v>-321000</v>
      </c>
    </row>
    <row r="49" spans="1:9" ht="17.25" customHeight="1">
      <c r="A49" s="70"/>
      <c r="B49" s="71"/>
      <c r="C49" s="72"/>
      <c r="D49" s="72"/>
      <c r="E49" s="72"/>
      <c r="F49" s="38" t="s">
        <v>77</v>
      </c>
      <c r="G49" s="76">
        <f t="shared" ref="G49:I49" si="23">G50</f>
        <v>-321000</v>
      </c>
      <c r="H49" s="76">
        <f t="shared" si="23"/>
        <v>-321000</v>
      </c>
      <c r="I49" s="76">
        <f t="shared" si="23"/>
        <v>-321000</v>
      </c>
    </row>
    <row r="50" spans="1:9" ht="17.25" customHeight="1">
      <c r="A50" s="70"/>
      <c r="B50" s="71"/>
      <c r="C50" s="72"/>
      <c r="D50" s="72"/>
      <c r="E50" s="72"/>
      <c r="F50" s="38" t="s">
        <v>78</v>
      </c>
      <c r="G50" s="76">
        <f t="shared" ref="G50:I50" si="24">G51</f>
        <v>-321000</v>
      </c>
      <c r="H50" s="76">
        <f t="shared" si="24"/>
        <v>-321000</v>
      </c>
      <c r="I50" s="76">
        <f t="shared" si="24"/>
        <v>-321000</v>
      </c>
    </row>
    <row r="51" spans="1:9" ht="17.25" customHeight="1">
      <c r="A51" s="70"/>
      <c r="B51" s="71"/>
      <c r="C51" s="72"/>
      <c r="D51" s="72"/>
      <c r="E51" s="72"/>
      <c r="F51" s="38" t="s">
        <v>79</v>
      </c>
      <c r="G51" s="76">
        <f t="shared" ref="G51:I51" si="25">-321000</f>
        <v>-321000</v>
      </c>
      <c r="H51" s="76">
        <f t="shared" si="25"/>
        <v>-321000</v>
      </c>
      <c r="I51" s="76">
        <f t="shared" si="25"/>
        <v>-321000</v>
      </c>
    </row>
    <row r="52" spans="1:9" ht="17.25" customHeight="1">
      <c r="F52" s="41"/>
      <c r="G52" s="42"/>
      <c r="H52" s="42"/>
      <c r="I52" s="42"/>
    </row>
    <row r="53" spans="1:9" ht="17.25" customHeight="1">
      <c r="F53" s="41"/>
      <c r="G53" s="42"/>
      <c r="H53" s="42"/>
      <c r="I53" s="42"/>
    </row>
    <row r="54" spans="1:9" ht="17.25" customHeight="1">
      <c r="F54" s="41"/>
      <c r="G54" s="42"/>
      <c r="H54" s="42"/>
      <c r="I54" s="42"/>
    </row>
    <row r="55" spans="1:9" ht="17.25" customHeight="1">
      <c r="F55" s="41"/>
      <c r="G55" s="42"/>
      <c r="H55" s="42"/>
      <c r="I55" s="42"/>
    </row>
    <row r="56" spans="1:9" ht="17.25" customHeight="1">
      <c r="F56" s="41"/>
      <c r="G56" s="42"/>
      <c r="H56" s="42"/>
      <c r="I56" s="42"/>
    </row>
    <row r="57" spans="1:9" ht="17.25" customHeight="1">
      <c r="F57" s="41"/>
      <c r="G57" s="42"/>
      <c r="H57" s="42"/>
      <c r="I57" s="42"/>
    </row>
    <row r="61" spans="1:9">
      <c r="D61" s="4" t="s">
        <v>9</v>
      </c>
      <c r="E61" s="2"/>
      <c r="F61" s="2"/>
    </row>
    <row r="62" spans="1:9">
      <c r="D62" s="4" t="s">
        <v>10</v>
      </c>
      <c r="E62" s="2"/>
      <c r="F62" s="2"/>
    </row>
    <row r="63" spans="1:9">
      <c r="D63" s="113" t="s">
        <v>11</v>
      </c>
      <c r="E63" s="113"/>
      <c r="F63" s="22" t="s">
        <v>12</v>
      </c>
    </row>
  </sheetData>
  <mergeCells count="8">
    <mergeCell ref="D63:E63"/>
    <mergeCell ref="F2:I2"/>
    <mergeCell ref="F3:I3"/>
    <mergeCell ref="D5:I5"/>
    <mergeCell ref="A7:C7"/>
    <mergeCell ref="D7:E7"/>
    <mergeCell ref="F7:F8"/>
    <mergeCell ref="G7:I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7EC8C-DC01-4CEF-ACFF-2B16D39B04CA}">
  <dimension ref="A1:Q31"/>
  <sheetViews>
    <sheetView workbookViewId="0">
      <selection activeCell="J8" sqref="J8"/>
    </sheetView>
  </sheetViews>
  <sheetFormatPr defaultRowHeight="15"/>
  <cols>
    <col min="1" max="1" width="5.7109375" customWidth="1"/>
    <col min="2" max="3" width="8.5703125" customWidth="1"/>
    <col min="4" max="4" width="16.7109375" customWidth="1"/>
    <col min="5" max="5" width="9.5703125" customWidth="1"/>
    <col min="6" max="6" width="15.85546875" customWidth="1"/>
    <col min="7" max="7" width="9.5703125" customWidth="1"/>
    <col min="8" max="8" width="21.7109375" customWidth="1"/>
    <col min="9" max="9" width="51.42578125" customWidth="1"/>
    <col min="10" max="12" width="21.7109375" customWidth="1"/>
  </cols>
  <sheetData>
    <row r="1" spans="1:17" ht="17.25">
      <c r="F1" s="3"/>
      <c r="G1" s="1"/>
      <c r="H1" s="1"/>
      <c r="I1" s="1"/>
      <c r="J1" s="2"/>
      <c r="K1" s="2"/>
      <c r="L1" s="5" t="s">
        <v>126</v>
      </c>
    </row>
    <row r="2" spans="1:17" ht="17.25">
      <c r="F2" s="3"/>
      <c r="G2" s="1"/>
      <c r="H2" s="2"/>
      <c r="I2" s="2"/>
      <c r="J2" s="2"/>
      <c r="K2" s="3"/>
      <c r="L2" s="5" t="s">
        <v>68</v>
      </c>
    </row>
    <row r="3" spans="1:17" ht="17.25">
      <c r="F3" s="3"/>
      <c r="G3" s="1"/>
      <c r="H3" s="3"/>
      <c r="I3" s="2"/>
      <c r="J3" s="2"/>
      <c r="K3" s="2"/>
      <c r="L3" s="5" t="s">
        <v>0</v>
      </c>
    </row>
    <row r="4" spans="1:17" ht="17.25">
      <c r="F4" s="3"/>
      <c r="G4" s="1"/>
      <c r="H4" s="5"/>
      <c r="I4" s="5"/>
      <c r="J4" s="5"/>
      <c r="K4" s="5"/>
      <c r="L4" s="5"/>
    </row>
    <row r="5" spans="1:17" ht="46.5" customHeight="1">
      <c r="A5" s="137" t="s">
        <v>102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</row>
    <row r="6" spans="1:17" ht="17.25">
      <c r="F6" s="26"/>
      <c r="G6" s="26"/>
      <c r="H6" s="26"/>
      <c r="I6" s="26"/>
      <c r="J6" s="26"/>
      <c r="K6" s="26"/>
      <c r="L6" s="28" t="s">
        <v>36</v>
      </c>
    </row>
    <row r="7" spans="1:17" ht="56.25" customHeight="1">
      <c r="A7" s="138" t="s">
        <v>97</v>
      </c>
      <c r="B7" s="138" t="s">
        <v>24</v>
      </c>
      <c r="C7" s="138"/>
      <c r="D7" s="138" t="s">
        <v>25</v>
      </c>
      <c r="E7" s="138"/>
      <c r="F7" s="138"/>
      <c r="G7" s="138"/>
      <c r="H7" s="138" t="s">
        <v>26</v>
      </c>
      <c r="I7" s="138" t="s">
        <v>27</v>
      </c>
      <c r="J7" s="131" t="s">
        <v>80</v>
      </c>
      <c r="K7" s="131"/>
      <c r="L7" s="132"/>
      <c r="N7" s="130"/>
      <c r="O7" s="131"/>
      <c r="P7" s="131"/>
      <c r="Q7" s="132"/>
    </row>
    <row r="8" spans="1:17" ht="69.75" customHeight="1">
      <c r="A8" s="138"/>
      <c r="B8" s="27" t="s">
        <v>28</v>
      </c>
      <c r="C8" s="27" t="s">
        <v>29</v>
      </c>
      <c r="D8" s="27" t="s">
        <v>28</v>
      </c>
      <c r="E8" s="27" t="s">
        <v>29</v>
      </c>
      <c r="F8" s="27" t="s">
        <v>30</v>
      </c>
      <c r="G8" s="27" t="s">
        <v>31</v>
      </c>
      <c r="H8" s="138"/>
      <c r="I8" s="138"/>
      <c r="J8" s="27" t="s">
        <v>32</v>
      </c>
      <c r="K8" s="27" t="s">
        <v>33</v>
      </c>
      <c r="L8" s="27" t="s">
        <v>34</v>
      </c>
    </row>
    <row r="9" spans="1:17" ht="17.25">
      <c r="A9" s="133" t="s">
        <v>35</v>
      </c>
      <c r="B9" s="133"/>
      <c r="C9" s="133"/>
      <c r="D9" s="133"/>
      <c r="E9" s="133"/>
      <c r="F9" s="133"/>
      <c r="G9" s="133"/>
      <c r="H9" s="133"/>
      <c r="I9" s="133"/>
      <c r="J9" s="30">
        <v>0</v>
      </c>
      <c r="K9" s="30">
        <v>0</v>
      </c>
      <c r="L9" s="30">
        <v>0</v>
      </c>
    </row>
    <row r="10" spans="1:17" ht="17.25">
      <c r="A10" s="29" t="s">
        <v>8</v>
      </c>
      <c r="B10" s="29"/>
      <c r="C10" s="29"/>
      <c r="D10" s="29"/>
      <c r="E10" s="29"/>
      <c r="F10" s="29"/>
      <c r="G10" s="29"/>
      <c r="H10" s="29"/>
      <c r="I10" s="29"/>
      <c r="J10" s="30">
        <f t="shared" ref="J10:L10" si="0">J11</f>
        <v>321000</v>
      </c>
      <c r="K10" s="30">
        <f t="shared" si="0"/>
        <v>321000</v>
      </c>
      <c r="L10" s="30">
        <f t="shared" si="0"/>
        <v>321000</v>
      </c>
    </row>
    <row r="11" spans="1:17" ht="17.25">
      <c r="A11" s="29"/>
      <c r="B11" s="29">
        <v>1176</v>
      </c>
      <c r="C11" s="29" t="s">
        <v>98</v>
      </c>
      <c r="D11" s="29"/>
      <c r="E11" s="29"/>
      <c r="F11" s="29"/>
      <c r="G11" s="29"/>
      <c r="H11" s="29"/>
      <c r="I11" s="29"/>
      <c r="J11" s="30">
        <f t="shared" ref="J11:L11" si="1">J12</f>
        <v>321000</v>
      </c>
      <c r="K11" s="30">
        <f t="shared" si="1"/>
        <v>321000</v>
      </c>
      <c r="L11" s="30">
        <f t="shared" si="1"/>
        <v>321000</v>
      </c>
    </row>
    <row r="12" spans="1:17" ht="36" customHeight="1">
      <c r="A12" s="24"/>
      <c r="B12" s="24"/>
      <c r="C12" s="24"/>
      <c r="D12" s="31" t="s">
        <v>99</v>
      </c>
      <c r="E12" s="134" t="s">
        <v>120</v>
      </c>
      <c r="F12" s="134"/>
      <c r="G12" s="134"/>
      <c r="H12" s="134"/>
      <c r="I12" s="134"/>
      <c r="J12" s="61">
        <f>'2'!G31</f>
        <v>321000</v>
      </c>
      <c r="K12" s="61">
        <f>'2'!H31</f>
        <v>321000</v>
      </c>
      <c r="L12" s="61">
        <f>'2'!I31</f>
        <v>321000</v>
      </c>
    </row>
    <row r="13" spans="1:17" ht="39.75" customHeight="1">
      <c r="A13" s="24"/>
      <c r="B13" s="24"/>
      <c r="C13" s="24"/>
      <c r="D13" s="24"/>
      <c r="E13" s="24"/>
      <c r="F13" s="134" t="s">
        <v>121</v>
      </c>
      <c r="G13" s="134"/>
      <c r="H13" s="134"/>
      <c r="I13" s="134"/>
      <c r="J13" s="134"/>
      <c r="K13" s="134"/>
      <c r="L13" s="134"/>
    </row>
    <row r="14" spans="1:17" ht="17.25">
      <c r="A14" s="24"/>
      <c r="B14" s="24"/>
      <c r="C14" s="24"/>
      <c r="D14" s="24"/>
      <c r="E14" s="24"/>
      <c r="F14" s="24"/>
      <c r="G14" s="134" t="s">
        <v>100</v>
      </c>
      <c r="H14" s="134"/>
      <c r="I14" s="134"/>
      <c r="J14" s="134"/>
      <c r="K14" s="134"/>
      <c r="L14" s="134"/>
    </row>
    <row r="15" spans="1:17" ht="17.25">
      <c r="A15" s="24"/>
      <c r="B15" s="24"/>
      <c r="C15" s="24"/>
      <c r="D15" s="24"/>
      <c r="E15" s="24"/>
      <c r="F15" s="24"/>
      <c r="G15" s="24"/>
      <c r="H15" s="135" t="s">
        <v>101</v>
      </c>
      <c r="I15" s="135"/>
      <c r="J15" s="135"/>
      <c r="K15" s="135"/>
      <c r="L15" s="135"/>
    </row>
    <row r="16" spans="1:17" ht="36.75" customHeight="1">
      <c r="A16" s="24"/>
      <c r="B16" s="24"/>
      <c r="C16" s="24"/>
      <c r="D16" s="24"/>
      <c r="E16" s="24"/>
      <c r="F16" s="24"/>
      <c r="G16" s="24"/>
      <c r="H16" s="24"/>
      <c r="I16" s="24" t="s">
        <v>122</v>
      </c>
      <c r="J16" s="24">
        <v>1</v>
      </c>
      <c r="K16" s="24"/>
      <c r="L16" s="24">
        <v>1</v>
      </c>
    </row>
    <row r="17" spans="1:12" ht="17.25">
      <c r="A17" s="136" t="s">
        <v>70</v>
      </c>
      <c r="B17" s="136"/>
      <c r="C17" s="136"/>
      <c r="D17" s="136"/>
      <c r="E17" s="136"/>
      <c r="F17" s="136"/>
      <c r="G17" s="136"/>
      <c r="H17" s="136"/>
      <c r="I17" s="136"/>
      <c r="J17" s="61">
        <f t="shared" ref="J17:L17" si="2">J18</f>
        <v>-321000</v>
      </c>
      <c r="K17" s="61">
        <f t="shared" si="2"/>
        <v>-321000</v>
      </c>
      <c r="L17" s="61">
        <f t="shared" si="2"/>
        <v>-321000</v>
      </c>
    </row>
    <row r="18" spans="1:12" ht="17.25">
      <c r="A18" s="51"/>
      <c r="B18" s="31">
        <v>1139</v>
      </c>
      <c r="C18" s="134" t="s">
        <v>71</v>
      </c>
      <c r="D18" s="134"/>
      <c r="E18" s="134"/>
      <c r="F18" s="134"/>
      <c r="G18" s="134"/>
      <c r="H18" s="134"/>
      <c r="I18" s="134"/>
      <c r="J18" s="61">
        <f t="shared" ref="J18:L18" si="3">J19</f>
        <v>-321000</v>
      </c>
      <c r="K18" s="61">
        <f t="shared" si="3"/>
        <v>-321000</v>
      </c>
      <c r="L18" s="61">
        <f t="shared" si="3"/>
        <v>-321000</v>
      </c>
    </row>
    <row r="19" spans="1:12" ht="17.25">
      <c r="A19" s="51"/>
      <c r="B19" s="31"/>
      <c r="C19" s="31"/>
      <c r="D19" s="60" t="s">
        <v>72</v>
      </c>
      <c r="E19" s="134" t="s">
        <v>56</v>
      </c>
      <c r="F19" s="134"/>
      <c r="G19" s="134"/>
      <c r="H19" s="134"/>
      <c r="I19" s="134"/>
      <c r="J19" s="61">
        <f>'2'!G51</f>
        <v>-321000</v>
      </c>
      <c r="K19" s="61">
        <f>'2'!H51</f>
        <v>-321000</v>
      </c>
      <c r="L19" s="61">
        <f>'2'!I51</f>
        <v>-321000</v>
      </c>
    </row>
    <row r="20" spans="1:12" ht="17.25">
      <c r="A20" s="51"/>
      <c r="B20" s="31"/>
      <c r="C20" s="31"/>
      <c r="D20" s="31"/>
      <c r="E20" s="31"/>
      <c r="F20" s="134" t="s">
        <v>73</v>
      </c>
      <c r="G20" s="134"/>
      <c r="H20" s="134"/>
      <c r="I20" s="134"/>
      <c r="J20" s="24"/>
      <c r="K20" s="24"/>
      <c r="L20" s="24"/>
    </row>
    <row r="21" spans="1:12" ht="17.25">
      <c r="A21" s="51"/>
      <c r="B21" s="51"/>
      <c r="C21" s="51"/>
      <c r="D21" s="31"/>
      <c r="E21" s="31"/>
      <c r="F21" s="31"/>
      <c r="G21" s="134" t="s">
        <v>74</v>
      </c>
      <c r="H21" s="134"/>
      <c r="I21" s="134"/>
      <c r="J21" s="24"/>
      <c r="K21" s="24"/>
      <c r="L21" s="24"/>
    </row>
    <row r="22" spans="1:12" ht="17.25">
      <c r="A22" s="50"/>
      <c r="B22" s="50"/>
      <c r="C22" s="50"/>
      <c r="D22" s="50"/>
      <c r="E22" s="50"/>
      <c r="F22" s="50"/>
      <c r="G22" s="50"/>
      <c r="H22" s="134" t="s">
        <v>75</v>
      </c>
      <c r="I22" s="134"/>
      <c r="J22" s="24"/>
      <c r="K22" s="24"/>
      <c r="L22" s="24"/>
    </row>
    <row r="23" spans="1:12" ht="17.25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</row>
    <row r="24" spans="1:12" ht="17.25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2" ht="17.25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2" ht="17.25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</row>
    <row r="29" spans="1:12" ht="17.25">
      <c r="G29" s="4" t="s">
        <v>9</v>
      </c>
      <c r="H29" s="2"/>
      <c r="I29" s="2"/>
    </row>
    <row r="30" spans="1:12" ht="17.25">
      <c r="G30" s="4" t="s">
        <v>10</v>
      </c>
      <c r="H30" s="2"/>
      <c r="I30" s="2"/>
    </row>
    <row r="31" spans="1:12" ht="17.25">
      <c r="G31" s="113" t="s">
        <v>11</v>
      </c>
      <c r="H31" s="113"/>
      <c r="I31" s="22" t="s">
        <v>12</v>
      </c>
    </row>
  </sheetData>
  <mergeCells count="20">
    <mergeCell ref="A5:L5"/>
    <mergeCell ref="A7:A8"/>
    <mergeCell ref="B7:C7"/>
    <mergeCell ref="D7:G7"/>
    <mergeCell ref="H7:H8"/>
    <mergeCell ref="I7:I8"/>
    <mergeCell ref="J7:L7"/>
    <mergeCell ref="N7:Q7"/>
    <mergeCell ref="G31:H31"/>
    <mergeCell ref="A9:I9"/>
    <mergeCell ref="E12:I12"/>
    <mergeCell ref="F13:L13"/>
    <mergeCell ref="G14:L14"/>
    <mergeCell ref="H15:L15"/>
    <mergeCell ref="A17:I17"/>
    <mergeCell ref="C18:I18"/>
    <mergeCell ref="E19:I19"/>
    <mergeCell ref="F20:I20"/>
    <mergeCell ref="G21:I21"/>
    <mergeCell ref="H22:I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D1B54-4C30-4836-9C26-FEADEAD44B81}">
  <sheetPr codeName="Sheet5"/>
  <dimension ref="A1:L31"/>
  <sheetViews>
    <sheetView tabSelected="1" workbookViewId="0">
      <selection activeCell="O8" sqref="O8"/>
    </sheetView>
  </sheetViews>
  <sheetFormatPr defaultRowHeight="15"/>
  <cols>
    <col min="1" max="1" width="5.7109375" customWidth="1"/>
    <col min="2" max="3" width="8.5703125" customWidth="1"/>
    <col min="4" max="4" width="16.7109375" customWidth="1"/>
    <col min="5" max="5" width="9.5703125" customWidth="1"/>
    <col min="6" max="6" width="15.85546875" customWidth="1"/>
    <col min="7" max="7" width="9.5703125" customWidth="1"/>
    <col min="8" max="8" width="21.7109375" customWidth="1"/>
    <col min="9" max="9" width="51.42578125" customWidth="1"/>
    <col min="10" max="12" width="21.7109375" customWidth="1"/>
  </cols>
  <sheetData>
    <row r="1" spans="1:12" ht="17.25">
      <c r="F1" s="3"/>
      <c r="G1" s="1"/>
      <c r="H1" s="1"/>
      <c r="I1" s="1"/>
      <c r="J1" s="2"/>
      <c r="K1" s="2"/>
      <c r="L1" s="5" t="s">
        <v>52</v>
      </c>
    </row>
    <row r="2" spans="1:12" ht="17.25">
      <c r="F2" s="3"/>
      <c r="G2" s="1"/>
      <c r="H2" s="2"/>
      <c r="I2" s="2"/>
      <c r="J2" s="2"/>
      <c r="K2" s="3"/>
      <c r="L2" s="5" t="s">
        <v>68</v>
      </c>
    </row>
    <row r="3" spans="1:12" ht="17.25">
      <c r="F3" s="3"/>
      <c r="G3" s="1"/>
      <c r="H3" s="3"/>
      <c r="I3" s="2"/>
      <c r="J3" s="2"/>
      <c r="K3" s="2"/>
      <c r="L3" s="5" t="s">
        <v>0</v>
      </c>
    </row>
    <row r="4" spans="1:12" ht="17.25">
      <c r="F4" s="3"/>
      <c r="G4" s="1"/>
      <c r="H4" s="5"/>
      <c r="I4" s="5"/>
      <c r="J4" s="5"/>
      <c r="K4" s="5"/>
      <c r="L4" s="5"/>
    </row>
    <row r="5" spans="1:12" ht="46.5" customHeight="1">
      <c r="A5" s="137" t="s">
        <v>103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</row>
    <row r="6" spans="1:12" ht="17.25">
      <c r="F6" s="26"/>
      <c r="G6" s="26"/>
      <c r="H6" s="26"/>
      <c r="I6" s="26"/>
      <c r="J6" s="26"/>
      <c r="K6" s="26"/>
      <c r="L6" s="28" t="s">
        <v>36</v>
      </c>
    </row>
    <row r="7" spans="1:12" ht="56.25" customHeight="1">
      <c r="A7" s="138" t="s">
        <v>69</v>
      </c>
      <c r="B7" s="138" t="s">
        <v>24</v>
      </c>
      <c r="C7" s="138"/>
      <c r="D7" s="138" t="s">
        <v>25</v>
      </c>
      <c r="E7" s="138"/>
      <c r="F7" s="138"/>
      <c r="G7" s="138"/>
      <c r="H7" s="138" t="s">
        <v>26</v>
      </c>
      <c r="I7" s="138" t="s">
        <v>27</v>
      </c>
      <c r="J7" s="131" t="s">
        <v>80</v>
      </c>
      <c r="K7" s="131"/>
      <c r="L7" s="132"/>
    </row>
    <row r="8" spans="1:12" ht="69.75" customHeight="1">
      <c r="A8" s="138"/>
      <c r="B8" s="27" t="s">
        <v>28</v>
      </c>
      <c r="C8" s="27" t="s">
        <v>29</v>
      </c>
      <c r="D8" s="27" t="s">
        <v>28</v>
      </c>
      <c r="E8" s="27" t="s">
        <v>29</v>
      </c>
      <c r="F8" s="27" t="s">
        <v>30</v>
      </c>
      <c r="G8" s="27" t="s">
        <v>31</v>
      </c>
      <c r="H8" s="138"/>
      <c r="I8" s="138"/>
      <c r="J8" s="27" t="s">
        <v>32</v>
      </c>
      <c r="K8" s="27" t="s">
        <v>33</v>
      </c>
      <c r="L8" s="27" t="s">
        <v>34</v>
      </c>
    </row>
    <row r="9" spans="1:12" ht="17.25">
      <c r="A9" s="133" t="s">
        <v>35</v>
      </c>
      <c r="B9" s="133"/>
      <c r="C9" s="133"/>
      <c r="D9" s="133"/>
      <c r="E9" s="133"/>
      <c r="F9" s="133"/>
      <c r="G9" s="133"/>
      <c r="H9" s="133"/>
      <c r="I9" s="133"/>
      <c r="J9" s="30">
        <v>0</v>
      </c>
      <c r="K9" s="30">
        <v>0</v>
      </c>
      <c r="L9" s="30">
        <v>0</v>
      </c>
    </row>
    <row r="10" spans="1:12" ht="17.25">
      <c r="A10" s="29" t="s">
        <v>22</v>
      </c>
      <c r="B10" s="29"/>
      <c r="C10" s="29"/>
      <c r="D10" s="29"/>
      <c r="E10" s="29"/>
      <c r="F10" s="29"/>
      <c r="G10" s="29"/>
      <c r="H10" s="161"/>
      <c r="I10" s="162"/>
      <c r="J10" s="30">
        <f t="shared" ref="J10:L10" si="0">J11</f>
        <v>321000</v>
      </c>
      <c r="K10" s="30">
        <f t="shared" si="0"/>
        <v>321000</v>
      </c>
      <c r="L10" s="30">
        <f t="shared" si="0"/>
        <v>321000</v>
      </c>
    </row>
    <row r="11" spans="1:12" ht="27.75" customHeight="1">
      <c r="A11" s="29"/>
      <c r="B11" s="29">
        <v>1176</v>
      </c>
      <c r="C11" s="29" t="s">
        <v>98</v>
      </c>
      <c r="D11" s="29"/>
      <c r="E11" s="29"/>
      <c r="F11" s="29"/>
      <c r="G11" s="29"/>
      <c r="H11" s="29"/>
      <c r="I11" s="29"/>
      <c r="J11" s="30">
        <f t="shared" ref="J11:L11" si="1">J12</f>
        <v>321000</v>
      </c>
      <c r="K11" s="30">
        <f t="shared" si="1"/>
        <v>321000</v>
      </c>
      <c r="L11" s="30">
        <f t="shared" si="1"/>
        <v>321000</v>
      </c>
    </row>
    <row r="12" spans="1:12" ht="39.75" customHeight="1">
      <c r="A12" s="24"/>
      <c r="B12" s="24"/>
      <c r="C12" s="24"/>
      <c r="D12" s="31" t="s">
        <v>99</v>
      </c>
      <c r="E12" s="134" t="s">
        <v>120</v>
      </c>
      <c r="F12" s="134"/>
      <c r="G12" s="134"/>
      <c r="H12" s="134"/>
      <c r="I12" s="134"/>
      <c r="J12" s="61">
        <f>'2'!G31</f>
        <v>321000</v>
      </c>
      <c r="K12" s="61">
        <f>'2'!H31</f>
        <v>321000</v>
      </c>
      <c r="L12" s="61">
        <f>'2'!I31</f>
        <v>321000</v>
      </c>
    </row>
    <row r="13" spans="1:12" ht="40.5" customHeight="1">
      <c r="A13" s="24"/>
      <c r="B13" s="24"/>
      <c r="C13" s="24"/>
      <c r="D13" s="24"/>
      <c r="E13" s="24"/>
      <c r="F13" s="134" t="s">
        <v>121</v>
      </c>
      <c r="G13" s="134"/>
      <c r="H13" s="134"/>
      <c r="I13" s="134"/>
      <c r="J13" s="134"/>
      <c r="K13" s="134"/>
      <c r="L13" s="134"/>
    </row>
    <row r="14" spans="1:12" ht="24.75" customHeight="1">
      <c r="A14" s="24"/>
      <c r="B14" s="24"/>
      <c r="C14" s="24"/>
      <c r="D14" s="24"/>
      <c r="E14" s="24"/>
      <c r="F14" s="24"/>
      <c r="G14" s="134" t="s">
        <v>100</v>
      </c>
      <c r="H14" s="134"/>
      <c r="I14" s="134"/>
      <c r="J14" s="134"/>
      <c r="K14" s="134"/>
      <c r="L14" s="134"/>
    </row>
    <row r="15" spans="1:12" ht="23.25" customHeight="1">
      <c r="A15" s="24"/>
      <c r="B15" s="24"/>
      <c r="C15" s="24"/>
      <c r="D15" s="24"/>
      <c r="E15" s="24"/>
      <c r="F15" s="24"/>
      <c r="G15" s="24"/>
      <c r="H15" s="135" t="s">
        <v>101</v>
      </c>
      <c r="I15" s="135"/>
      <c r="J15" s="135"/>
      <c r="K15" s="135"/>
      <c r="L15" s="135"/>
    </row>
    <row r="16" spans="1:12" ht="36.75" customHeight="1">
      <c r="A16" s="24"/>
      <c r="B16" s="24"/>
      <c r="C16" s="24"/>
      <c r="D16" s="24"/>
      <c r="E16" s="24"/>
      <c r="F16" s="24"/>
      <c r="G16" s="24"/>
      <c r="H16" s="24"/>
      <c r="I16" s="24" t="s">
        <v>122</v>
      </c>
      <c r="J16" s="24">
        <v>1</v>
      </c>
      <c r="K16" s="24"/>
      <c r="L16" s="24">
        <v>1</v>
      </c>
    </row>
    <row r="17" spans="1:12" ht="17.25">
      <c r="A17" s="136" t="s">
        <v>70</v>
      </c>
      <c r="B17" s="136"/>
      <c r="C17" s="136"/>
      <c r="D17" s="136"/>
      <c r="E17" s="136"/>
      <c r="F17" s="136"/>
      <c r="G17" s="136"/>
      <c r="H17" s="136"/>
      <c r="I17" s="136"/>
      <c r="J17" s="61">
        <f t="shared" ref="J17:L17" si="2">J18</f>
        <v>-321000</v>
      </c>
      <c r="K17" s="61">
        <f t="shared" si="2"/>
        <v>-321000</v>
      </c>
      <c r="L17" s="61">
        <f t="shared" si="2"/>
        <v>-321000</v>
      </c>
    </row>
    <row r="18" spans="1:12" ht="17.25">
      <c r="A18" s="51"/>
      <c r="B18" s="31">
        <v>1139</v>
      </c>
      <c r="C18" s="134" t="s">
        <v>71</v>
      </c>
      <c r="D18" s="134"/>
      <c r="E18" s="134"/>
      <c r="F18" s="134"/>
      <c r="G18" s="134"/>
      <c r="H18" s="134"/>
      <c r="I18" s="134"/>
      <c r="J18" s="61">
        <f t="shared" ref="J18:L18" si="3">J19</f>
        <v>-321000</v>
      </c>
      <c r="K18" s="61">
        <f t="shared" si="3"/>
        <v>-321000</v>
      </c>
      <c r="L18" s="61">
        <f t="shared" si="3"/>
        <v>-321000</v>
      </c>
    </row>
    <row r="19" spans="1:12" ht="17.25">
      <c r="A19" s="51"/>
      <c r="B19" s="31"/>
      <c r="C19" s="31"/>
      <c r="D19" s="60" t="s">
        <v>72</v>
      </c>
      <c r="E19" s="134" t="s">
        <v>56</v>
      </c>
      <c r="F19" s="134"/>
      <c r="G19" s="134"/>
      <c r="H19" s="134"/>
      <c r="I19" s="134"/>
      <c r="J19" s="61">
        <f>'2'!G51</f>
        <v>-321000</v>
      </c>
      <c r="K19" s="61">
        <f>'2'!H51</f>
        <v>-321000</v>
      </c>
      <c r="L19" s="61">
        <f>'2'!I51</f>
        <v>-321000</v>
      </c>
    </row>
    <row r="20" spans="1:12" ht="17.25">
      <c r="A20" s="51"/>
      <c r="B20" s="31"/>
      <c r="C20" s="31"/>
      <c r="D20" s="31"/>
      <c r="E20" s="31"/>
      <c r="F20" s="134" t="s">
        <v>73</v>
      </c>
      <c r="G20" s="134"/>
      <c r="H20" s="134"/>
      <c r="I20" s="134"/>
      <c r="J20" s="24"/>
      <c r="K20" s="24"/>
      <c r="L20" s="24"/>
    </row>
    <row r="21" spans="1:12" ht="17.25">
      <c r="A21" s="51"/>
      <c r="B21" s="51"/>
      <c r="C21" s="51"/>
      <c r="D21" s="31"/>
      <c r="E21" s="31"/>
      <c r="F21" s="31"/>
      <c r="G21" s="134" t="s">
        <v>74</v>
      </c>
      <c r="H21" s="134"/>
      <c r="I21" s="134"/>
      <c r="J21" s="24"/>
      <c r="K21" s="24"/>
      <c r="L21" s="24"/>
    </row>
    <row r="22" spans="1:12" ht="17.25">
      <c r="A22" s="50"/>
      <c r="B22" s="50"/>
      <c r="C22" s="50"/>
      <c r="D22" s="50"/>
      <c r="E22" s="50"/>
      <c r="F22" s="50"/>
      <c r="G22" s="50"/>
      <c r="H22" s="134" t="s">
        <v>75</v>
      </c>
      <c r="I22" s="134"/>
      <c r="J22" s="24"/>
      <c r="K22" s="24"/>
      <c r="L22" s="24"/>
    </row>
    <row r="23" spans="1:12" ht="17.25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</row>
    <row r="24" spans="1:12" ht="17.25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2" ht="17.25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2" ht="17.25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</row>
    <row r="29" spans="1:12" ht="17.25">
      <c r="G29" s="4" t="s">
        <v>9</v>
      </c>
      <c r="H29" s="2"/>
      <c r="I29" s="2"/>
    </row>
    <row r="30" spans="1:12" ht="17.25">
      <c r="G30" s="4" t="s">
        <v>10</v>
      </c>
      <c r="H30" s="2"/>
      <c r="I30" s="2"/>
    </row>
    <row r="31" spans="1:12" ht="17.25">
      <c r="G31" s="113" t="s">
        <v>11</v>
      </c>
      <c r="H31" s="113"/>
      <c r="I31" s="22" t="s">
        <v>12</v>
      </c>
    </row>
  </sheetData>
  <mergeCells count="19">
    <mergeCell ref="G31:H31"/>
    <mergeCell ref="A9:I9"/>
    <mergeCell ref="A17:I17"/>
    <mergeCell ref="C18:I18"/>
    <mergeCell ref="E19:I19"/>
    <mergeCell ref="F20:I20"/>
    <mergeCell ref="G21:I21"/>
    <mergeCell ref="H22:I22"/>
    <mergeCell ref="E12:I12"/>
    <mergeCell ref="F13:L13"/>
    <mergeCell ref="G14:L14"/>
    <mergeCell ref="H15:L15"/>
    <mergeCell ref="A5:L5"/>
    <mergeCell ref="A7:A8"/>
    <mergeCell ref="B7:C7"/>
    <mergeCell ref="D7:G7"/>
    <mergeCell ref="H7:H8"/>
    <mergeCell ref="I7:I8"/>
    <mergeCell ref="J7:L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52608-41AA-456B-B265-4A17085C045A}">
  <dimension ref="B1:J19"/>
  <sheetViews>
    <sheetView topLeftCell="B1" workbookViewId="0">
      <selection activeCell="I7" sqref="I7:J7"/>
    </sheetView>
  </sheetViews>
  <sheetFormatPr defaultColWidth="8.7109375" defaultRowHeight="17.25"/>
  <cols>
    <col min="1" max="1" width="8.7109375" style="86"/>
    <col min="2" max="2" width="16.5703125" style="86" customWidth="1"/>
    <col min="3" max="3" width="15" style="86" customWidth="1"/>
    <col min="4" max="4" width="13.42578125" style="86" customWidth="1"/>
    <col min="5" max="5" width="31.42578125" style="86" customWidth="1"/>
    <col min="6" max="6" width="17.28515625" style="86" customWidth="1"/>
    <col min="7" max="7" width="14.140625" style="86" customWidth="1"/>
    <col min="8" max="8" width="20" style="86" customWidth="1"/>
    <col min="9" max="9" width="14.28515625" style="86" customWidth="1"/>
    <col min="10" max="10" width="24.42578125" style="86" customWidth="1"/>
    <col min="11" max="11" width="17" style="86" bestFit="1" customWidth="1"/>
    <col min="12" max="12" width="16.5703125" style="86" bestFit="1" customWidth="1"/>
    <col min="13" max="13" width="14.140625" style="86" bestFit="1" customWidth="1"/>
    <col min="14" max="14" width="13.7109375" style="86" customWidth="1"/>
    <col min="15" max="15" width="8.7109375" style="86"/>
    <col min="16" max="16" width="16.140625" style="86" customWidth="1"/>
    <col min="17" max="16384" width="8.7109375" style="86"/>
  </cols>
  <sheetData>
    <row r="1" spans="2:10" s="81" customFormat="1">
      <c r="B1" s="80"/>
      <c r="C1" s="80"/>
      <c r="D1" s="80"/>
      <c r="E1" s="148" t="s">
        <v>53</v>
      </c>
      <c r="F1" s="148"/>
      <c r="G1" s="148"/>
      <c r="H1" s="148"/>
      <c r="I1" s="148"/>
      <c r="J1" s="148"/>
    </row>
    <row r="2" spans="2:10" s="83" customFormat="1">
      <c r="B2" s="149" t="s">
        <v>68</v>
      </c>
      <c r="C2" s="149"/>
      <c r="D2" s="149"/>
      <c r="E2" s="149"/>
      <c r="F2" s="149"/>
      <c r="G2" s="149"/>
      <c r="H2" s="149"/>
      <c r="I2" s="149"/>
      <c r="J2" s="149"/>
    </row>
    <row r="3" spans="2:10" s="83" customFormat="1">
      <c r="B3" s="149" t="s">
        <v>0</v>
      </c>
      <c r="C3" s="149"/>
      <c r="D3" s="149"/>
      <c r="E3" s="149"/>
      <c r="F3" s="149"/>
      <c r="G3" s="149"/>
      <c r="H3" s="149"/>
      <c r="I3" s="149"/>
      <c r="J3" s="149"/>
    </row>
    <row r="4" spans="2:10" s="83" customFormat="1">
      <c r="B4" s="82"/>
      <c r="C4" s="82"/>
      <c r="D4" s="82"/>
      <c r="E4" s="82"/>
      <c r="F4" s="82"/>
      <c r="G4" s="82"/>
      <c r="H4" s="82"/>
      <c r="I4" s="82"/>
      <c r="J4" s="82"/>
    </row>
    <row r="5" spans="2:10" s="81" customFormat="1" ht="40.5" customHeight="1">
      <c r="B5" s="150" t="s">
        <v>104</v>
      </c>
      <c r="C5" s="150"/>
      <c r="D5" s="150"/>
      <c r="E5" s="150"/>
      <c r="F5" s="150"/>
      <c r="G5" s="150"/>
      <c r="H5" s="150"/>
      <c r="I5" s="150"/>
      <c r="J5" s="150"/>
    </row>
    <row r="6" spans="2:10" s="81" customFormat="1">
      <c r="B6" s="84"/>
      <c r="C6" s="84"/>
      <c r="D6" s="84"/>
      <c r="E6" s="84"/>
      <c r="F6" s="84"/>
      <c r="G6" s="84"/>
      <c r="H6" s="84"/>
      <c r="I6" s="84"/>
      <c r="J6" s="85"/>
    </row>
    <row r="7" spans="2:10" ht="77.25" customHeight="1">
      <c r="B7" s="151" t="s">
        <v>105</v>
      </c>
      <c r="C7" s="153" t="s">
        <v>106</v>
      </c>
      <c r="D7" s="154"/>
      <c r="E7" s="155"/>
      <c r="F7" s="151" t="s">
        <v>107</v>
      </c>
      <c r="G7" s="151" t="s">
        <v>108</v>
      </c>
      <c r="H7" s="151" t="s">
        <v>109</v>
      </c>
      <c r="I7" s="159" t="s">
        <v>127</v>
      </c>
      <c r="J7" s="160"/>
    </row>
    <row r="8" spans="2:10" ht="34.5">
      <c r="B8" s="152"/>
      <c r="C8" s="156"/>
      <c r="D8" s="157"/>
      <c r="E8" s="158"/>
      <c r="F8" s="152"/>
      <c r="G8" s="152"/>
      <c r="H8" s="152"/>
      <c r="I8" s="87" t="s">
        <v>110</v>
      </c>
      <c r="J8" s="87" t="s">
        <v>111</v>
      </c>
    </row>
    <row r="9" spans="2:10" ht="17.25" customHeight="1">
      <c r="B9" s="134" t="s">
        <v>7</v>
      </c>
      <c r="C9" s="134"/>
      <c r="D9" s="134"/>
      <c r="E9" s="134"/>
      <c r="F9" s="134"/>
      <c r="G9" s="134"/>
      <c r="H9" s="134"/>
      <c r="I9" s="134"/>
      <c r="J9" s="89">
        <f>J10</f>
        <v>321000</v>
      </c>
    </row>
    <row r="10" spans="2:10" ht="29.25" customHeight="1">
      <c r="B10" s="94" t="s">
        <v>116</v>
      </c>
      <c r="C10" s="95" t="s">
        <v>117</v>
      </c>
      <c r="D10" s="95" t="s">
        <v>118</v>
      </c>
      <c r="E10" s="147" t="s">
        <v>125</v>
      </c>
      <c r="F10" s="147"/>
      <c r="G10" s="147"/>
      <c r="H10" s="147"/>
      <c r="I10" s="147"/>
      <c r="J10" s="90">
        <f>J11</f>
        <v>321000</v>
      </c>
    </row>
    <row r="11" spans="2:10" ht="33.75" customHeight="1">
      <c r="B11" s="96" t="s">
        <v>119</v>
      </c>
      <c r="C11" s="147" t="s">
        <v>120</v>
      </c>
      <c r="D11" s="147"/>
      <c r="E11" s="147"/>
      <c r="F11" s="147"/>
      <c r="G11" s="147"/>
      <c r="H11" s="147"/>
      <c r="I11" s="147"/>
      <c r="J11" s="90">
        <f>+J12</f>
        <v>321000</v>
      </c>
    </row>
    <row r="12" spans="2:10" ht="18.75" customHeight="1">
      <c r="B12" s="97"/>
      <c r="C12" s="141" t="s">
        <v>113</v>
      </c>
      <c r="D12" s="142"/>
      <c r="E12" s="142"/>
      <c r="F12" s="143"/>
      <c r="G12" s="98"/>
      <c r="H12" s="99"/>
      <c r="I12" s="95"/>
      <c r="J12" s="90">
        <f>J13</f>
        <v>321000</v>
      </c>
    </row>
    <row r="13" spans="2:10" ht="36.75" customHeight="1">
      <c r="B13" s="100">
        <v>79141100</v>
      </c>
      <c r="C13" s="144" t="s">
        <v>123</v>
      </c>
      <c r="D13" s="145"/>
      <c r="E13" s="146"/>
      <c r="F13" s="101" t="s">
        <v>124</v>
      </c>
      <c r="G13" s="101" t="s">
        <v>112</v>
      </c>
      <c r="H13" s="102">
        <f>J13*1000</f>
        <v>321000000</v>
      </c>
      <c r="I13" s="95">
        <v>1</v>
      </c>
      <c r="J13" s="90">
        <f>'2'!I31</f>
        <v>321000</v>
      </c>
    </row>
    <row r="18" spans="3:9" ht="72" customHeight="1">
      <c r="C18" s="140" t="s">
        <v>114</v>
      </c>
      <c r="D18" s="140"/>
      <c r="E18" s="140"/>
      <c r="F18" s="140"/>
      <c r="G18" s="88"/>
      <c r="H18" s="139" t="s">
        <v>115</v>
      </c>
      <c r="I18" s="139"/>
    </row>
    <row r="19" spans="3:9">
      <c r="C19" s="88"/>
      <c r="D19" s="88"/>
      <c r="E19" s="88"/>
      <c r="F19" s="88"/>
      <c r="G19" s="88"/>
      <c r="H19" s="88"/>
      <c r="I19" s="88"/>
    </row>
  </sheetData>
  <mergeCells count="17">
    <mergeCell ref="E1:J1"/>
    <mergeCell ref="B2:J2"/>
    <mergeCell ref="B3:J3"/>
    <mergeCell ref="B5:J5"/>
    <mergeCell ref="B7:B8"/>
    <mergeCell ref="C7:E8"/>
    <mergeCell ref="F7:F8"/>
    <mergeCell ref="G7:G8"/>
    <mergeCell ref="H7:H8"/>
    <mergeCell ref="I7:J7"/>
    <mergeCell ref="H18:I18"/>
    <mergeCell ref="C18:F18"/>
    <mergeCell ref="C12:F12"/>
    <mergeCell ref="C13:E13"/>
    <mergeCell ref="B9:I9"/>
    <mergeCell ref="E10:I10"/>
    <mergeCell ref="C11:I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'1'!Print_Area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https:/mul2.yerevan.am/tasks/815361/oneclick/7a0bc210a946c178091588749b3af3fe72f8f8eeffe3ad55ce87b9c4af6e4189.xlsx?token=85ebb21628e3a35c3ab957cf8991d44e</cp:keywords>
  <cp:lastModifiedBy>Jeniya Ter- Vardanyan</cp:lastModifiedBy>
  <cp:lastPrinted>2023-05-29T14:49:13Z</cp:lastPrinted>
  <dcterms:created xsi:type="dcterms:W3CDTF">2020-01-16T08:04:10Z</dcterms:created>
  <dcterms:modified xsi:type="dcterms:W3CDTF">2026-04-21T11:04:48Z</dcterms:modified>
</cp:coreProperties>
</file>