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-120" yWindow="-120" windowWidth="29040" windowHeight="15840" activeTab="3"/>
  </bookViews>
  <sheets>
    <sheet name="Հավելված 1" sheetId="1" r:id="rId1"/>
    <sheet name="Հավելված 2" sheetId="2" r:id="rId2"/>
    <sheet name="Հավելված 3" sheetId="5" r:id="rId3"/>
    <sheet name="Հավելված 4" sheetId="6" r:id="rId4"/>
  </sheets>
  <definedNames>
    <definedName name="_xlnm.Print_Area" localSheetId="0">'Հավելված 1'!$A$1:$I$23</definedName>
    <definedName name="_xlnm.Print_Area" localSheetId="1">'Հավելված 2'!$A$1:$I$79</definedName>
    <definedName name="_xlnm.Print_Area" localSheetId="2">'Հավելված 3'!$A$1:$L$28</definedName>
    <definedName name="_xlnm.Print_Area" localSheetId="3">'Հավելված 4'!$A$1:$L$36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3" i="5" l="1"/>
  <c r="L23" i="5"/>
  <c r="J23" i="5"/>
  <c r="K24" i="5"/>
  <c r="L24" i="5"/>
  <c r="J24" i="5"/>
  <c r="K22" i="6"/>
  <c r="L22" i="6"/>
  <c r="J22" i="6"/>
  <c r="L23" i="6"/>
  <c r="K23" i="6"/>
  <c r="J23" i="6"/>
  <c r="H56" i="2" l="1"/>
  <c r="I56" i="2"/>
  <c r="G56" i="2"/>
  <c r="H7" i="1"/>
  <c r="I7" i="1"/>
  <c r="G7" i="1"/>
  <c r="I15" i="1"/>
  <c r="H15" i="1"/>
  <c r="G15" i="1"/>
  <c r="G14" i="1" s="1"/>
  <c r="G12" i="1" s="1"/>
  <c r="G11" i="1" s="1"/>
  <c r="H8" i="1"/>
  <c r="G8" i="1"/>
  <c r="I17" i="1"/>
  <c r="H14" i="1" l="1"/>
  <c r="I14" i="1"/>
  <c r="I12" i="1" s="1"/>
  <c r="I11" i="1" s="1"/>
  <c r="I8" i="1"/>
  <c r="H12" i="1" l="1"/>
  <c r="H11" i="1" s="1"/>
</calcChain>
</file>

<file path=xl/sharedStrings.xml><?xml version="1.0" encoding="utf-8"?>
<sst xmlns="http://schemas.openxmlformats.org/spreadsheetml/2006/main" count="274" uniqueCount="130">
  <si>
    <t xml:space="preserve"> ԲԳԿ</t>
  </si>
  <si>
    <t xml:space="preserve"> Ծրագրային դասիչը</t>
  </si>
  <si>
    <t xml:space="preserve"> ԲԳԿ/Ծրագրի /միջոցառման անվանումը</t>
  </si>
  <si>
    <t xml:space="preserve"> Ծրագրի նպատակը/Միջոցառման նկարագրույունը</t>
  </si>
  <si>
    <t xml:space="preserve"> Վերջնական արդյունքի նկարագրությունը/Միջոցառման տեսակը</t>
  </si>
  <si>
    <t>Ցուցանիշների փոփոխությունը
 (ավելացումները նշված են դրական նշանով, իսկ նվազեցումները՝ փակագծերում)</t>
  </si>
  <si>
    <t xml:space="preserve"> Ծրագիր</t>
  </si>
  <si>
    <t xml:space="preserve"> Միջոցառում</t>
  </si>
  <si>
    <t>Տարի</t>
  </si>
  <si>
    <t>ԸՆԴԱՄԵՆԸ</t>
  </si>
  <si>
    <t>Ծառայությունների մատուցում</t>
  </si>
  <si>
    <t>ՀՀ կառավարություն</t>
  </si>
  <si>
    <t>1139</t>
  </si>
  <si>
    <t>ՀՀ կառավարության պահուստային ֆոնդ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</si>
  <si>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</si>
  <si>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</si>
  <si>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</si>
  <si>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</si>
  <si>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Հավելված  N 2</t>
  </si>
  <si>
    <t>___________  ___-ի N _______ -Ն    որոշման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</si>
  <si>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</si>
  <si>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</si>
  <si>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Բաժին</t>
  </si>
  <si>
    <t xml:space="preserve"> Խումբ</t>
  </si>
  <si>
    <t>Դաս</t>
  </si>
  <si>
    <t xml:space="preserve"> ԸՆԴԱՄԵՆԸ ԾԱԽՍԵՐ </t>
  </si>
  <si>
    <t>այդ թվում`</t>
  </si>
  <si>
    <t xml:space="preserve"> 01</t>
  </si>
  <si>
    <t xml:space="preserve"> ԸՆԴՀԱՆՈՒՐ ԲՆՈՒՅԹԻ ՀԱՆՐԱՅԻՆ ԾԱՌԱՅՈՒԹՅՈՒՆՆԵՐ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</si>
  <si>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</si>
  <si>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</si>
  <si>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</si>
  <si>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</si>
  <si>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</si>
  <si>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</si>
  <si>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</si>
  <si>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</si>
  <si>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կառավարության պահուստային ֆոնդ</t>
  </si>
  <si>
    <t xml:space="preserve"> 1139</t>
  </si>
  <si>
    <t xml:space="preserve"> ՀՀ կառավարություն</t>
  </si>
  <si>
    <t xml:space="preserve">___________  ___-ի N _______ -Ն որոշման    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</si>
  <si>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</si>
  <si>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</si>
  <si>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</si>
  <si>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</si>
  <si>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</si>
  <si>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</si>
  <si>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Անվա-նումը </t>
  </si>
  <si>
    <t xml:space="preserve"> Անվանումը </t>
  </si>
  <si>
    <t xml:space="preserve"> Նկարագրու-թյունը </t>
  </si>
  <si>
    <t xml:space="preserve"> Տեսակը </t>
  </si>
  <si>
    <t xml:space="preserve"> Տարի </t>
  </si>
  <si>
    <t xml:space="preserve"> Ծառայությունների մատուցում </t>
  </si>
  <si>
    <t xml:space="preserve"> ՀՀ կառավարություն </t>
  </si>
  <si>
    <t xml:space="preserve"> 1139 </t>
  </si>
  <si>
    <t xml:space="preserve"> ՀՀ կառավարության պահուստային ֆոնդ </t>
  </si>
  <si>
    <t xml:space="preserve"> 1139 - 11001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</si>
  <si>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</si>
  <si>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Ծառայությունը մատուցողի անվանումը` ՀՀ կառավարություն </t>
  </si>
  <si>
    <t xml:space="preserve"> ԲՍԿ </t>
  </si>
  <si>
    <t xml:space="preserve"> ԱՅԼ  ԾԱԽՍԵՐ</t>
  </si>
  <si>
    <t>Հավելված  N 4</t>
  </si>
  <si>
    <t>Հավելված  N 3</t>
  </si>
  <si>
    <t xml:space="preserve">                ՀԱՅԱՍՏԱՆԻ ՀԱՆՐԱՊԵՏՈՒԹՅԱՆ</t>
  </si>
  <si>
    <t xml:space="preserve">                   ՎԱՐՉԱՊԵՏԻ ԱՇԽԱՏԱԿԱԶՄԻ</t>
  </si>
  <si>
    <t xml:space="preserve">                 ՂԵԿԱՎԱՐ ՝                                                                   Ա. ՀԱՐՈՒԹՅՈՒՆՅԱՆ</t>
  </si>
  <si>
    <t xml:space="preserve"> Նկարագրությունը </t>
  </si>
  <si>
    <t>1079</t>
  </si>
  <si>
    <t>Պետական գույքի կառավարում</t>
  </si>
  <si>
    <t>Պետական գույքի համալիր և արդյունավետ կառավարման ապահովում</t>
  </si>
  <si>
    <t>Պետական գույքի կառավարման արդյունավետության բարձրացում</t>
  </si>
  <si>
    <t>ՀՀ տարածքային կառավարման և ենթակառուցվածքների նախարարություն</t>
  </si>
  <si>
    <t>03</t>
  </si>
  <si>
    <t xml:space="preserve"> Ընդհանուր բնույթի ծառայություններ</t>
  </si>
  <si>
    <t xml:space="preserve"> Ընդհանուր բնույթի այլ ծառայություններ</t>
  </si>
  <si>
    <t xml:space="preserve"> ՀՀ տարածքային կառավարման և ենթակառուցվածքների նախարարություն</t>
  </si>
  <si>
    <t xml:space="preserve"> Պետական գույքի կառավարում</t>
  </si>
  <si>
    <t xml:space="preserve"> ՀՀ տարածքային կառավարման և ենթակառուցվածքների  նախարարության  պետական գույքի կառավարման կոմիտե</t>
  </si>
  <si>
    <t xml:space="preserve"> ՀՀ տարածքային կառավարման և ենթակառուցվածքների նախարարություն </t>
  </si>
  <si>
    <t xml:space="preserve"> 1079 </t>
  </si>
  <si>
    <t xml:space="preserve"> Պետական գույքի կառավարում </t>
  </si>
  <si>
    <t xml:space="preserve"> Ծառայությունը մատուցողի անվանումը` ՀՀ տարածքային  կառավարման և ենթակառուցվածքների նախարարության պետական գույքի կառավարման կոմիտե </t>
  </si>
  <si>
    <t xml:space="preserve"> ՀՀ տարածքային կառավարման և ենթակառուցվածքների  նախարարության  պետական գույքի կառավարման կոմիտե </t>
  </si>
  <si>
    <t xml:space="preserve"> Պահուստային միջոցներ</t>
  </si>
  <si>
    <t>1079 - 11017</t>
  </si>
  <si>
    <t xml:space="preserve"> Ավիացիոն ծառայությունների մատուցում</t>
  </si>
  <si>
    <t xml:space="preserve"> Ավիացիոն և այլ սարքավորումների նորոգում և պահպանում</t>
  </si>
  <si>
    <t xml:space="preserve"> Ծառայությունների մատուցում</t>
  </si>
  <si>
    <t xml:space="preserve"> ԾԱՌԱՅՈՒԹՅՈՒՆՆԵՐԻ  ԵՎ   ԱՊՐԱՆՔՆԵՐԻ  ՁԵՌՔԲԵՐՈՒՄ</t>
  </si>
  <si>
    <t xml:space="preserve"> 1079 - 11017</t>
  </si>
  <si>
    <t xml:space="preserve"> Ավիացիոն և այլ սարքավորումների նորոգում և պահպանում </t>
  </si>
  <si>
    <t xml:space="preserve"> Ընթացիկ նորոգում և պահպանում (ծառայություններ և նյութեր)</t>
  </si>
  <si>
    <t xml:space="preserve"> - Մեքենաների և սարքավորումների ընթացիկ նորոգում և պահպանում</t>
  </si>
  <si>
    <t>Ընդամենը</t>
  </si>
  <si>
    <t>-</t>
  </si>
  <si>
    <t>հազար դրամներով</t>
  </si>
  <si>
    <t>Առաջին կիսամյակ</t>
  </si>
  <si>
    <t>Ինը ամիս</t>
  </si>
  <si>
    <t xml:space="preserve">Հավելված N 1
 ՀՀ կառավարության  2026 թվականի
 N  -Ն որոշման </t>
  </si>
  <si>
    <t xml:space="preserve">ՀՀ կառավարության 2026 թվականի </t>
  </si>
  <si>
    <t>ՀԱՅԱՍՏԱՆԻ ՀԱՆՐԱՊԵՏՈՒԹՅԱՆ ԿԱՌԱՎԱՐՈՒԹՅԱՆ 2025 ԹՎԱԿԱՆԻ ԴԵԿՏԵՄԲԵՐԻ 25-Ի N 1910-Ն ՈՐՈՇՄԱՆ
NN 3 ԵՎ 4 ՀԱՎԵԼՎԱԾՆԵՐՈՒՄ ԿԱՏԱՐՎՈՂ ՓՈՓՈԽՈՒԹՅՈՒՆՆԵՐԸ ԵՎ ԼՐԱՑՈՒՄՆԵՐԸ</t>
  </si>
  <si>
    <t>ՀԱՅԱՍՏԱՆԻ ՀԱՆՐԱՊԵՏՈՒԹՅԱՆ ԿԱՌԱՎԱՐՈՒԹՅԱՆ 2025 ԹՎԱԿԱՆԻ ԴԵԿՏԵՄԲԵՐԻ 25-Ի N 1910-Ն ՈՐՈՇՄԱՆ
N 9 ՀԱՎԵԼՎԱԾՈՒՄ ԿԱՏԱՐՎՈՂ ՓՈՓՈԽՈՒԹՅՈՒՆԸ ԵՎ ԼՐԱՑՈՒՄԸ</t>
  </si>
  <si>
    <r>
      <t xml:space="preserve">ՀԱՅԱՍՏԱՆԻ ՀԱՆՐԱՊԵՏՈՒԹՅԱՆ ԿԱՌԱՎԱՐՈՒԹՅԱՆ 2025 ԹՎԱԿԱՆԻ ԴԵԿՏԵՄԲԵՐԻ 25-Ի N 1910-Ն ՈՐՈՇՄԱՆ
N 9.1 ՀԱՎԵԼՎԱԾՈՒՄ ԿԱՏԱՐՎՈՂ </t>
    </r>
    <r>
      <rPr>
        <b/>
        <sz val="11"/>
        <color theme="1"/>
        <rFont val="GHEA Grapalat"/>
        <family val="3"/>
      </rPr>
      <t>ՓՈՓՈԽՈՒԹՅՈՒՆԸ ԵՎ ԼՐԱՑՈՒՄԸ</t>
    </r>
  </si>
  <si>
    <t>ՀՀ ֆինանսների նախարարություն</t>
  </si>
  <si>
    <t>1006</t>
  </si>
  <si>
    <t>Պետական պարտքի կառավարում</t>
  </si>
  <si>
    <t>Կառավարության ֆինանսական կարիքների բավարարման մշտական հնարավորության ապահովումը` երկարաժամկետ հատվածում նվազեցնելով պարտքի սպասարկման մեծությունը</t>
  </si>
  <si>
    <t>Կառավարության պարտքի օպտիմալ կառուցվածքի ձևավորում՛ հաշվի առնելով պոտենցիալ ռիսկերը</t>
  </si>
  <si>
    <t>1006 - 13001</t>
  </si>
  <si>
    <t>Կառավարության պարտքի սպասարկում</t>
  </si>
  <si>
    <t>Կառավարության պարտքի սպասարկում (տոկոսավճարներ)</t>
  </si>
  <si>
    <t>Ֆինանսավորման ծախսերի իրականացում</t>
  </si>
  <si>
    <t xml:space="preserve"> 07</t>
  </si>
  <si>
    <t xml:space="preserve"> Պետական պարտքի գծով գործառնություններ</t>
  </si>
  <si>
    <t xml:space="preserve"> ՀՀ ֆինանսների նախարարություն</t>
  </si>
  <si>
    <t xml:space="preserve"> 1006</t>
  </si>
  <si>
    <t xml:space="preserve"> Պետական պարտքի կառավարում</t>
  </si>
  <si>
    <t xml:space="preserve"> 13001</t>
  </si>
  <si>
    <t xml:space="preserve"> Կառավարության պարտքի սպասարկում</t>
  </si>
  <si>
    <t xml:space="preserve"> ՏՈԿՈՍԱՎՃԱՐՆԵՐ</t>
  </si>
  <si>
    <t xml:space="preserve"> - Արտաքին տոկոսավճարներ</t>
  </si>
  <si>
    <t xml:space="preserve"> ՀՀ ֆինանսների նախարարություն </t>
  </si>
  <si>
    <t xml:space="preserve"> 1006 </t>
  </si>
  <si>
    <t xml:space="preserve"> Պետական պարտքի կառավարում </t>
  </si>
  <si>
    <t xml:space="preserve"> 1006 - 13001 </t>
  </si>
  <si>
    <t xml:space="preserve"> Կառավարության պարտքի սպասարկում (տոկոսավճարներ) </t>
  </si>
  <si>
    <t xml:space="preserve"> Ֆինանսավորման ծախսերի իրականացում </t>
  </si>
  <si>
    <t xml:space="preserve"> Միջոցառումն իրականացնողի անվանումը` ՀՀ ֆինանսների նախարարություն </t>
  </si>
  <si>
    <t>«ՀԱՅԱՍՏԱՆԻ  ՀԱՆՐԱՊԵՏՈՒԹՅԱՆ 2026 ԹՎԱԿԱՆԻ ՊԵՏԱԿԱՆ ԲՅՈՒՋԵԻ ՄԱՍԻՆ» ՀԱՅԱՍՏԱՆԻ ՀԱՆՐԱՊԵՏՈՒԹՅԱՆ
 ՕՐԵՆՔԻ N 1 ՀԱՎԵԼՎԱԾԻ N 2 ԱՂՅՈՒՍԱԿՈՒՄ ԿԱՏԱՐՎՈՂ ՎԵՐԱԲԱՇԽՈՒՄԸ ԵՎ ԼՐԱՑՈՒՄԸ ԵՎ ՀԱՅԱՍՏԱՆԻ ՀԱՆՐԱՊԵՏՈՒԹՅԱՆ ԿԱՌԱՎԱՐՈՒԹՅԱՆ 2025 ԹՎԱԿԱՆԻ ԴԵԿՏԵՄԲԵՐԻ 25-Ի N 1910-Ն ՈՐՈՇՄԱՆ N 5 ՀԱՎԵԼՎԱԾԻ N 1 ԱՂՅՈՒՍԱԿՈՒՄ ԿԱՏԱՐՎՈՂ ՓՈՓՈԽՈՒԹՅՈՒՆՆԵՐԸ ԵՎ ԼՐԱՑՈՒՄՆԵՐԸ</t>
  </si>
  <si>
    <t xml:space="preserve">Ցուցանիշների փոփոխությունը (ավելացումները նշված են դրական նշանով,իսկ նվազեցումները` փակագծերում)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</si>
</sst>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#,##0.0;\(##,##0.0\);\-"/>
    <numFmt numFmtId="165" formatCode="#,##0.0_);\(#,##0.0\)"/>
  </numFmts>
  <fonts count="3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2"/>
      <name val="GHEA Grapalat"/>
      <family val="3"/>
    </font>
    <font>
      <sz val="12"/>
      <color theme="1"/>
      <name val="GHEA Grapalat"/>
      <family val="3"/>
    </font>
    <font>
      <b/>
      <sz val="12"/>
      <name val="GHEA Grapalat"/>
      <family val="3"/>
    </font>
    <font>
      <sz val="8"/>
      <name val="GHEA Grapalat"/>
      <family val="2"/>
    </font>
    <font>
      <b/>
      <sz val="11"/>
      <name val="GHEA Grapalat"/>
      <family val="3"/>
    </font>
    <font>
      <b/>
      <sz val="12"/>
      <color theme="1"/>
      <name val="GHEA Grapalat"/>
      <family val="3"/>
    </font>
    <font>
      <sz val="11"/>
      <name val="GHEA Grapalat"/>
      <family val="3"/>
    </font>
    <font>
      <sz val="11"/>
      <name val="GHEA Grapalat"/>
      <family val="2"/>
    </font>
    <font>
      <b/>
      <sz val="11"/>
      <name val="GHEA Grapalat"/>
      <family val="2"/>
    </font>
    <font>
      <sz val="10"/>
      <color theme="1"/>
      <name val="GHEA Grapalat"/>
      <family val="3"/>
    </font>
    <font>
      <b/>
      <sz val="14"/>
      <color theme="1"/>
      <name val="GHEA Grapalat"/>
      <family val="3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GHEA Grapalat"/>
      <family val="3"/>
    </font>
    <font>
      <i/>
      <sz val="12"/>
      <name val="GHEA Grapalat"/>
      <family val="3"/>
    </font>
    <font>
      <i/>
      <sz val="11"/>
      <name val="GHEA Grapalat"/>
      <family val="3"/>
    </font>
    <font>
      <sz val="1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rgb="FF000000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89">
    <xf numFmtId="0" fontId="0" fillId="0" borderId="0"/>
    <xf numFmtId="0" fontId="1" fillId="0" borderId="0"/>
    <xf numFmtId="0" fontId="6" fillId="0" borderId="0">
      <alignment horizontal="left" vertical="top" wrapText="1"/>
    </xf>
    <xf numFmtId="164" fontId="6" fillId="0" borderId="0" applyFill="0" applyBorder="0" applyProtection="0">
      <alignment horizontal="right" vertical="top"/>
    </xf>
    <xf numFmtId="0" fontId="2" fillId="9" borderId="14" applyNumberFormat="0" applyFont="0" applyAlignment="0" applyProtection="0"/>
    <xf numFmtId="0" fontId="6" fillId="0" borderId="0">
      <alignment horizontal="left" vertical="top" wrapText="1"/>
    </xf>
    <xf numFmtId="0" fontId="14" fillId="0" borderId="0" applyNumberFormat="0" applyFill="0" applyBorder="0" applyAlignment="0" applyProtection="0"/>
    <xf numFmtId="0" fontId="15" fillId="0" borderId="7" applyNumberFormat="0" applyFill="0" applyAlignment="0" applyProtection="0"/>
    <xf numFmtId="0" fontId="16" fillId="0" borderId="8" applyNumberFormat="0" applyFill="0" applyAlignment="0" applyProtection="0"/>
    <xf numFmtId="0" fontId="17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3" borderId="0" applyNumberFormat="0" applyBorder="0" applyAlignment="0" applyProtection="0"/>
    <xf numFmtId="0" fontId="19" fillId="4" borderId="0" applyNumberFormat="0" applyBorder="0" applyAlignment="0" applyProtection="0"/>
    <xf numFmtId="0" fontId="20" fillId="5" borderId="0" applyNumberFormat="0" applyBorder="0" applyAlignment="0" applyProtection="0"/>
    <xf numFmtId="0" fontId="21" fillId="6" borderId="10" applyNumberFormat="0" applyAlignment="0" applyProtection="0"/>
    <xf numFmtId="0" fontId="22" fillId="7" borderId="11" applyNumberFormat="0" applyAlignment="0" applyProtection="0"/>
    <xf numFmtId="0" fontId="23" fillId="7" borderId="10" applyNumberFormat="0" applyAlignment="0" applyProtection="0"/>
    <xf numFmtId="0" fontId="24" fillId="0" borderId="12" applyNumberFormat="0" applyFill="0" applyAlignment="0" applyProtection="0"/>
    <xf numFmtId="0" fontId="25" fillId="8" borderId="13" applyNumberFormat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15" applyNumberFormat="0" applyFill="0" applyAlignment="0" applyProtection="0"/>
    <xf numFmtId="0" fontId="29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9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9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9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9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9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14" fillId="0" borderId="0" applyNumberFormat="0" applyFill="0" applyBorder="0" applyAlignment="0" applyProtection="0"/>
    <xf numFmtId="0" fontId="15" fillId="0" borderId="7" applyNumberFormat="0" applyFill="0" applyAlignment="0" applyProtection="0"/>
    <xf numFmtId="0" fontId="16" fillId="0" borderId="8" applyNumberFormat="0" applyFill="0" applyAlignment="0" applyProtection="0"/>
    <xf numFmtId="0" fontId="17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3" borderId="0" applyNumberFormat="0" applyBorder="0" applyAlignment="0" applyProtection="0"/>
    <xf numFmtId="0" fontId="19" fillId="4" borderId="0" applyNumberFormat="0" applyBorder="0" applyAlignment="0" applyProtection="0"/>
    <xf numFmtId="0" fontId="20" fillId="5" borderId="0" applyNumberFormat="0" applyBorder="0" applyAlignment="0" applyProtection="0"/>
    <xf numFmtId="0" fontId="21" fillId="6" borderId="10" applyNumberFormat="0" applyAlignment="0" applyProtection="0"/>
    <xf numFmtId="0" fontId="22" fillId="7" borderId="11" applyNumberFormat="0" applyAlignment="0" applyProtection="0"/>
    <xf numFmtId="0" fontId="23" fillId="7" borderId="10" applyNumberFormat="0" applyAlignment="0" applyProtection="0"/>
    <xf numFmtId="0" fontId="24" fillId="0" borderId="12" applyNumberFormat="0" applyFill="0" applyAlignment="0" applyProtection="0"/>
    <xf numFmtId="0" fontId="25" fillId="8" borderId="13" applyNumberFormat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15" applyNumberFormat="0" applyFill="0" applyAlignment="0" applyProtection="0"/>
    <xf numFmtId="0" fontId="29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9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9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9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9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9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0" fontId="33" fillId="0" borderId="0"/>
    <xf numFmtId="0" fontId="33" fillId="0" borderId="0"/>
  </cellStyleXfs>
  <cellXfs count="124">
    <xf numFmtId="0" fontId="0" fillId="0" borderId="0" xfId="0"/>
    <xf numFmtId="0" fontId="3" fillId="2" borderId="0" xfId="0" applyFont="1" applyFill="1" applyAlignment="1">
      <alignment horizontal="left" vertical="top" wrapText="1"/>
    </xf>
    <xf numFmtId="0" fontId="3" fillId="2" borderId="0" xfId="0" applyFont="1" applyFill="1" applyAlignment="1">
      <alignment horizontal="left" vertical="center" wrapText="1"/>
    </xf>
    <xf numFmtId="0" fontId="7" fillId="0" borderId="6" xfId="0" applyFont="1" applyBorder="1" applyAlignment="1">
      <alignment horizontal="center" vertical="center" wrapText="1"/>
    </xf>
    <xf numFmtId="0" fontId="5" fillId="2" borderId="6" xfId="2" applyFont="1" applyFill="1" applyBorder="1" applyAlignment="1">
      <alignment horizontal="center" vertical="center" wrapText="1"/>
    </xf>
    <xf numFmtId="0" fontId="7" fillId="0" borderId="6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left" vertical="top" wrapText="1"/>
    </xf>
    <xf numFmtId="164" fontId="3" fillId="2" borderId="6" xfId="3" applyFont="1" applyFill="1" applyBorder="1" applyAlignment="1">
      <alignment horizontal="center" vertical="center" wrapText="1"/>
    </xf>
    <xf numFmtId="0" fontId="10" fillId="0" borderId="6" xfId="0" applyFont="1" applyBorder="1" applyAlignment="1">
      <alignment horizontal="left" vertical="top" wrapText="1"/>
    </xf>
    <xf numFmtId="0" fontId="11" fillId="0" borderId="6" xfId="0" applyFont="1" applyBorder="1" applyAlignment="1">
      <alignment horizontal="center" vertical="top" wrapText="1"/>
    </xf>
    <xf numFmtId="0" fontId="11" fillId="0" borderId="6" xfId="0" applyFont="1" applyBorder="1" applyAlignment="1">
      <alignment horizontal="left" vertical="top" wrapText="1"/>
    </xf>
    <xf numFmtId="0" fontId="10" fillId="0" borderId="6" xfId="0" applyFont="1" applyBorder="1" applyAlignment="1">
      <alignment horizontal="center" vertical="top" wrapText="1"/>
    </xf>
    <xf numFmtId="0" fontId="12" fillId="0" borderId="0" xfId="0" applyFont="1"/>
    <xf numFmtId="0" fontId="7" fillId="0" borderId="6" xfId="0" applyFont="1" applyBorder="1" applyAlignment="1">
      <alignment horizontal="left" vertical="top" wrapText="1"/>
    </xf>
    <xf numFmtId="0" fontId="9" fillId="0" borderId="6" xfId="0" applyFont="1" applyBorder="1" applyAlignment="1">
      <alignment horizontal="center" vertical="center" wrapText="1"/>
    </xf>
    <xf numFmtId="0" fontId="12" fillId="0" borderId="6" xfId="0" applyFont="1" applyBorder="1"/>
    <xf numFmtId="0" fontId="3" fillId="2" borderId="6" xfId="0" applyFont="1" applyFill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Alignment="1">
      <alignment horizontal="right"/>
    </xf>
    <xf numFmtId="0" fontId="3" fillId="2" borderId="0" xfId="2" applyFont="1" applyFill="1">
      <alignment horizontal="left" vertical="top" wrapText="1"/>
    </xf>
    <xf numFmtId="0" fontId="3" fillId="2" borderId="6" xfId="2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left" vertical="top" wrapText="1"/>
    </xf>
    <xf numFmtId="0" fontId="3" fillId="2" borderId="6" xfId="2" applyFont="1" applyFill="1" applyBorder="1" applyAlignment="1">
      <alignment horizontal="center" vertical="top" wrapText="1"/>
    </xf>
    <xf numFmtId="0" fontId="3" fillId="0" borderId="6" xfId="0" applyFont="1" applyBorder="1" applyAlignment="1">
      <alignment horizontal="left" vertical="center" wrapText="1"/>
    </xf>
    <xf numFmtId="0" fontId="3" fillId="2" borderId="6" xfId="2" applyFont="1" applyFill="1" applyBorder="1">
      <alignment horizontal="left" vertical="top" wrapText="1"/>
    </xf>
    <xf numFmtId="0" fontId="4" fillId="2" borderId="6" xfId="0" applyFont="1" applyFill="1" applyBorder="1" applyAlignment="1">
      <alignment horizontal="left" vertical="top" wrapText="1"/>
    </xf>
    <xf numFmtId="49" fontId="5" fillId="2" borderId="6" xfId="2" applyNumberFormat="1" applyFont="1" applyFill="1" applyBorder="1">
      <alignment horizontal="left" vertical="top" wrapText="1"/>
    </xf>
    <xf numFmtId="0" fontId="3" fillId="0" borderId="6" xfId="0" applyFont="1" applyBorder="1" applyAlignment="1">
      <alignment horizontal="left" vertical="top" wrapText="1"/>
    </xf>
    <xf numFmtId="0" fontId="3" fillId="0" borderId="6" xfId="5" applyFont="1" applyBorder="1">
      <alignment horizontal="left" vertical="top" wrapText="1"/>
    </xf>
    <xf numFmtId="0" fontId="5" fillId="2" borderId="6" xfId="2" applyFont="1" applyFill="1" applyBorder="1">
      <alignment horizontal="left" vertical="top" wrapText="1"/>
    </xf>
    <xf numFmtId="0" fontId="5" fillId="2" borderId="0" xfId="2" applyFont="1" applyFill="1">
      <alignment horizontal="left" vertical="top" wrapText="1"/>
    </xf>
    <xf numFmtId="0" fontId="5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1" fillId="0" borderId="6" xfId="0" applyFont="1" applyBorder="1" applyAlignment="1">
      <alignment horizontal="left" vertical="top" wrapText="1"/>
    </xf>
    <xf numFmtId="0" fontId="3" fillId="0" borderId="0" xfId="0" applyFont="1"/>
    <xf numFmtId="0" fontId="3" fillId="0" borderId="0" xfId="0" applyFont="1" applyAlignment="1">
      <alignment horizontal="center"/>
    </xf>
    <xf numFmtId="0" fontId="0" fillId="2" borderId="0" xfId="0" applyFill="1"/>
    <xf numFmtId="0" fontId="12" fillId="2" borderId="0" xfId="0" applyFont="1" applyFill="1"/>
    <xf numFmtId="0" fontId="3" fillId="2" borderId="0" xfId="0" applyFont="1" applyFill="1"/>
    <xf numFmtId="0" fontId="5" fillId="2" borderId="0" xfId="0" applyFont="1" applyFill="1" applyAlignment="1">
      <alignment horizontal="left" vertical="top"/>
    </xf>
    <xf numFmtId="0" fontId="5" fillId="2" borderId="0" xfId="0" applyFont="1" applyFill="1" applyAlignment="1">
      <alignment vertical="top"/>
    </xf>
    <xf numFmtId="0" fontId="5" fillId="2" borderId="0" xfId="0" applyFont="1" applyFill="1" applyAlignment="1">
      <alignment horizontal="center"/>
    </xf>
    <xf numFmtId="0" fontId="8" fillId="2" borderId="0" xfId="0" applyFont="1" applyFill="1"/>
    <xf numFmtId="0" fontId="8" fillId="2" borderId="0" xfId="0" applyFont="1" applyFill="1" applyAlignment="1">
      <alignment horizontal="left"/>
    </xf>
    <xf numFmtId="0" fontId="3" fillId="2" borderId="6" xfId="0" applyFont="1" applyFill="1" applyBorder="1" applyAlignment="1">
      <alignment horizontal="left" vertical="top" wrapText="1"/>
    </xf>
    <xf numFmtId="0" fontId="12" fillId="2" borderId="0" xfId="0" applyFont="1" applyFill="1" applyAlignment="1">
      <alignment horizontal="right"/>
    </xf>
    <xf numFmtId="0" fontId="30" fillId="2" borderId="0" xfId="0" applyFont="1" applyFill="1" applyAlignment="1">
      <alignment horizontal="left" wrapText="1"/>
    </xf>
    <xf numFmtId="0" fontId="13" fillId="2" borderId="16" xfId="0" applyFont="1" applyFill="1" applyBorder="1" applyAlignment="1">
      <alignment horizontal="left" wrapText="1"/>
    </xf>
    <xf numFmtId="0" fontId="13" fillId="2" borderId="17" xfId="0" applyFont="1" applyFill="1" applyBorder="1" applyAlignment="1">
      <alignment horizontal="left" wrapText="1"/>
    </xf>
    <xf numFmtId="49" fontId="5" fillId="0" borderId="6" xfId="0" applyNumberFormat="1" applyFont="1" applyBorder="1" applyAlignment="1">
      <alignment horizontal="left" vertical="top" wrapText="1"/>
    </xf>
    <xf numFmtId="0" fontId="32" fillId="0" borderId="6" xfId="0" applyFont="1" applyBorder="1" applyAlignment="1">
      <alignment horizontal="left" vertical="top" wrapText="1"/>
    </xf>
    <xf numFmtId="0" fontId="9" fillId="0" borderId="6" xfId="5" applyFont="1" applyBorder="1">
      <alignment horizontal="left" vertical="top" wrapText="1"/>
    </xf>
    <xf numFmtId="0" fontId="7" fillId="0" borderId="6" xfId="5" applyFont="1" applyBorder="1">
      <alignment horizontal="left" vertical="top" wrapText="1"/>
    </xf>
    <xf numFmtId="0" fontId="12" fillId="0" borderId="0" xfId="0" applyFont="1" applyAlignment="1">
      <alignment wrapText="1"/>
    </xf>
    <xf numFmtId="165" fontId="9" fillId="0" borderId="6" xfId="0" applyNumberFormat="1" applyFont="1" applyBorder="1" applyAlignment="1">
      <alignment horizontal="center" vertical="center" wrapText="1"/>
    </xf>
    <xf numFmtId="0" fontId="0" fillId="2" borderId="17" xfId="0" applyFill="1" applyBorder="1" applyAlignment="1">
      <alignment horizontal="right"/>
    </xf>
    <xf numFmtId="0" fontId="0" fillId="0" borderId="17" xfId="0" applyBorder="1" applyAlignment="1">
      <alignment horizontal="right"/>
    </xf>
    <xf numFmtId="0" fontId="12" fillId="2" borderId="0" xfId="0" applyFont="1" applyFill="1" applyAlignment="1">
      <alignment horizontal="right" wrapText="1"/>
    </xf>
    <xf numFmtId="0" fontId="9" fillId="0" borderId="0" xfId="0" applyFont="1" applyAlignment="1">
      <alignment horizontal="left" vertical="center" wrapText="1"/>
    </xf>
    <xf numFmtId="164" fontId="3" fillId="2" borderId="0" xfId="3" applyFont="1" applyFill="1" applyBorder="1" applyAlignment="1">
      <alignment horizontal="center" vertical="center" wrapText="1"/>
    </xf>
    <xf numFmtId="0" fontId="9" fillId="0" borderId="0" xfId="0" applyFont="1" applyAlignment="1">
      <alignment horizontal="left" vertical="top" wrapText="1"/>
    </xf>
    <xf numFmtId="0" fontId="7" fillId="0" borderId="0" xfId="0" applyFont="1" applyAlignment="1">
      <alignment horizontal="left" vertical="top" wrapText="1"/>
    </xf>
    <xf numFmtId="0" fontId="5" fillId="2" borderId="0" xfId="2" applyFont="1" applyFill="1" applyAlignment="1">
      <alignment horizontal="center" vertical="top" wrapText="1"/>
    </xf>
    <xf numFmtId="0" fontId="13" fillId="2" borderId="0" xfId="0" applyFont="1" applyFill="1" applyAlignment="1">
      <alignment horizontal="left" wrapText="1"/>
    </xf>
    <xf numFmtId="0" fontId="5" fillId="0" borderId="6" xfId="0" applyFont="1" applyBorder="1" applyAlignment="1">
      <alignment horizontal="center" vertical="top" wrapText="1"/>
    </xf>
    <xf numFmtId="0" fontId="5" fillId="0" borderId="6" xfId="86" applyFont="1" applyBorder="1" applyAlignment="1">
      <alignment horizontal="left" vertical="top" wrapText="1"/>
    </xf>
    <xf numFmtId="0" fontId="5" fillId="0" borderId="6" xfId="86" applyFont="1" applyBorder="1" applyAlignment="1">
      <alignment horizontal="center" vertical="top" wrapText="1"/>
    </xf>
    <xf numFmtId="164" fontId="7" fillId="0" borderId="6" xfId="0" applyNumberFormat="1" applyFont="1" applyBorder="1" applyAlignment="1">
      <alignment horizontal="center" vertical="center" wrapText="1"/>
    </xf>
    <xf numFmtId="164" fontId="11" fillId="0" borderId="6" xfId="0" applyNumberFormat="1" applyFont="1" applyBorder="1" applyAlignment="1">
      <alignment horizontal="center" vertical="center" wrapText="1"/>
    </xf>
    <xf numFmtId="165" fontId="5" fillId="34" borderId="6" xfId="87" applyNumberFormat="1" applyFont="1" applyFill="1" applyBorder="1" applyAlignment="1">
      <alignment vertical="top" wrapText="1"/>
    </xf>
    <xf numFmtId="49" fontId="5" fillId="0" borderId="6" xfId="88" applyNumberFormat="1" applyFont="1" applyBorder="1" applyAlignment="1">
      <alignment vertical="top" wrapText="1"/>
    </xf>
    <xf numFmtId="49" fontId="3" fillId="0" borderId="6" xfId="88" applyNumberFormat="1" applyFont="1" applyBorder="1" applyAlignment="1">
      <alignment vertical="top" wrapText="1"/>
    </xf>
    <xf numFmtId="0" fontId="3" fillId="0" borderId="6" xfId="88" applyFont="1" applyBorder="1" applyAlignment="1">
      <alignment vertical="top" wrapText="1"/>
    </xf>
    <xf numFmtId="0" fontId="5" fillId="0" borderId="6" xfId="88" applyFont="1" applyBorder="1" applyAlignment="1">
      <alignment vertical="top" wrapText="1"/>
    </xf>
    <xf numFmtId="165" fontId="3" fillId="34" borderId="6" xfId="87" applyNumberFormat="1" applyFont="1" applyFill="1" applyBorder="1" applyAlignment="1">
      <alignment vertical="top" wrapText="1"/>
    </xf>
    <xf numFmtId="0" fontId="3" fillId="2" borderId="6" xfId="86" applyFont="1" applyFill="1" applyBorder="1" applyAlignment="1">
      <alignment horizontal="left" vertical="center" indent="2"/>
    </xf>
    <xf numFmtId="0" fontId="3" fillId="2" borderId="6" xfId="86" applyFont="1" applyFill="1" applyBorder="1" applyAlignment="1">
      <alignment horizontal="left" vertical="center" wrapText="1" indent="2"/>
    </xf>
    <xf numFmtId="49" fontId="3" fillId="2" borderId="6" xfId="86" applyNumberFormat="1" applyFont="1" applyFill="1" applyBorder="1" applyAlignment="1">
      <alignment horizontal="left" vertical="center" wrapText="1" indent="2"/>
    </xf>
    <xf numFmtId="164" fontId="5" fillId="2" borderId="6" xfId="3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left" vertical="top" wrapText="1"/>
    </xf>
    <xf numFmtId="0" fontId="5" fillId="0" borderId="6" xfId="0" applyFont="1" applyBorder="1"/>
    <xf numFmtId="0" fontId="3" fillId="0" borderId="6" xfId="0" applyFont="1" applyBorder="1"/>
    <xf numFmtId="0" fontId="7" fillId="0" borderId="6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left" vertical="center" wrapText="1"/>
    </xf>
    <xf numFmtId="0" fontId="11" fillId="0" borderId="6" xfId="0" applyFont="1" applyBorder="1" applyAlignment="1">
      <alignment horizontal="left" vertical="top" wrapText="1"/>
    </xf>
    <xf numFmtId="0" fontId="3" fillId="2" borderId="0" xfId="0" applyFont="1" applyFill="1" applyAlignment="1">
      <alignment horizontal="right" vertical="top" wrapText="1"/>
    </xf>
    <xf numFmtId="0" fontId="7" fillId="0" borderId="1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4" fillId="2" borderId="0" xfId="0" applyFont="1" applyFill="1" applyAlignment="1">
      <alignment horizontal="right"/>
    </xf>
    <xf numFmtId="0" fontId="5" fillId="2" borderId="18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20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5" fillId="0" borderId="6" xfId="0" applyFont="1" applyBorder="1" applyAlignment="1">
      <alignment horizontal="left" vertical="top" wrapText="1"/>
    </xf>
    <xf numFmtId="0" fontId="3" fillId="2" borderId="2" xfId="2" applyFont="1" applyFill="1" applyBorder="1" applyAlignment="1">
      <alignment horizontal="center" vertical="center" wrapText="1"/>
    </xf>
    <xf numFmtId="0" fontId="3" fillId="2" borderId="4" xfId="2" applyFont="1" applyFill="1" applyBorder="1" applyAlignment="1">
      <alignment horizontal="center" vertical="center" wrapText="1"/>
    </xf>
    <xf numFmtId="0" fontId="3" fillId="2" borderId="3" xfId="2" applyFont="1" applyFill="1" applyBorder="1" applyAlignment="1">
      <alignment horizontal="center" vertical="center" wrapText="1"/>
    </xf>
    <xf numFmtId="0" fontId="3" fillId="2" borderId="1" xfId="2" applyFont="1" applyFill="1" applyBorder="1" applyAlignment="1">
      <alignment horizontal="center" vertical="center" wrapText="1"/>
    </xf>
    <xf numFmtId="0" fontId="3" fillId="2" borderId="5" xfId="2" applyFont="1" applyFill="1" applyBorder="1" applyAlignment="1">
      <alignment horizontal="center" vertical="center" wrapText="1"/>
    </xf>
    <xf numFmtId="0" fontId="4" fillId="0" borderId="0" xfId="0" applyFont="1" applyAlignment="1">
      <alignment horizontal="right"/>
    </xf>
    <xf numFmtId="0" fontId="5" fillId="0" borderId="0" xfId="0" applyFont="1" applyAlignment="1">
      <alignment horizontal="center" wrapText="1"/>
    </xf>
    <xf numFmtId="0" fontId="5" fillId="2" borderId="0" xfId="2" applyFont="1" applyFill="1" applyAlignment="1">
      <alignment horizontal="center" vertical="top" wrapText="1"/>
    </xf>
    <xf numFmtId="0" fontId="3" fillId="2" borderId="18" xfId="2" applyFont="1" applyFill="1" applyBorder="1" applyAlignment="1">
      <alignment horizontal="center" vertical="center" wrapText="1"/>
    </xf>
    <xf numFmtId="0" fontId="3" fillId="2" borderId="19" xfId="2" applyFont="1" applyFill="1" applyBorder="1" applyAlignment="1">
      <alignment horizontal="center" vertical="center" wrapText="1"/>
    </xf>
    <xf numFmtId="0" fontId="3" fillId="2" borderId="20" xfId="2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top" wrapText="1"/>
    </xf>
    <xf numFmtId="0" fontId="7" fillId="0" borderId="4" xfId="0" applyFont="1" applyBorder="1" applyAlignment="1">
      <alignment horizontal="left" vertical="top" wrapText="1"/>
    </xf>
    <xf numFmtId="0" fontId="7" fillId="0" borderId="3" xfId="0" applyFont="1" applyBorder="1" applyAlignment="1">
      <alignment horizontal="left" vertical="top" wrapText="1"/>
    </xf>
    <xf numFmtId="0" fontId="7" fillId="0" borderId="6" xfId="0" applyFont="1" applyBorder="1" applyAlignment="1">
      <alignment horizontal="left" vertical="top"/>
    </xf>
    <xf numFmtId="0" fontId="12" fillId="0" borderId="0" xfId="0" applyFont="1" applyAlignment="1">
      <alignment horizontal="right"/>
    </xf>
    <xf numFmtId="0" fontId="7" fillId="0" borderId="0" xfId="0" applyFont="1" applyAlignment="1">
      <alignment horizontal="center" wrapText="1"/>
    </xf>
    <xf numFmtId="0" fontId="9" fillId="0" borderId="6" xfId="0" applyFont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7" fillId="0" borderId="6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left" vertical="top"/>
    </xf>
    <xf numFmtId="0" fontId="7" fillId="0" borderId="4" xfId="0" applyFont="1" applyBorder="1" applyAlignment="1">
      <alignment horizontal="left" vertical="top"/>
    </xf>
    <xf numFmtId="0" fontId="7" fillId="0" borderId="3" xfId="0" applyFont="1" applyBorder="1" applyAlignment="1">
      <alignment horizontal="left" vertical="top"/>
    </xf>
    <xf numFmtId="0" fontId="5" fillId="0" borderId="6" xfId="0" applyFont="1" applyBorder="1" applyAlignment="1">
      <alignment horizontal="left" vertical="top"/>
    </xf>
  </cellXfs>
  <cellStyles count="89">
    <cellStyle name="20% - Accent1" xfId="63" builtinId="30" customBuiltin="1"/>
    <cellStyle name="20% - Accent2" xfId="67" builtinId="34" customBuiltin="1"/>
    <cellStyle name="20% - Accent3" xfId="71" builtinId="38" customBuiltin="1"/>
    <cellStyle name="20% - Accent4" xfId="75" builtinId="42" customBuiltin="1"/>
    <cellStyle name="20% - Accent5" xfId="79" builtinId="46" customBuiltin="1"/>
    <cellStyle name="20% - Accent6" xfId="83" builtinId="50" customBuiltin="1"/>
    <cellStyle name="20% — акцент1 2" xfId="23"/>
    <cellStyle name="20% — акцент2 2" xfId="27"/>
    <cellStyle name="20% — акцент3 2" xfId="31"/>
    <cellStyle name="20% — акцент4 2" xfId="35"/>
    <cellStyle name="20% — акцент5 2" xfId="39"/>
    <cellStyle name="20% — акцент6 2" xfId="43"/>
    <cellStyle name="40% - Accent1" xfId="64" builtinId="31" customBuiltin="1"/>
    <cellStyle name="40% - Accent2" xfId="68" builtinId="35" customBuiltin="1"/>
    <cellStyle name="40% - Accent3" xfId="72" builtinId="39" customBuiltin="1"/>
    <cellStyle name="40% - Accent4" xfId="76" builtinId="43" customBuiltin="1"/>
    <cellStyle name="40% - Accent5" xfId="80" builtinId="47" customBuiltin="1"/>
    <cellStyle name="40% - Accent6" xfId="84" builtinId="51" customBuiltin="1"/>
    <cellStyle name="40% — акцент1 2" xfId="24"/>
    <cellStyle name="40% — акцент2 2" xfId="28"/>
    <cellStyle name="40% — акцент3 2" xfId="32"/>
    <cellStyle name="40% — акцент4 2" xfId="36"/>
    <cellStyle name="40% — акцент5 2" xfId="40"/>
    <cellStyle name="40% — акцент6 2" xfId="44"/>
    <cellStyle name="60% - Accent1" xfId="65" builtinId="32" customBuiltin="1"/>
    <cellStyle name="60% - Accent2" xfId="69" builtinId="36" customBuiltin="1"/>
    <cellStyle name="60% - Accent3" xfId="73" builtinId="40" customBuiltin="1"/>
    <cellStyle name="60% - Accent4" xfId="77" builtinId="44" customBuiltin="1"/>
    <cellStyle name="60% - Accent5" xfId="81" builtinId="48" customBuiltin="1"/>
    <cellStyle name="60% - Accent6" xfId="85" builtinId="52" customBuiltin="1"/>
    <cellStyle name="60% — акцент1 2" xfId="25"/>
    <cellStyle name="60% — акцент2 2" xfId="29"/>
    <cellStyle name="60% — акцент3 2" xfId="33"/>
    <cellStyle name="60% — акцент4 2" xfId="37"/>
    <cellStyle name="60% — акцент5 2" xfId="41"/>
    <cellStyle name="60% — акцент6 2" xfId="45"/>
    <cellStyle name="Accent1" xfId="62" builtinId="29" customBuiltin="1"/>
    <cellStyle name="Accent2" xfId="66" builtinId="33" customBuiltin="1"/>
    <cellStyle name="Accent3" xfId="70" builtinId="37" customBuiltin="1"/>
    <cellStyle name="Accent4" xfId="74" builtinId="41" customBuiltin="1"/>
    <cellStyle name="Accent5" xfId="78" builtinId="45" customBuiltin="1"/>
    <cellStyle name="Accent6" xfId="82" builtinId="49" customBuiltin="1"/>
    <cellStyle name="Bad" xfId="52" builtinId="27" customBuiltin="1"/>
    <cellStyle name="Calculation" xfId="56" builtinId="22" customBuiltin="1"/>
    <cellStyle name="Check Cell" xfId="58" builtinId="23" customBuiltin="1"/>
    <cellStyle name="Explanatory Text" xfId="60" builtinId="53" customBuiltin="1"/>
    <cellStyle name="Good" xfId="51" builtinId="26" customBuiltin="1"/>
    <cellStyle name="Heading 1" xfId="47" builtinId="16" customBuiltin="1"/>
    <cellStyle name="Heading 2" xfId="48" builtinId="17" customBuiltin="1"/>
    <cellStyle name="Heading 3" xfId="49" builtinId="18" customBuiltin="1"/>
    <cellStyle name="Heading 4" xfId="50" builtinId="19" customBuiltin="1"/>
    <cellStyle name="Input" xfId="54" builtinId="20" customBuiltin="1"/>
    <cellStyle name="Linked Cell" xfId="57" builtinId="24" customBuiltin="1"/>
    <cellStyle name="Neutral" xfId="53" builtinId="28" customBuiltin="1"/>
    <cellStyle name="Normal" xfId="0" builtinId="0"/>
    <cellStyle name="Normal 14" xfId="87"/>
    <cellStyle name="Normal 17" xfId="86"/>
    <cellStyle name="Normal 2" xfId="1"/>
    <cellStyle name="Normal 8 2" xfId="2"/>
    <cellStyle name="Normal 8 6" xfId="88"/>
    <cellStyle name="Note" xfId="4" builtinId="10" customBuiltin="1"/>
    <cellStyle name="Output" xfId="55" builtinId="21" customBuiltin="1"/>
    <cellStyle name="SN_241" xfId="3"/>
    <cellStyle name="Title" xfId="46" builtinId="15" customBuiltin="1"/>
    <cellStyle name="Total" xfId="61" builtinId="25" customBuiltin="1"/>
    <cellStyle name="Warning Text" xfId="59" builtinId="11" customBuiltin="1"/>
    <cellStyle name="Акцент1 2" xfId="22"/>
    <cellStyle name="Акцент2 2" xfId="26"/>
    <cellStyle name="Акцент3 2" xfId="30"/>
    <cellStyle name="Акцент4 2" xfId="34"/>
    <cellStyle name="Акцент5 2" xfId="38"/>
    <cellStyle name="Акцент6 2" xfId="42"/>
    <cellStyle name="Ввод  2" xfId="14"/>
    <cellStyle name="Вывод 2" xfId="15"/>
    <cellStyle name="Вычисление 2" xfId="16"/>
    <cellStyle name="Заголовок 1 2" xfId="7"/>
    <cellStyle name="Заголовок 2 2" xfId="8"/>
    <cellStyle name="Заголовок 3 2" xfId="9"/>
    <cellStyle name="Заголовок 4 2" xfId="10"/>
    <cellStyle name="Итог 2" xfId="21"/>
    <cellStyle name="Контрольная ячейка 2" xfId="18"/>
    <cellStyle name="Название 2" xfId="6"/>
    <cellStyle name="Нейтральный 2" xfId="13"/>
    <cellStyle name="Обычный 2" xfId="5"/>
    <cellStyle name="Плохой 2" xfId="12"/>
    <cellStyle name="Пояснение 2" xfId="20"/>
    <cellStyle name="Связанная ячейка 2" xfId="17"/>
    <cellStyle name="Текст предупреждения 2" xfId="19"/>
    <cellStyle name="Хороший 2" xfId="1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2"/>
  <sheetViews>
    <sheetView workbookViewId="0">
      <selection activeCell="E12" sqref="E12"/>
    </sheetView>
  </sheetViews>
  <sheetFormatPr defaultRowHeight="33" customHeight="1" x14ac:dyDescent="0.25"/>
  <cols>
    <col min="1" max="1" width="8.85546875" customWidth="1"/>
    <col min="2" max="2" width="11" customWidth="1"/>
    <col min="3" max="3" width="15.28515625" customWidth="1"/>
    <col min="4" max="4" width="39" customWidth="1"/>
    <col min="5" max="5" width="47.7109375" customWidth="1"/>
    <col min="6" max="6" width="40.7109375" customWidth="1"/>
    <col min="7" max="7" width="16" customWidth="1"/>
    <col min="8" max="8" width="15.5703125" customWidth="1"/>
    <col min="9" max="9" width="28.28515625" customWidth="1"/>
  </cols>
  <sheetData>
    <row r="1" spans="1:9" ht="33" customHeight="1" x14ac:dyDescent="0.25">
      <c r="A1" s="1"/>
      <c r="B1" s="1"/>
      <c r="C1" s="1"/>
      <c r="D1" s="1"/>
      <c r="E1" s="1"/>
      <c r="F1" s="86" t="s">
        <v>98</v>
      </c>
      <c r="G1" s="86"/>
      <c r="H1" s="86"/>
      <c r="I1" s="86"/>
    </row>
    <row r="2" spans="1:9" s="37" customFormat="1" ht="33" customHeight="1" x14ac:dyDescent="0.3">
      <c r="A2" s="2"/>
      <c r="B2" s="2"/>
      <c r="C2" s="2"/>
      <c r="D2" s="91" t="s">
        <v>19</v>
      </c>
      <c r="E2" s="91"/>
      <c r="F2" s="91"/>
      <c r="G2" s="91"/>
      <c r="H2" s="91"/>
      <c r="I2" s="91"/>
    </row>
    <row r="3" spans="1:9" ht="66.75" customHeight="1" x14ac:dyDescent="0.25">
      <c r="A3" s="95" t="s">
        <v>128</v>
      </c>
      <c r="B3" s="95"/>
      <c r="C3" s="95"/>
      <c r="D3" s="95"/>
      <c r="E3" s="95"/>
      <c r="F3" s="95"/>
      <c r="G3" s="95"/>
      <c r="H3" s="95"/>
      <c r="I3" s="95"/>
    </row>
    <row r="4" spans="1:9" s="37" customFormat="1" ht="20.25" customHeight="1" x14ac:dyDescent="0.25">
      <c r="I4" s="56" t="s">
        <v>95</v>
      </c>
    </row>
    <row r="5" spans="1:9" ht="121.5" customHeight="1" x14ac:dyDescent="0.25">
      <c r="A5" s="87" t="s">
        <v>0</v>
      </c>
      <c r="B5" s="89" t="s">
        <v>1</v>
      </c>
      <c r="C5" s="90"/>
      <c r="D5" s="87" t="s">
        <v>2</v>
      </c>
      <c r="E5" s="87" t="s">
        <v>3</v>
      </c>
      <c r="F5" s="87" t="s">
        <v>4</v>
      </c>
      <c r="G5" s="92" t="s">
        <v>5</v>
      </c>
      <c r="H5" s="93"/>
      <c r="I5" s="94"/>
    </row>
    <row r="6" spans="1:9" ht="33" customHeight="1" x14ac:dyDescent="0.25">
      <c r="A6" s="88"/>
      <c r="B6" s="3" t="s">
        <v>6</v>
      </c>
      <c r="C6" s="3" t="s">
        <v>7</v>
      </c>
      <c r="D6" s="88"/>
      <c r="E6" s="88"/>
      <c r="F6" s="88"/>
      <c r="G6" s="3" t="s">
        <v>96</v>
      </c>
      <c r="H6" s="3" t="s">
        <v>97</v>
      </c>
      <c r="I6" s="4" t="s">
        <v>8</v>
      </c>
    </row>
    <row r="7" spans="1:9" ht="33" customHeight="1" x14ac:dyDescent="0.25">
      <c r="A7" s="83" t="s">
        <v>9</v>
      </c>
      <c r="B7" s="83"/>
      <c r="C7" s="6"/>
      <c r="D7" s="7"/>
      <c r="E7" s="7"/>
      <c r="F7" s="7"/>
      <c r="G7" s="8">
        <f>+G8+G11</f>
        <v>0</v>
      </c>
      <c r="H7" s="8">
        <f t="shared" ref="H7:I7" si="0">+H8+H11</f>
        <v>0</v>
      </c>
      <c r="I7" s="8">
        <f t="shared" si="0"/>
        <v>0</v>
      </c>
    </row>
    <row r="8" spans="1:9" ht="17.25" customHeight="1" x14ac:dyDescent="0.25">
      <c r="A8" s="84" t="s">
        <v>71</v>
      </c>
      <c r="B8" s="84"/>
      <c r="C8" s="84"/>
      <c r="D8" s="84"/>
      <c r="E8" s="84"/>
      <c r="F8" s="84"/>
      <c r="G8" s="68">
        <f>+G9</f>
        <v>826407</v>
      </c>
      <c r="H8" s="68">
        <f>+H9</f>
        <v>1396192</v>
      </c>
      <c r="I8" s="68">
        <f>+I9</f>
        <v>1396192</v>
      </c>
    </row>
    <row r="9" spans="1:9" ht="95.25" customHeight="1" x14ac:dyDescent="0.25">
      <c r="A9" s="6"/>
      <c r="B9" s="3" t="s">
        <v>67</v>
      </c>
      <c r="C9" s="6"/>
      <c r="D9" s="5" t="s">
        <v>68</v>
      </c>
      <c r="E9" s="5" t="s">
        <v>69</v>
      </c>
      <c r="F9" s="5" t="s">
        <v>70</v>
      </c>
      <c r="G9" s="8">
        <v>826407</v>
      </c>
      <c r="H9" s="8">
        <v>1396192</v>
      </c>
      <c r="I9" s="8">
        <v>1396192</v>
      </c>
    </row>
    <row r="10" spans="1:9" ht="81" customHeight="1" x14ac:dyDescent="0.25">
      <c r="A10" s="6"/>
      <c r="B10" s="6"/>
      <c r="C10" s="15" t="s">
        <v>84</v>
      </c>
      <c r="D10" s="6" t="s">
        <v>85</v>
      </c>
      <c r="E10" s="6" t="s">
        <v>86</v>
      </c>
      <c r="F10" s="6" t="s">
        <v>87</v>
      </c>
      <c r="G10" s="8">
        <v>826407</v>
      </c>
      <c r="H10" s="8">
        <v>1396192</v>
      </c>
      <c r="I10" s="8">
        <v>1396192</v>
      </c>
    </row>
    <row r="11" spans="1:9" ht="27" customHeight="1" x14ac:dyDescent="0.25">
      <c r="A11" s="96" t="s">
        <v>103</v>
      </c>
      <c r="B11" s="96"/>
      <c r="C11" s="96"/>
      <c r="D11" s="96"/>
      <c r="E11" s="96"/>
      <c r="F11" s="96"/>
      <c r="G11" s="69">
        <f>+G12</f>
        <v>-826407</v>
      </c>
      <c r="H11" s="69">
        <f>+H12</f>
        <v>-1396192</v>
      </c>
      <c r="I11" s="68">
        <f t="shared" ref="I11:I14" si="1">SUM(I12)</f>
        <v>-1396192</v>
      </c>
    </row>
    <row r="12" spans="1:9" ht="116.25" customHeight="1" x14ac:dyDescent="0.25">
      <c r="A12" s="22"/>
      <c r="B12" s="65" t="s">
        <v>104</v>
      </c>
      <c r="C12" s="22"/>
      <c r="D12" s="22" t="s">
        <v>105</v>
      </c>
      <c r="E12" s="22" t="s">
        <v>106</v>
      </c>
      <c r="F12" s="22" t="s">
        <v>107</v>
      </c>
      <c r="G12" s="69">
        <f>+G13</f>
        <v>-826407</v>
      </c>
      <c r="H12" s="69">
        <f>+H13</f>
        <v>-1396192</v>
      </c>
      <c r="I12" s="68">
        <f t="shared" si="1"/>
        <v>-1396192</v>
      </c>
    </row>
    <row r="13" spans="1:9" ht="81" customHeight="1" x14ac:dyDescent="0.25">
      <c r="A13" s="66"/>
      <c r="B13" s="67"/>
      <c r="C13" s="65" t="s">
        <v>108</v>
      </c>
      <c r="D13" s="22" t="s">
        <v>109</v>
      </c>
      <c r="E13" s="22" t="s">
        <v>110</v>
      </c>
      <c r="F13" s="22" t="s">
        <v>111</v>
      </c>
      <c r="G13" s="8">
        <v>-826407</v>
      </c>
      <c r="H13" s="8">
        <v>-1396192</v>
      </c>
      <c r="I13" s="8">
        <v>-1396192</v>
      </c>
    </row>
    <row r="14" spans="1:9" ht="27.75" customHeight="1" x14ac:dyDescent="0.25">
      <c r="A14" s="85" t="s">
        <v>11</v>
      </c>
      <c r="B14" s="85"/>
      <c r="C14" s="85"/>
      <c r="D14" s="85"/>
      <c r="E14" s="85"/>
      <c r="F14" s="85"/>
      <c r="G14" s="69">
        <f>+G15</f>
        <v>0</v>
      </c>
      <c r="H14" s="69">
        <f>+H15</f>
        <v>0</v>
      </c>
      <c r="I14" s="68">
        <f t="shared" si="1"/>
        <v>0</v>
      </c>
    </row>
    <row r="15" spans="1:9" ht="72" customHeight="1" x14ac:dyDescent="0.25">
      <c r="A15" s="9"/>
      <c r="B15" s="10" t="s">
        <v>12</v>
      </c>
      <c r="C15" s="9"/>
      <c r="D15" s="11" t="s">
        <v>13</v>
      </c>
      <c r="E15" s="11" t="s">
        <v>14</v>
      </c>
      <c r="F15" s="11" t="s">
        <v>15</v>
      </c>
      <c r="G15" s="8">
        <f>G17+G16</f>
        <v>0</v>
      </c>
      <c r="H15" s="8">
        <f>H17+H16</f>
        <v>0</v>
      </c>
      <c r="I15" s="8">
        <f>I17+I16</f>
        <v>0</v>
      </c>
    </row>
    <row r="16" spans="1:9" ht="93.75" customHeight="1" x14ac:dyDescent="0.25">
      <c r="A16" s="9"/>
      <c r="B16" s="9"/>
      <c r="C16" s="12" t="s">
        <v>16</v>
      </c>
      <c r="D16" s="9" t="s">
        <v>13</v>
      </c>
      <c r="E16" s="9" t="s">
        <v>17</v>
      </c>
      <c r="F16" s="9" t="s">
        <v>10</v>
      </c>
      <c r="G16" s="8">
        <v>826407</v>
      </c>
      <c r="H16" s="8">
        <v>1396192</v>
      </c>
      <c r="I16" s="8">
        <v>1396192</v>
      </c>
    </row>
    <row r="17" spans="1:9" ht="95.25" customHeight="1" x14ac:dyDescent="0.25">
      <c r="A17" s="9"/>
      <c r="B17" s="9"/>
      <c r="C17" s="12" t="s">
        <v>16</v>
      </c>
      <c r="D17" s="9" t="s">
        <v>13</v>
      </c>
      <c r="E17" s="9" t="s">
        <v>17</v>
      </c>
      <c r="F17" s="9" t="s">
        <v>10</v>
      </c>
      <c r="G17" s="8">
        <v>-826407</v>
      </c>
      <c r="H17" s="8">
        <v>-1396192</v>
      </c>
      <c r="I17" s="8">
        <f>+H17</f>
        <v>-1396192</v>
      </c>
    </row>
    <row r="19" spans="1:9" s="38" customFormat="1" ht="17.25" x14ac:dyDescent="0.3">
      <c r="D19" s="39"/>
      <c r="E19" s="39"/>
      <c r="F19" s="39"/>
      <c r="G19" s="39"/>
      <c r="H19" s="39"/>
      <c r="I19" s="39"/>
    </row>
    <row r="20" spans="1:9" s="38" customFormat="1" ht="17.25" x14ac:dyDescent="0.3">
      <c r="D20" s="40" t="s">
        <v>63</v>
      </c>
      <c r="E20" s="41"/>
      <c r="F20" s="42"/>
      <c r="G20" s="42"/>
      <c r="H20" s="42"/>
      <c r="I20" s="39"/>
    </row>
    <row r="21" spans="1:9" s="38" customFormat="1" ht="17.25" x14ac:dyDescent="0.3">
      <c r="D21" s="40" t="s">
        <v>64</v>
      </c>
      <c r="E21" s="41"/>
      <c r="F21" s="42"/>
      <c r="G21" s="42"/>
      <c r="H21" s="42"/>
      <c r="I21" s="39"/>
    </row>
    <row r="22" spans="1:9" s="38" customFormat="1" ht="17.25" x14ac:dyDescent="0.3">
      <c r="D22" s="44" t="s">
        <v>65</v>
      </c>
      <c r="E22" s="44"/>
      <c r="F22" s="42"/>
      <c r="G22" s="42"/>
      <c r="H22" s="42"/>
      <c r="I22" s="39"/>
    </row>
  </sheetData>
  <mergeCells count="13">
    <mergeCell ref="A7:B7"/>
    <mergeCell ref="A8:F8"/>
    <mergeCell ref="A14:F14"/>
    <mergeCell ref="F1:I1"/>
    <mergeCell ref="A5:A6"/>
    <mergeCell ref="B5:C5"/>
    <mergeCell ref="D5:D6"/>
    <mergeCell ref="E5:E6"/>
    <mergeCell ref="F5:F6"/>
    <mergeCell ref="D2:I2"/>
    <mergeCell ref="G5:I5"/>
    <mergeCell ref="A3:I3"/>
    <mergeCell ref="A11:F11"/>
  </mergeCells>
  <pageMargins left="0.7" right="0.7" top="0.75" bottom="0.75" header="0.3" footer="0.3"/>
  <pageSetup paperSize="9" scale="58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8"/>
  <sheetViews>
    <sheetView workbookViewId="0">
      <selection activeCell="G7" sqref="G7:I7"/>
    </sheetView>
  </sheetViews>
  <sheetFormatPr defaultRowHeight="37.5" customHeight="1" x14ac:dyDescent="0.25"/>
  <cols>
    <col min="1" max="1" width="9.28515625" style="20" bestFit="1" customWidth="1"/>
    <col min="2" max="2" width="8.85546875" style="20" bestFit="1" customWidth="1"/>
    <col min="3" max="3" width="7" style="20" bestFit="1" customWidth="1"/>
    <col min="4" max="4" width="11.28515625" style="20" customWidth="1"/>
    <col min="5" max="5" width="16.140625" style="20" customWidth="1"/>
    <col min="6" max="6" width="67.140625" style="20" customWidth="1"/>
    <col min="7" max="7" width="21.7109375" style="20" customWidth="1"/>
    <col min="8" max="8" width="21.42578125" style="20" customWidth="1"/>
    <col min="9" max="9" width="31.42578125" style="20" customWidth="1"/>
    <col min="10" max="16384" width="9.140625" style="20"/>
  </cols>
  <sheetData>
    <row r="1" spans="1:9" s="18" customFormat="1" ht="17.25" x14ac:dyDescent="0.3">
      <c r="D1" s="19"/>
      <c r="E1" s="19"/>
      <c r="F1" s="102" t="s">
        <v>18</v>
      </c>
      <c r="G1" s="102"/>
      <c r="H1" s="102"/>
      <c r="I1" s="102"/>
    </row>
    <row r="2" spans="1:9" s="18" customFormat="1" ht="17.25" x14ac:dyDescent="0.3">
      <c r="D2" s="102" t="s">
        <v>99</v>
      </c>
      <c r="E2" s="102"/>
      <c r="F2" s="102"/>
      <c r="G2" s="102"/>
      <c r="H2" s="102"/>
      <c r="I2" s="102"/>
    </row>
    <row r="3" spans="1:9" s="18" customFormat="1" ht="17.25" x14ac:dyDescent="0.3">
      <c r="D3" s="102" t="s">
        <v>19</v>
      </c>
      <c r="E3" s="102"/>
      <c r="F3" s="102"/>
      <c r="G3" s="102"/>
      <c r="H3" s="102"/>
      <c r="I3" s="102"/>
    </row>
    <row r="4" spans="1:9" s="18" customFormat="1" ht="39" customHeight="1" x14ac:dyDescent="0.3">
      <c r="A4" s="103" t="s">
        <v>100</v>
      </c>
      <c r="B4" s="103"/>
      <c r="C4" s="103"/>
      <c r="D4" s="103"/>
      <c r="E4" s="103"/>
      <c r="F4" s="103"/>
      <c r="G4" s="103"/>
      <c r="H4" s="103"/>
      <c r="I4" s="103"/>
    </row>
    <row r="5" spans="1:9" ht="11.25" customHeight="1" x14ac:dyDescent="0.25"/>
    <row r="6" spans="1:9" ht="17.25" x14ac:dyDescent="0.25">
      <c r="A6" s="104"/>
      <c r="B6" s="104"/>
      <c r="C6" s="104"/>
      <c r="D6" s="104"/>
      <c r="E6" s="104"/>
      <c r="F6" s="104"/>
      <c r="G6" s="63"/>
      <c r="H6" s="63"/>
      <c r="I6" s="57" t="s">
        <v>95</v>
      </c>
    </row>
    <row r="7" spans="1:9" ht="111.75" customHeight="1" x14ac:dyDescent="0.25">
      <c r="A7" s="97" t="s">
        <v>20</v>
      </c>
      <c r="B7" s="98"/>
      <c r="C7" s="99"/>
      <c r="D7" s="97" t="s">
        <v>1</v>
      </c>
      <c r="E7" s="99"/>
      <c r="F7" s="100" t="s">
        <v>21</v>
      </c>
      <c r="G7" s="105" t="s">
        <v>129</v>
      </c>
      <c r="H7" s="106"/>
      <c r="I7" s="107"/>
    </row>
    <row r="8" spans="1:9" ht="50.25" customHeight="1" x14ac:dyDescent="0.25">
      <c r="A8" s="21" t="s">
        <v>22</v>
      </c>
      <c r="B8" s="21" t="s">
        <v>23</v>
      </c>
      <c r="C8" s="21" t="s">
        <v>24</v>
      </c>
      <c r="D8" s="21" t="s">
        <v>6</v>
      </c>
      <c r="E8" s="21" t="s">
        <v>7</v>
      </c>
      <c r="F8" s="101"/>
      <c r="G8" s="3" t="s">
        <v>96</v>
      </c>
      <c r="H8" s="3" t="s">
        <v>97</v>
      </c>
      <c r="I8" s="4" t="s">
        <v>8</v>
      </c>
    </row>
    <row r="9" spans="1:9" ht="17.25" x14ac:dyDescent="0.25">
      <c r="A9" s="21"/>
      <c r="B9" s="21"/>
      <c r="C9" s="21"/>
      <c r="D9" s="21"/>
      <c r="E9" s="21"/>
      <c r="F9" s="22" t="s">
        <v>25</v>
      </c>
      <c r="G9" s="8" t="s">
        <v>94</v>
      </c>
      <c r="H9" s="8" t="s">
        <v>94</v>
      </c>
      <c r="I9" s="8" t="s">
        <v>94</v>
      </c>
    </row>
    <row r="10" spans="1:9" ht="17.25" x14ac:dyDescent="0.25">
      <c r="A10" s="23"/>
      <c r="B10" s="23"/>
      <c r="C10" s="23"/>
      <c r="D10" s="23"/>
      <c r="E10" s="23"/>
      <c r="F10" s="24" t="s">
        <v>26</v>
      </c>
      <c r="G10" s="24"/>
      <c r="H10" s="24"/>
      <c r="I10" s="8"/>
    </row>
    <row r="11" spans="1:9" ht="37.5" customHeight="1" x14ac:dyDescent="0.25">
      <c r="A11" s="22" t="s">
        <v>27</v>
      </c>
      <c r="B11" s="25"/>
      <c r="C11" s="25"/>
      <c r="D11" s="25"/>
      <c r="E11" s="25"/>
      <c r="F11" s="22" t="s">
        <v>28</v>
      </c>
      <c r="G11" s="79">
        <v>826407</v>
      </c>
      <c r="H11" s="79">
        <v>1396192</v>
      </c>
      <c r="I11" s="79">
        <v>1396192</v>
      </c>
    </row>
    <row r="12" spans="1:9" ht="18" customHeight="1" x14ac:dyDescent="0.25">
      <c r="A12" s="25"/>
      <c r="B12" s="25"/>
      <c r="C12" s="25"/>
      <c r="D12" s="25"/>
      <c r="E12" s="25"/>
      <c r="F12" s="25" t="s">
        <v>29</v>
      </c>
      <c r="G12" s="30"/>
      <c r="H12" s="30"/>
      <c r="I12" s="79"/>
    </row>
    <row r="13" spans="1:9" ht="37.5" customHeight="1" x14ac:dyDescent="0.25">
      <c r="A13" s="25"/>
      <c r="B13" s="50" t="s">
        <v>72</v>
      </c>
      <c r="C13" s="25"/>
      <c r="D13" s="25"/>
      <c r="E13" s="25"/>
      <c r="F13" s="53" t="s">
        <v>73</v>
      </c>
      <c r="G13" s="79">
        <v>826407</v>
      </c>
      <c r="H13" s="79">
        <v>1396192</v>
      </c>
      <c r="I13" s="79">
        <v>1396192</v>
      </c>
    </row>
    <row r="14" spans="1:9" ht="17.25" x14ac:dyDescent="0.25">
      <c r="A14" s="25"/>
      <c r="B14" s="25"/>
      <c r="C14" s="25"/>
      <c r="D14" s="25"/>
      <c r="E14" s="25"/>
      <c r="F14" s="26" t="s">
        <v>29</v>
      </c>
      <c r="G14" s="80"/>
      <c r="H14" s="80"/>
      <c r="I14" s="79"/>
    </row>
    <row r="15" spans="1:9" ht="37.5" customHeight="1" x14ac:dyDescent="0.25">
      <c r="A15" s="25"/>
      <c r="B15" s="25"/>
      <c r="C15" s="50" t="s">
        <v>72</v>
      </c>
      <c r="D15" s="25"/>
      <c r="E15" s="25"/>
      <c r="F15" s="53" t="s">
        <v>74</v>
      </c>
      <c r="G15" s="79">
        <v>826407</v>
      </c>
      <c r="H15" s="79">
        <v>1396192</v>
      </c>
      <c r="I15" s="79">
        <v>1396192</v>
      </c>
    </row>
    <row r="16" spans="1:9" ht="17.25" x14ac:dyDescent="0.25">
      <c r="A16" s="25"/>
      <c r="B16" s="25"/>
      <c r="C16" s="27"/>
      <c r="D16" s="25"/>
      <c r="E16" s="25"/>
      <c r="F16" s="26" t="s">
        <v>29</v>
      </c>
      <c r="G16" s="80"/>
      <c r="H16" s="80"/>
      <c r="I16" s="79"/>
    </row>
    <row r="17" spans="1:9" ht="33" x14ac:dyDescent="0.25">
      <c r="A17" s="25"/>
      <c r="B17" s="25"/>
      <c r="C17" s="25"/>
      <c r="D17" s="25"/>
      <c r="E17" s="25"/>
      <c r="F17" s="52" t="s">
        <v>75</v>
      </c>
      <c r="G17" s="79">
        <v>826407</v>
      </c>
      <c r="H17" s="79">
        <v>1396192</v>
      </c>
      <c r="I17" s="79">
        <v>1396192</v>
      </c>
    </row>
    <row r="18" spans="1:9" ht="17.25" x14ac:dyDescent="0.25">
      <c r="A18" s="25"/>
      <c r="B18" s="25"/>
      <c r="C18" s="25"/>
      <c r="D18" s="25"/>
      <c r="F18" s="26" t="s">
        <v>29</v>
      </c>
      <c r="G18" s="26"/>
      <c r="H18" s="26"/>
      <c r="I18" s="8"/>
    </row>
    <row r="19" spans="1:9" ht="37.5" customHeight="1" x14ac:dyDescent="0.25">
      <c r="A19" s="25"/>
      <c r="B19" s="25"/>
      <c r="C19" s="25"/>
      <c r="D19" s="50">
        <v>1079</v>
      </c>
      <c r="E19" s="25"/>
      <c r="F19" s="52" t="s">
        <v>76</v>
      </c>
      <c r="G19" s="8">
        <v>826407</v>
      </c>
      <c r="H19" s="8">
        <v>1396192</v>
      </c>
      <c r="I19" s="8">
        <v>1396192</v>
      </c>
    </row>
    <row r="20" spans="1:9" ht="17.25" x14ac:dyDescent="0.25">
      <c r="A20" s="25"/>
      <c r="B20" s="25"/>
      <c r="C20" s="27"/>
      <c r="D20" s="25"/>
      <c r="E20" s="25"/>
      <c r="F20" s="26" t="s">
        <v>29</v>
      </c>
      <c r="G20" s="26"/>
      <c r="H20" s="26"/>
      <c r="I20" s="8"/>
    </row>
    <row r="21" spans="1:9" ht="37.5" customHeight="1" x14ac:dyDescent="0.25">
      <c r="A21" s="25"/>
      <c r="B21" s="25"/>
      <c r="C21" s="27"/>
      <c r="D21" s="25"/>
      <c r="E21" s="25">
        <v>11017</v>
      </c>
      <c r="F21" s="7" t="s">
        <v>85</v>
      </c>
      <c r="G21" s="8">
        <v>826407</v>
      </c>
      <c r="H21" s="8">
        <v>1396192</v>
      </c>
      <c r="I21" s="8">
        <v>1396192</v>
      </c>
    </row>
    <row r="22" spans="1:9" ht="17.25" x14ac:dyDescent="0.25">
      <c r="A22" s="25"/>
      <c r="B22" s="25"/>
      <c r="C22" s="27"/>
      <c r="D22" s="25"/>
      <c r="E22" s="25"/>
      <c r="F22" s="29" t="s">
        <v>30</v>
      </c>
      <c r="G22" s="29"/>
      <c r="H22" s="29"/>
      <c r="I22" s="8"/>
    </row>
    <row r="23" spans="1:9" s="31" customFormat="1" ht="33" x14ac:dyDescent="0.25">
      <c r="A23" s="30"/>
      <c r="B23" s="30"/>
      <c r="C23" s="27"/>
      <c r="D23" s="30"/>
      <c r="E23" s="30"/>
      <c r="F23" s="51" t="s">
        <v>77</v>
      </c>
      <c r="G23" s="8">
        <v>826407</v>
      </c>
      <c r="H23" s="8">
        <v>1396192</v>
      </c>
      <c r="I23" s="8">
        <v>1396192</v>
      </c>
    </row>
    <row r="24" spans="1:9" ht="37.5" customHeight="1" x14ac:dyDescent="0.25">
      <c r="A24" s="25"/>
      <c r="B24" s="25"/>
      <c r="C24" s="27"/>
      <c r="D24" s="25"/>
      <c r="E24" s="25"/>
      <c r="F24" s="29" t="s">
        <v>31</v>
      </c>
      <c r="G24" s="29"/>
      <c r="H24" s="29"/>
      <c r="I24" s="8"/>
    </row>
    <row r="25" spans="1:9" ht="17.25" x14ac:dyDescent="0.25">
      <c r="A25" s="25"/>
      <c r="B25" s="25"/>
      <c r="C25" s="27"/>
      <c r="D25" s="25"/>
      <c r="E25" s="25"/>
      <c r="F25" s="29" t="s">
        <v>32</v>
      </c>
      <c r="G25" s="8">
        <v>826407</v>
      </c>
      <c r="H25" s="8">
        <v>1396192</v>
      </c>
      <c r="I25" s="8">
        <v>1396192</v>
      </c>
    </row>
    <row r="26" spans="1:9" ht="17.25" x14ac:dyDescent="0.25">
      <c r="A26" s="25"/>
      <c r="B26" s="25"/>
      <c r="C26" s="27"/>
      <c r="D26" s="25"/>
      <c r="E26" s="25"/>
      <c r="F26" s="29" t="s">
        <v>33</v>
      </c>
      <c r="G26" s="8">
        <v>826407</v>
      </c>
      <c r="H26" s="8">
        <v>1396192</v>
      </c>
      <c r="I26" s="8">
        <v>1396192</v>
      </c>
    </row>
    <row r="27" spans="1:9" ht="23.25" customHeight="1" x14ac:dyDescent="0.25">
      <c r="A27" s="25"/>
      <c r="B27" s="25"/>
      <c r="C27" s="27"/>
      <c r="D27" s="25"/>
      <c r="E27" s="25"/>
      <c r="F27" s="7" t="s">
        <v>88</v>
      </c>
      <c r="G27" s="8">
        <v>826407</v>
      </c>
      <c r="H27" s="8">
        <v>1396192</v>
      </c>
      <c r="I27" s="8">
        <v>1396192</v>
      </c>
    </row>
    <row r="28" spans="1:9" ht="32.25" customHeight="1" x14ac:dyDescent="0.25">
      <c r="A28" s="25"/>
      <c r="B28" s="25"/>
      <c r="C28" s="27"/>
      <c r="D28" s="25"/>
      <c r="E28" s="25"/>
      <c r="F28" s="7" t="s">
        <v>91</v>
      </c>
      <c r="G28" s="8">
        <v>826407</v>
      </c>
      <c r="H28" s="8">
        <v>1396192</v>
      </c>
      <c r="I28" s="8">
        <v>1396192</v>
      </c>
    </row>
    <row r="29" spans="1:9" ht="37.5" customHeight="1" x14ac:dyDescent="0.25">
      <c r="A29" s="25"/>
      <c r="B29" s="25"/>
      <c r="C29" s="27"/>
      <c r="D29" s="25"/>
      <c r="E29" s="25"/>
      <c r="F29" s="7" t="s">
        <v>92</v>
      </c>
      <c r="G29" s="8">
        <v>826407</v>
      </c>
      <c r="H29" s="8">
        <v>1396192</v>
      </c>
      <c r="I29" s="8">
        <v>1396192</v>
      </c>
    </row>
    <row r="30" spans="1:9" ht="43.5" customHeight="1" x14ac:dyDescent="0.25">
      <c r="A30" s="22" t="s">
        <v>27</v>
      </c>
      <c r="B30" s="28"/>
      <c r="C30" s="28"/>
      <c r="D30" s="28"/>
      <c r="E30" s="28"/>
      <c r="F30" s="22" t="s">
        <v>28</v>
      </c>
      <c r="G30" s="79">
        <v>-826407</v>
      </c>
      <c r="H30" s="79">
        <v>-1396192</v>
      </c>
      <c r="I30" s="79">
        <v>-1396192</v>
      </c>
    </row>
    <row r="31" spans="1:9" ht="26.25" customHeight="1" x14ac:dyDescent="0.25">
      <c r="A31" s="28"/>
      <c r="B31" s="28"/>
      <c r="C31" s="28"/>
      <c r="D31" s="28"/>
      <c r="E31" s="28"/>
      <c r="F31" s="28" t="s">
        <v>29</v>
      </c>
      <c r="G31" s="70"/>
      <c r="H31" s="70"/>
      <c r="I31" s="70"/>
    </row>
    <row r="32" spans="1:9" ht="37.5" customHeight="1" x14ac:dyDescent="0.25">
      <c r="A32" s="28"/>
      <c r="B32" s="22" t="s">
        <v>112</v>
      </c>
      <c r="C32" s="28"/>
      <c r="D32" s="28"/>
      <c r="E32" s="28"/>
      <c r="F32" s="22" t="s">
        <v>113</v>
      </c>
      <c r="G32" s="79">
        <v>-826407</v>
      </c>
      <c r="H32" s="79">
        <v>-1396192</v>
      </c>
      <c r="I32" s="79">
        <v>-1396192</v>
      </c>
    </row>
    <row r="33" spans="1:9" ht="21" customHeight="1" x14ac:dyDescent="0.25">
      <c r="A33" s="28"/>
      <c r="B33" s="28"/>
      <c r="C33" s="28"/>
      <c r="D33" s="28"/>
      <c r="E33" s="28"/>
      <c r="F33" s="28" t="s">
        <v>29</v>
      </c>
      <c r="G33" s="70"/>
      <c r="H33" s="70"/>
      <c r="I33" s="70"/>
    </row>
    <row r="34" spans="1:9" ht="27" customHeight="1" x14ac:dyDescent="0.25">
      <c r="A34" s="71"/>
      <c r="B34" s="28"/>
      <c r="C34" s="22" t="s">
        <v>27</v>
      </c>
      <c r="D34" s="28"/>
      <c r="E34" s="28"/>
      <c r="F34" s="22" t="s">
        <v>113</v>
      </c>
      <c r="G34" s="79">
        <v>-826407</v>
      </c>
      <c r="H34" s="79">
        <v>-1396192</v>
      </c>
      <c r="I34" s="79">
        <v>-1396192</v>
      </c>
    </row>
    <row r="35" spans="1:9" ht="25.5" customHeight="1" x14ac:dyDescent="0.25">
      <c r="A35" s="72"/>
      <c r="B35" s="28"/>
      <c r="C35" s="28"/>
      <c r="D35" s="28"/>
      <c r="E35" s="28"/>
      <c r="F35" s="28" t="s">
        <v>29</v>
      </c>
      <c r="G35" s="70"/>
      <c r="H35" s="70"/>
      <c r="I35" s="70"/>
    </row>
    <row r="36" spans="1:9" ht="21" customHeight="1" x14ac:dyDescent="0.25">
      <c r="A36" s="72"/>
      <c r="B36" s="73"/>
      <c r="C36" s="73"/>
      <c r="D36" s="28"/>
      <c r="E36" s="28"/>
      <c r="F36" s="22" t="s">
        <v>114</v>
      </c>
      <c r="G36" s="79">
        <v>-826407</v>
      </c>
      <c r="H36" s="79">
        <v>-1396192</v>
      </c>
      <c r="I36" s="79">
        <v>-1396192</v>
      </c>
    </row>
    <row r="37" spans="1:9" ht="24.75" customHeight="1" x14ac:dyDescent="0.25">
      <c r="A37" s="72"/>
      <c r="B37" s="72"/>
      <c r="C37" s="73"/>
      <c r="D37" s="28"/>
      <c r="E37" s="28"/>
      <c r="F37" s="28" t="s">
        <v>29</v>
      </c>
      <c r="G37" s="70"/>
      <c r="H37" s="70"/>
      <c r="I37" s="70"/>
    </row>
    <row r="38" spans="1:9" ht="24.75" customHeight="1" x14ac:dyDescent="0.25">
      <c r="A38" s="71"/>
      <c r="B38" s="71"/>
      <c r="C38" s="74"/>
      <c r="D38" s="22" t="s">
        <v>115</v>
      </c>
      <c r="E38" s="22"/>
      <c r="F38" s="22" t="s">
        <v>116</v>
      </c>
      <c r="G38" s="79">
        <v>-826407</v>
      </c>
      <c r="H38" s="79">
        <v>-1396192</v>
      </c>
      <c r="I38" s="79">
        <v>-1396192</v>
      </c>
    </row>
    <row r="39" spans="1:9" ht="22.5" customHeight="1" x14ac:dyDescent="0.25">
      <c r="A39" s="72"/>
      <c r="B39" s="72"/>
      <c r="C39" s="72"/>
      <c r="D39" s="28"/>
      <c r="E39" s="28"/>
      <c r="F39" s="28" t="s">
        <v>29</v>
      </c>
      <c r="G39" s="70"/>
      <c r="H39" s="70"/>
      <c r="I39" s="70"/>
    </row>
    <row r="40" spans="1:9" ht="29.25" customHeight="1" x14ac:dyDescent="0.25">
      <c r="A40" s="71"/>
      <c r="B40" s="71"/>
      <c r="C40" s="71"/>
      <c r="D40" s="71"/>
      <c r="E40" s="22" t="s">
        <v>117</v>
      </c>
      <c r="F40" s="22" t="s">
        <v>118</v>
      </c>
      <c r="G40" s="79">
        <v>-826407</v>
      </c>
      <c r="H40" s="79">
        <v>-1396192</v>
      </c>
      <c r="I40" s="79">
        <v>-1396192</v>
      </c>
    </row>
    <row r="41" spans="1:9" ht="23.25" customHeight="1" x14ac:dyDescent="0.25">
      <c r="A41" s="72"/>
      <c r="B41" s="73"/>
      <c r="C41" s="73"/>
      <c r="D41" s="72"/>
      <c r="E41" s="28"/>
      <c r="F41" s="28" t="s">
        <v>30</v>
      </c>
      <c r="G41" s="70"/>
      <c r="H41" s="70"/>
      <c r="I41" s="70"/>
    </row>
    <row r="42" spans="1:9" ht="24" customHeight="1" x14ac:dyDescent="0.25">
      <c r="A42" s="72"/>
      <c r="B42" s="73"/>
      <c r="C42" s="73"/>
      <c r="D42" s="72"/>
      <c r="E42" s="28"/>
      <c r="F42" s="34" t="s">
        <v>114</v>
      </c>
      <c r="G42" s="79">
        <v>-826407</v>
      </c>
      <c r="H42" s="79">
        <v>-1396192</v>
      </c>
      <c r="I42" s="79">
        <v>-1396192</v>
      </c>
    </row>
    <row r="43" spans="1:9" ht="37.5" customHeight="1" x14ac:dyDescent="0.25">
      <c r="A43" s="76"/>
      <c r="B43" s="77"/>
      <c r="C43" s="78"/>
      <c r="D43" s="78"/>
      <c r="E43" s="28"/>
      <c r="F43" s="28" t="s">
        <v>31</v>
      </c>
      <c r="G43" s="75"/>
      <c r="H43" s="75"/>
      <c r="I43" s="75"/>
    </row>
    <row r="44" spans="1:9" ht="21.75" customHeight="1" x14ac:dyDescent="0.25">
      <c r="A44" s="76"/>
      <c r="B44" s="77"/>
      <c r="C44" s="78"/>
      <c r="D44" s="78"/>
      <c r="E44" s="28"/>
      <c r="F44" s="28" t="s">
        <v>32</v>
      </c>
      <c r="G44" s="8">
        <v>-826407</v>
      </c>
      <c r="H44" s="8">
        <v>-1396192</v>
      </c>
      <c r="I44" s="8">
        <v>-1396192</v>
      </c>
    </row>
    <row r="45" spans="1:9" ht="21.75" customHeight="1" x14ac:dyDescent="0.25">
      <c r="A45" s="76"/>
      <c r="B45" s="77"/>
      <c r="C45" s="78"/>
      <c r="D45" s="78"/>
      <c r="E45" s="28"/>
      <c r="F45" s="28" t="s">
        <v>33</v>
      </c>
      <c r="G45" s="8">
        <v>-826407</v>
      </c>
      <c r="H45" s="8">
        <v>-1396192</v>
      </c>
      <c r="I45" s="8">
        <v>-1396192</v>
      </c>
    </row>
    <row r="46" spans="1:9" ht="21.75" customHeight="1" x14ac:dyDescent="0.25">
      <c r="A46" s="76"/>
      <c r="B46" s="77"/>
      <c r="C46" s="78"/>
      <c r="D46" s="78"/>
      <c r="E46" s="28"/>
      <c r="F46" s="28" t="s">
        <v>119</v>
      </c>
      <c r="G46" s="8">
        <v>-826407</v>
      </c>
      <c r="H46" s="8">
        <v>-1396192</v>
      </c>
      <c r="I46" s="8">
        <v>-1396192</v>
      </c>
    </row>
    <row r="47" spans="1:9" ht="21.75" customHeight="1" x14ac:dyDescent="0.25">
      <c r="A47" s="76"/>
      <c r="B47" s="77"/>
      <c r="C47" s="78"/>
      <c r="D47" s="78"/>
      <c r="E47" s="28"/>
      <c r="F47" s="28" t="s">
        <v>120</v>
      </c>
      <c r="G47" s="8">
        <v>-826407</v>
      </c>
      <c r="H47" s="8">
        <v>-1396192</v>
      </c>
      <c r="I47" s="8">
        <v>-1396192</v>
      </c>
    </row>
    <row r="48" spans="1:9" ht="34.5" x14ac:dyDescent="0.25">
      <c r="A48" s="32" t="s">
        <v>34</v>
      </c>
      <c r="B48" s="33"/>
      <c r="C48" s="33"/>
      <c r="D48" s="33"/>
      <c r="E48" s="33"/>
      <c r="F48" s="22" t="s">
        <v>35</v>
      </c>
      <c r="G48" s="8" t="s">
        <v>94</v>
      </c>
      <c r="H48" s="8" t="s">
        <v>94</v>
      </c>
      <c r="I48" s="8" t="s">
        <v>94</v>
      </c>
    </row>
    <row r="49" spans="1:9" ht="17.25" x14ac:dyDescent="0.25">
      <c r="A49" s="33"/>
      <c r="B49" s="33"/>
      <c r="C49" s="33"/>
      <c r="D49" s="33"/>
      <c r="E49" s="33"/>
      <c r="F49" s="28" t="s">
        <v>29</v>
      </c>
      <c r="G49" s="28"/>
      <c r="H49" s="28"/>
      <c r="I49" s="8"/>
    </row>
    <row r="50" spans="1:9" ht="28.5" customHeight="1" x14ac:dyDescent="0.25">
      <c r="A50" s="33"/>
      <c r="B50" s="32" t="s">
        <v>27</v>
      </c>
      <c r="C50" s="33"/>
      <c r="D50" s="33"/>
      <c r="E50" s="33"/>
      <c r="F50" s="22" t="s">
        <v>36</v>
      </c>
      <c r="G50" s="8" t="s">
        <v>94</v>
      </c>
      <c r="H50" s="8" t="s">
        <v>94</v>
      </c>
      <c r="I50" s="8" t="s">
        <v>94</v>
      </c>
    </row>
    <row r="51" spans="1:9" ht="17.25" x14ac:dyDescent="0.25">
      <c r="A51" s="33"/>
      <c r="B51" s="33"/>
      <c r="C51" s="33"/>
      <c r="D51" s="33"/>
      <c r="E51" s="33"/>
      <c r="F51" s="28" t="s">
        <v>29</v>
      </c>
      <c r="G51" s="28"/>
      <c r="H51" s="28"/>
      <c r="I51" s="8"/>
    </row>
    <row r="52" spans="1:9" ht="17.25" x14ac:dyDescent="0.25">
      <c r="A52" s="33"/>
      <c r="B52" s="33"/>
      <c r="C52" s="32" t="s">
        <v>27</v>
      </c>
      <c r="D52" s="33"/>
      <c r="E52" s="33"/>
      <c r="F52" s="22" t="s">
        <v>37</v>
      </c>
      <c r="G52" s="8" t="s">
        <v>94</v>
      </c>
      <c r="H52" s="8" t="s">
        <v>94</v>
      </c>
      <c r="I52" s="8" t="s">
        <v>94</v>
      </c>
    </row>
    <row r="53" spans="1:9" ht="17.25" x14ac:dyDescent="0.25">
      <c r="A53" s="33"/>
      <c r="B53" s="33"/>
      <c r="C53" s="33"/>
      <c r="D53" s="33"/>
      <c r="E53" s="33"/>
      <c r="F53" s="28" t="s">
        <v>29</v>
      </c>
      <c r="G53" s="28"/>
      <c r="H53" s="28"/>
      <c r="I53" s="8"/>
    </row>
    <row r="54" spans="1:9" ht="17.25" x14ac:dyDescent="0.25">
      <c r="A54" s="17"/>
      <c r="B54" s="17"/>
      <c r="C54" s="17"/>
      <c r="D54" s="17"/>
      <c r="E54" s="17"/>
      <c r="F54" s="45" t="s">
        <v>39</v>
      </c>
      <c r="G54" s="8" t="s">
        <v>94</v>
      </c>
      <c r="H54" s="8" t="s">
        <v>94</v>
      </c>
      <c r="I54" s="8" t="s">
        <v>94</v>
      </c>
    </row>
    <row r="55" spans="1:9" ht="17.25" x14ac:dyDescent="0.25">
      <c r="A55" s="33"/>
      <c r="B55" s="33"/>
      <c r="C55" s="33"/>
      <c r="D55" s="33"/>
      <c r="E55" s="33"/>
      <c r="F55" s="28" t="s">
        <v>26</v>
      </c>
      <c r="G55" s="28"/>
      <c r="H55" s="28"/>
      <c r="I55" s="8"/>
    </row>
    <row r="56" spans="1:9" ht="17.25" x14ac:dyDescent="0.25">
      <c r="A56" s="33"/>
      <c r="B56" s="33"/>
      <c r="C56" s="33"/>
      <c r="D56" s="33" t="s">
        <v>38</v>
      </c>
      <c r="E56" s="33"/>
      <c r="F56" s="28" t="s">
        <v>37</v>
      </c>
      <c r="G56" s="8">
        <f>+G58+G66</f>
        <v>0</v>
      </c>
      <c r="H56" s="8">
        <f t="shared" ref="H56:I56" si="0">+H58+H66</f>
        <v>0</v>
      </c>
      <c r="I56" s="8">
        <f t="shared" si="0"/>
        <v>0</v>
      </c>
    </row>
    <row r="57" spans="1:9" ht="17.25" x14ac:dyDescent="0.25">
      <c r="A57" s="33"/>
      <c r="B57" s="33"/>
      <c r="C57" s="33"/>
      <c r="D57" s="33"/>
      <c r="E57" s="33"/>
      <c r="F57" s="28" t="s">
        <v>26</v>
      </c>
      <c r="G57" s="28"/>
      <c r="H57" s="28"/>
      <c r="I57" s="8"/>
    </row>
    <row r="58" spans="1:9" ht="22.5" customHeight="1" x14ac:dyDescent="0.25">
      <c r="A58" s="33"/>
      <c r="B58" s="33"/>
      <c r="C58" s="33"/>
      <c r="D58" s="33"/>
      <c r="E58" s="33">
        <v>11001</v>
      </c>
      <c r="F58" s="28" t="s">
        <v>37</v>
      </c>
      <c r="G58" s="8">
        <v>826407</v>
      </c>
      <c r="H58" s="8">
        <v>1396192</v>
      </c>
      <c r="I58" s="8">
        <v>1396192</v>
      </c>
    </row>
    <row r="59" spans="1:9" ht="22.5" customHeight="1" x14ac:dyDescent="0.25">
      <c r="A59" s="25"/>
      <c r="B59" s="25"/>
      <c r="C59" s="25"/>
      <c r="D59" s="28"/>
      <c r="E59" s="28"/>
      <c r="F59" s="28" t="s">
        <v>30</v>
      </c>
      <c r="G59" s="28"/>
      <c r="H59" s="28"/>
      <c r="I59" s="28"/>
    </row>
    <row r="60" spans="1:9" ht="22.5" customHeight="1" x14ac:dyDescent="0.25">
      <c r="A60" s="25"/>
      <c r="B60" s="25"/>
      <c r="C60" s="25"/>
      <c r="D60" s="28"/>
      <c r="E60" s="28"/>
      <c r="F60" s="34" t="s">
        <v>39</v>
      </c>
      <c r="G60" s="8">
        <v>826407</v>
      </c>
      <c r="H60" s="8">
        <v>1396192</v>
      </c>
      <c r="I60" s="8">
        <v>1396192</v>
      </c>
    </row>
    <row r="61" spans="1:9" ht="42" customHeight="1" x14ac:dyDescent="0.25">
      <c r="A61" s="25"/>
      <c r="B61" s="25"/>
      <c r="C61" s="25"/>
      <c r="D61" s="28"/>
      <c r="E61" s="28"/>
      <c r="F61" s="28" t="s">
        <v>31</v>
      </c>
      <c r="G61" s="28"/>
      <c r="H61" s="28"/>
      <c r="I61" s="28"/>
    </row>
    <row r="62" spans="1:9" ht="22.5" customHeight="1" x14ac:dyDescent="0.25">
      <c r="A62" s="25"/>
      <c r="B62" s="25"/>
      <c r="C62" s="25"/>
      <c r="D62" s="28"/>
      <c r="E62" s="28"/>
      <c r="F62" s="29" t="s">
        <v>32</v>
      </c>
      <c r="G62" s="8">
        <v>826407</v>
      </c>
      <c r="H62" s="8">
        <v>1396192</v>
      </c>
      <c r="I62" s="8">
        <v>1396192</v>
      </c>
    </row>
    <row r="63" spans="1:9" ht="22.5" customHeight="1" x14ac:dyDescent="0.25">
      <c r="A63" s="25"/>
      <c r="B63" s="25"/>
      <c r="C63" s="25"/>
      <c r="D63" s="28"/>
      <c r="E63" s="28"/>
      <c r="F63" s="29" t="s">
        <v>33</v>
      </c>
      <c r="G63" s="8">
        <v>826407</v>
      </c>
      <c r="H63" s="8">
        <v>1396192</v>
      </c>
      <c r="I63" s="8">
        <v>1396192</v>
      </c>
    </row>
    <row r="64" spans="1:9" ht="22.5" customHeight="1" x14ac:dyDescent="0.25">
      <c r="A64" s="25"/>
      <c r="B64" s="25"/>
      <c r="C64" s="25"/>
      <c r="D64" s="28"/>
      <c r="E64" s="28"/>
      <c r="F64" s="29" t="s">
        <v>60</v>
      </c>
      <c r="G64" s="8">
        <v>826407</v>
      </c>
      <c r="H64" s="8">
        <v>1396192</v>
      </c>
      <c r="I64" s="8">
        <v>1396192</v>
      </c>
    </row>
    <row r="65" spans="1:9" ht="22.5" customHeight="1" x14ac:dyDescent="0.25">
      <c r="A65" s="25"/>
      <c r="B65" s="25"/>
      <c r="C65" s="25"/>
      <c r="D65" s="25"/>
      <c r="E65" s="25"/>
      <c r="F65" s="6" t="s">
        <v>83</v>
      </c>
      <c r="G65" s="8">
        <v>826407</v>
      </c>
      <c r="H65" s="8">
        <v>1396192</v>
      </c>
      <c r="I65" s="8">
        <v>1396192</v>
      </c>
    </row>
    <row r="66" spans="1:9" ht="22.5" customHeight="1" x14ac:dyDescent="0.25">
      <c r="A66" s="33"/>
      <c r="B66" s="33"/>
      <c r="C66" s="33"/>
      <c r="D66" s="33"/>
      <c r="E66" s="33">
        <v>11001</v>
      </c>
      <c r="F66" s="28" t="s">
        <v>37</v>
      </c>
      <c r="G66" s="8">
        <v>-826407</v>
      </c>
      <c r="H66" s="8">
        <v>-1396192</v>
      </c>
      <c r="I66" s="8">
        <v>-1396192</v>
      </c>
    </row>
    <row r="67" spans="1:9" ht="22.5" customHeight="1" x14ac:dyDescent="0.25">
      <c r="A67" s="25"/>
      <c r="B67" s="25"/>
      <c r="C67" s="25"/>
      <c r="D67" s="28"/>
      <c r="E67" s="28"/>
      <c r="F67" s="28" t="s">
        <v>30</v>
      </c>
      <c r="G67" s="28"/>
      <c r="H67" s="28"/>
      <c r="I67" s="28"/>
    </row>
    <row r="68" spans="1:9" ht="22.5" customHeight="1" x14ac:dyDescent="0.25">
      <c r="A68" s="25"/>
      <c r="B68" s="25"/>
      <c r="C68" s="25"/>
      <c r="D68" s="28"/>
      <c r="E68" s="28"/>
      <c r="F68" s="34" t="s">
        <v>39</v>
      </c>
      <c r="G68" s="8">
        <v>-826407</v>
      </c>
      <c r="H68" s="8">
        <v>-1396192</v>
      </c>
      <c r="I68" s="8">
        <v>-1396192</v>
      </c>
    </row>
    <row r="69" spans="1:9" ht="45" customHeight="1" x14ac:dyDescent="0.25">
      <c r="A69" s="25"/>
      <c r="B69" s="25"/>
      <c r="C69" s="25"/>
      <c r="D69" s="28"/>
      <c r="E69" s="28"/>
      <c r="F69" s="28" t="s">
        <v>31</v>
      </c>
      <c r="G69" s="28"/>
      <c r="H69" s="28"/>
      <c r="I69" s="28"/>
    </row>
    <row r="70" spans="1:9" ht="22.5" customHeight="1" x14ac:dyDescent="0.25">
      <c r="A70" s="25"/>
      <c r="B70" s="25"/>
      <c r="C70" s="25"/>
      <c r="D70" s="28"/>
      <c r="E70" s="28"/>
      <c r="F70" s="29" t="s">
        <v>32</v>
      </c>
      <c r="G70" s="8">
        <v>-826407</v>
      </c>
      <c r="H70" s="8">
        <v>-1396192</v>
      </c>
      <c r="I70" s="8">
        <v>-1396192</v>
      </c>
    </row>
    <row r="71" spans="1:9" ht="22.5" customHeight="1" x14ac:dyDescent="0.25">
      <c r="A71" s="25"/>
      <c r="B71" s="25"/>
      <c r="C71" s="25"/>
      <c r="D71" s="28"/>
      <c r="E71" s="28"/>
      <c r="F71" s="29" t="s">
        <v>33</v>
      </c>
      <c r="G71" s="8">
        <v>-826407</v>
      </c>
      <c r="H71" s="8">
        <v>-1396192</v>
      </c>
      <c r="I71" s="8">
        <v>-1396192</v>
      </c>
    </row>
    <row r="72" spans="1:9" ht="22.5" customHeight="1" x14ac:dyDescent="0.25">
      <c r="A72" s="25"/>
      <c r="B72" s="25"/>
      <c r="C72" s="25"/>
      <c r="D72" s="28"/>
      <c r="E72" s="28"/>
      <c r="F72" s="29" t="s">
        <v>60</v>
      </c>
      <c r="G72" s="8">
        <v>-826407</v>
      </c>
      <c r="H72" s="8">
        <v>-1396192</v>
      </c>
      <c r="I72" s="8">
        <v>-1396192</v>
      </c>
    </row>
    <row r="73" spans="1:9" ht="22.5" customHeight="1" x14ac:dyDescent="0.25">
      <c r="A73" s="25"/>
      <c r="B73" s="25"/>
      <c r="C73" s="25"/>
      <c r="D73" s="25"/>
      <c r="E73" s="25"/>
      <c r="F73" s="6" t="s">
        <v>83</v>
      </c>
      <c r="G73" s="8">
        <v>-826407</v>
      </c>
      <c r="H73" s="8">
        <v>-1396192</v>
      </c>
      <c r="I73" s="8">
        <v>-1396192</v>
      </c>
    </row>
    <row r="74" spans="1:9" ht="22.5" customHeight="1" x14ac:dyDescent="0.25">
      <c r="F74" s="59"/>
      <c r="G74" s="59"/>
      <c r="H74" s="59"/>
      <c r="I74" s="60"/>
    </row>
    <row r="75" spans="1:9" s="38" customFormat="1" ht="17.25" x14ac:dyDescent="0.3">
      <c r="D75" s="39"/>
      <c r="E75" s="39"/>
      <c r="F75" s="39"/>
      <c r="G75" s="39"/>
      <c r="H75" s="39"/>
      <c r="I75" s="39"/>
    </row>
    <row r="76" spans="1:9" s="38" customFormat="1" ht="17.25" x14ac:dyDescent="0.3">
      <c r="D76" s="40" t="s">
        <v>63</v>
      </c>
      <c r="E76" s="41"/>
      <c r="F76" s="42"/>
      <c r="G76" s="42"/>
      <c r="H76" s="42"/>
      <c r="I76" s="39"/>
    </row>
    <row r="77" spans="1:9" s="38" customFormat="1" ht="17.25" x14ac:dyDescent="0.3">
      <c r="D77" s="40" t="s">
        <v>64</v>
      </c>
      <c r="E77" s="41"/>
      <c r="F77" s="42"/>
      <c r="G77" s="42"/>
      <c r="H77" s="42"/>
      <c r="I77" s="39"/>
    </row>
    <row r="78" spans="1:9" s="38" customFormat="1" ht="17.25" x14ac:dyDescent="0.3">
      <c r="D78" s="43"/>
      <c r="E78" s="44" t="s">
        <v>65</v>
      </c>
      <c r="F78" s="42"/>
      <c r="G78" s="42"/>
      <c r="H78" s="42"/>
      <c r="I78" s="39"/>
    </row>
  </sheetData>
  <mergeCells count="9">
    <mergeCell ref="A7:C7"/>
    <mergeCell ref="D7:E7"/>
    <mergeCell ref="F7:F8"/>
    <mergeCell ref="F1:I1"/>
    <mergeCell ref="D2:I2"/>
    <mergeCell ref="D3:I3"/>
    <mergeCell ref="A4:I4"/>
    <mergeCell ref="A6:F6"/>
    <mergeCell ref="G7:I7"/>
  </mergeCells>
  <pageMargins left="0.7" right="0.7" top="0.75" bottom="0.75" header="0.3" footer="0.3"/>
  <pageSetup paperSize="9" scale="44" fitToHeight="0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9"/>
  <sheetViews>
    <sheetView workbookViewId="0">
      <selection activeCell="J8" sqref="J8:L8"/>
    </sheetView>
  </sheetViews>
  <sheetFormatPr defaultColWidth="9.140625" defaultRowHeight="36" customHeight="1" x14ac:dyDescent="0.25"/>
  <cols>
    <col min="1" max="1" width="6.5703125" style="13" customWidth="1"/>
    <col min="2" max="2" width="14.28515625" style="13" customWidth="1"/>
    <col min="3" max="3" width="12.5703125" style="13" customWidth="1"/>
    <col min="4" max="4" width="15.7109375" style="13" customWidth="1"/>
    <col min="5" max="5" width="13.5703125" style="13" customWidth="1"/>
    <col min="6" max="6" width="18.7109375" style="13" customWidth="1"/>
    <col min="7" max="7" width="9.140625" style="13"/>
    <col min="8" max="8" width="18.140625" style="13" customWidth="1"/>
    <col min="9" max="11" width="20.140625" style="13" customWidth="1"/>
    <col min="12" max="12" width="32.28515625" style="13" customWidth="1"/>
    <col min="13" max="16384" width="9.140625" style="13"/>
  </cols>
  <sheetData>
    <row r="1" spans="1:12" s="38" customFormat="1" ht="13.5" x14ac:dyDescent="0.25">
      <c r="F1" s="46"/>
      <c r="L1" s="46" t="s">
        <v>62</v>
      </c>
    </row>
    <row r="2" spans="1:12" ht="13.5" x14ac:dyDescent="0.25">
      <c r="B2" s="112"/>
      <c r="C2" s="112"/>
      <c r="D2" s="112"/>
      <c r="E2" s="112"/>
      <c r="F2" s="112"/>
      <c r="I2" s="112" t="s">
        <v>99</v>
      </c>
      <c r="J2" s="112"/>
      <c r="K2" s="112"/>
      <c r="L2" s="112"/>
    </row>
    <row r="3" spans="1:12" ht="13.5" x14ac:dyDescent="0.25">
      <c r="B3" s="112"/>
      <c r="C3" s="112"/>
      <c r="D3" s="112"/>
      <c r="E3" s="112"/>
      <c r="F3" s="112"/>
      <c r="I3" s="112" t="s">
        <v>40</v>
      </c>
      <c r="J3" s="112"/>
      <c r="K3" s="112"/>
      <c r="L3" s="112"/>
    </row>
    <row r="4" spans="1:12" ht="13.5" x14ac:dyDescent="0.25"/>
    <row r="5" spans="1:12" ht="36" customHeight="1" x14ac:dyDescent="0.3">
      <c r="A5" s="113" t="s">
        <v>101</v>
      </c>
      <c r="B5" s="113"/>
      <c r="C5" s="113"/>
      <c r="D5" s="113"/>
      <c r="E5" s="113"/>
      <c r="F5" s="113"/>
      <c r="G5" s="113"/>
      <c r="H5" s="113"/>
      <c r="I5" s="113"/>
      <c r="J5" s="113"/>
      <c r="K5" s="113"/>
      <c r="L5" s="113"/>
    </row>
    <row r="6" spans="1:12" ht="22.5" customHeight="1" x14ac:dyDescent="0.25"/>
    <row r="7" spans="1:12" s="38" customFormat="1" ht="36" customHeight="1" x14ac:dyDescent="0.3">
      <c r="A7" s="47"/>
      <c r="B7" s="47"/>
      <c r="C7" s="47"/>
      <c r="D7" s="47"/>
      <c r="E7" s="47"/>
      <c r="F7" s="47"/>
      <c r="G7" s="47"/>
      <c r="H7" s="47"/>
      <c r="I7" s="47"/>
      <c r="J7" s="47"/>
      <c r="K7" s="47"/>
      <c r="L7" s="56" t="s">
        <v>95</v>
      </c>
    </row>
    <row r="8" spans="1:12" s="38" customFormat="1" ht="93.75" customHeight="1" x14ac:dyDescent="0.25">
      <c r="A8" s="114" t="s">
        <v>41</v>
      </c>
      <c r="B8" s="115" t="s">
        <v>42</v>
      </c>
      <c r="C8" s="115"/>
      <c r="D8" s="115" t="s">
        <v>43</v>
      </c>
      <c r="E8" s="115"/>
      <c r="F8" s="115"/>
      <c r="G8" s="115"/>
      <c r="H8" s="114" t="s">
        <v>44</v>
      </c>
      <c r="I8" s="114" t="s">
        <v>45</v>
      </c>
      <c r="J8" s="116" t="s">
        <v>129</v>
      </c>
      <c r="K8" s="117"/>
      <c r="L8" s="118"/>
    </row>
    <row r="9" spans="1:12" ht="69.75" customHeight="1" x14ac:dyDescent="0.25">
      <c r="A9" s="114"/>
      <c r="B9" s="15" t="s">
        <v>46</v>
      </c>
      <c r="C9" s="15" t="s">
        <v>47</v>
      </c>
      <c r="D9" s="15" t="s">
        <v>46</v>
      </c>
      <c r="E9" s="15" t="s">
        <v>48</v>
      </c>
      <c r="F9" s="15" t="s">
        <v>49</v>
      </c>
      <c r="G9" s="15" t="s">
        <v>50</v>
      </c>
      <c r="H9" s="114"/>
      <c r="I9" s="114"/>
      <c r="J9" s="3" t="s">
        <v>96</v>
      </c>
      <c r="K9" s="3" t="s">
        <v>97</v>
      </c>
      <c r="L9" s="3" t="s">
        <v>51</v>
      </c>
    </row>
    <row r="10" spans="1:12" ht="21.75" customHeight="1" x14ac:dyDescent="0.25">
      <c r="A10" s="111" t="s">
        <v>93</v>
      </c>
      <c r="B10" s="111"/>
      <c r="C10" s="111"/>
      <c r="D10" s="111"/>
      <c r="E10" s="111"/>
      <c r="F10" s="111"/>
      <c r="G10" s="111"/>
      <c r="H10" s="111"/>
      <c r="I10" s="111"/>
      <c r="J10" s="55" t="s">
        <v>94</v>
      </c>
      <c r="K10" s="55" t="s">
        <v>94</v>
      </c>
      <c r="L10" s="55" t="s">
        <v>94</v>
      </c>
    </row>
    <row r="11" spans="1:12" ht="30" customHeight="1" x14ac:dyDescent="0.25">
      <c r="A11" s="111" t="s">
        <v>78</v>
      </c>
      <c r="B11" s="111"/>
      <c r="C11" s="111"/>
      <c r="D11" s="111"/>
      <c r="E11" s="111"/>
      <c r="F11" s="111"/>
      <c r="G11" s="111"/>
      <c r="H11" s="111"/>
      <c r="I11" s="111"/>
      <c r="J11" s="8">
        <v>826407</v>
      </c>
      <c r="K11" s="8">
        <v>1396192</v>
      </c>
      <c r="L11" s="8">
        <v>1396192</v>
      </c>
    </row>
    <row r="12" spans="1:12" ht="36" customHeight="1" x14ac:dyDescent="0.25">
      <c r="A12" s="15"/>
      <c r="B12" s="14" t="s">
        <v>79</v>
      </c>
      <c r="C12" s="119" t="s">
        <v>80</v>
      </c>
      <c r="D12" s="119"/>
      <c r="E12" s="119"/>
      <c r="F12" s="119"/>
      <c r="G12" s="119"/>
      <c r="H12" s="119"/>
      <c r="I12" s="119"/>
      <c r="J12" s="8">
        <v>826407</v>
      </c>
      <c r="K12" s="8">
        <v>1396192</v>
      </c>
      <c r="L12" s="8">
        <v>1396192</v>
      </c>
    </row>
    <row r="13" spans="1:12" ht="36" customHeight="1" x14ac:dyDescent="0.25">
      <c r="A13" s="15"/>
      <c r="B13" s="7"/>
      <c r="C13" s="7"/>
      <c r="D13" s="14" t="s">
        <v>89</v>
      </c>
      <c r="E13" s="119" t="s">
        <v>85</v>
      </c>
      <c r="F13" s="119"/>
      <c r="G13" s="119"/>
      <c r="H13" s="119"/>
      <c r="I13" s="119"/>
      <c r="J13" s="8">
        <v>826407</v>
      </c>
      <c r="K13" s="8">
        <v>1396192</v>
      </c>
      <c r="L13" s="8">
        <v>1396192</v>
      </c>
    </row>
    <row r="14" spans="1:12" ht="36" customHeight="1" x14ac:dyDescent="0.25">
      <c r="A14" s="15"/>
      <c r="B14" s="7"/>
      <c r="C14" s="7"/>
      <c r="D14" s="7"/>
      <c r="E14" s="7"/>
      <c r="F14" s="119" t="s">
        <v>90</v>
      </c>
      <c r="G14" s="119"/>
      <c r="H14" s="119"/>
      <c r="I14" s="119"/>
      <c r="J14" s="119"/>
      <c r="K14" s="119"/>
      <c r="L14" s="119"/>
    </row>
    <row r="15" spans="1:12" ht="15.75" customHeight="1" x14ac:dyDescent="0.25">
      <c r="A15" s="15"/>
      <c r="B15" s="7"/>
      <c r="C15" s="7"/>
      <c r="D15" s="7"/>
      <c r="E15" s="7"/>
      <c r="F15" s="7"/>
      <c r="G15" s="119" t="s">
        <v>52</v>
      </c>
      <c r="H15" s="119"/>
      <c r="I15" s="119"/>
      <c r="J15" s="119"/>
      <c r="K15" s="119"/>
      <c r="L15" s="119"/>
    </row>
    <row r="16" spans="1:12" ht="48" customHeight="1" x14ac:dyDescent="0.25">
      <c r="A16" s="15"/>
      <c r="B16" s="7"/>
      <c r="C16" s="7"/>
      <c r="D16" s="7"/>
      <c r="E16" s="7"/>
      <c r="F16" s="7"/>
      <c r="G16" s="7"/>
      <c r="H16" s="119" t="s">
        <v>81</v>
      </c>
      <c r="I16" s="119"/>
      <c r="J16" s="119"/>
      <c r="K16" s="119"/>
      <c r="L16" s="119"/>
    </row>
    <row r="17" spans="1:12" ht="33" customHeight="1" x14ac:dyDescent="0.25">
      <c r="A17" s="123" t="s">
        <v>121</v>
      </c>
      <c r="B17" s="123"/>
      <c r="C17" s="123"/>
      <c r="D17" s="123"/>
      <c r="E17" s="123"/>
      <c r="F17" s="123"/>
      <c r="G17" s="123"/>
      <c r="H17" s="123"/>
      <c r="I17" s="123"/>
      <c r="J17" s="8">
        <v>-826407</v>
      </c>
      <c r="K17" s="8">
        <v>-1396192</v>
      </c>
      <c r="L17" s="8">
        <v>-1396192</v>
      </c>
    </row>
    <row r="18" spans="1:12" ht="33" customHeight="1" x14ac:dyDescent="0.25">
      <c r="A18" s="28"/>
      <c r="B18" s="22" t="s">
        <v>122</v>
      </c>
      <c r="C18" s="96" t="s">
        <v>123</v>
      </c>
      <c r="D18" s="96"/>
      <c r="E18" s="96"/>
      <c r="F18" s="96"/>
      <c r="G18" s="96"/>
      <c r="H18" s="96"/>
      <c r="I18" s="96"/>
      <c r="J18" s="8">
        <v>-826407</v>
      </c>
      <c r="K18" s="8">
        <v>-1396192</v>
      </c>
      <c r="L18" s="8">
        <v>-1396192</v>
      </c>
    </row>
    <row r="19" spans="1:12" ht="33" customHeight="1" x14ac:dyDescent="0.3">
      <c r="A19" s="81"/>
      <c r="B19" s="22"/>
      <c r="C19" s="22"/>
      <c r="D19" s="22" t="s">
        <v>124</v>
      </c>
      <c r="E19" s="96" t="s">
        <v>109</v>
      </c>
      <c r="F19" s="96"/>
      <c r="G19" s="96"/>
      <c r="H19" s="96"/>
      <c r="I19" s="96"/>
      <c r="J19" s="8">
        <v>-826407</v>
      </c>
      <c r="K19" s="8">
        <v>-1396192</v>
      </c>
      <c r="L19" s="8">
        <v>-1396192</v>
      </c>
    </row>
    <row r="20" spans="1:12" ht="33" customHeight="1" x14ac:dyDescent="0.3">
      <c r="A20" s="81"/>
      <c r="B20" s="22"/>
      <c r="C20" s="22"/>
      <c r="D20" s="28"/>
      <c r="E20" s="28"/>
      <c r="F20" s="96" t="s">
        <v>125</v>
      </c>
      <c r="G20" s="96"/>
      <c r="H20" s="96"/>
      <c r="I20" s="96"/>
      <c r="J20" s="96"/>
      <c r="K20" s="96"/>
      <c r="L20" s="96"/>
    </row>
    <row r="21" spans="1:12" ht="33" customHeight="1" x14ac:dyDescent="0.3">
      <c r="A21" s="81"/>
      <c r="B21" s="81"/>
      <c r="C21" s="81"/>
      <c r="D21" s="28"/>
      <c r="E21" s="28"/>
      <c r="F21" s="28"/>
      <c r="G21" s="96" t="s">
        <v>126</v>
      </c>
      <c r="H21" s="96"/>
      <c r="I21" s="96"/>
      <c r="J21" s="96"/>
      <c r="K21" s="96"/>
      <c r="L21" s="96"/>
    </row>
    <row r="22" spans="1:12" ht="33" customHeight="1" x14ac:dyDescent="0.3">
      <c r="A22" s="82"/>
      <c r="B22" s="82"/>
      <c r="C22" s="82"/>
      <c r="D22" s="28"/>
      <c r="E22" s="28"/>
      <c r="F22" s="28"/>
      <c r="G22" s="28"/>
      <c r="H22" s="96" t="s">
        <v>127</v>
      </c>
      <c r="I22" s="96"/>
      <c r="J22" s="96"/>
      <c r="K22" s="96"/>
      <c r="L22" s="96"/>
    </row>
    <row r="23" spans="1:12" ht="28.5" customHeight="1" x14ac:dyDescent="0.25">
      <c r="A23" s="120" t="s">
        <v>53</v>
      </c>
      <c r="B23" s="121"/>
      <c r="C23" s="121"/>
      <c r="D23" s="121"/>
      <c r="E23" s="121"/>
      <c r="F23" s="121"/>
      <c r="G23" s="121"/>
      <c r="H23" s="121"/>
      <c r="I23" s="122"/>
      <c r="J23" s="8">
        <f>+J24</f>
        <v>0</v>
      </c>
      <c r="K23" s="8">
        <f t="shared" ref="K23:L23" si="0">+K24</f>
        <v>0</v>
      </c>
      <c r="L23" s="8">
        <f t="shared" si="0"/>
        <v>0</v>
      </c>
    </row>
    <row r="24" spans="1:12" ht="36" customHeight="1" x14ac:dyDescent="0.25">
      <c r="A24" s="7"/>
      <c r="B24" s="14" t="s">
        <v>54</v>
      </c>
      <c r="C24" s="108" t="s">
        <v>55</v>
      </c>
      <c r="D24" s="109"/>
      <c r="E24" s="109"/>
      <c r="F24" s="109"/>
      <c r="G24" s="109"/>
      <c r="H24" s="109"/>
      <c r="I24" s="110"/>
      <c r="J24" s="8">
        <f>+J25+J29</f>
        <v>0</v>
      </c>
      <c r="K24" s="8">
        <f t="shared" ref="K24:L24" si="1">+K25+K29</f>
        <v>0</v>
      </c>
      <c r="L24" s="8">
        <f t="shared" si="1"/>
        <v>0</v>
      </c>
    </row>
    <row r="25" spans="1:12" ht="36" customHeight="1" x14ac:dyDescent="0.25">
      <c r="A25" s="16"/>
      <c r="B25" s="16"/>
      <c r="C25" s="16"/>
      <c r="D25" s="14" t="s">
        <v>56</v>
      </c>
      <c r="E25" s="108" t="s">
        <v>13</v>
      </c>
      <c r="F25" s="109"/>
      <c r="G25" s="109"/>
      <c r="H25" s="109"/>
      <c r="I25" s="110"/>
      <c r="J25" s="8">
        <v>-826407</v>
      </c>
      <c r="K25" s="8">
        <v>-1396192</v>
      </c>
      <c r="L25" s="8">
        <v>-1396192</v>
      </c>
    </row>
    <row r="26" spans="1:12" ht="36" customHeight="1" x14ac:dyDescent="0.25">
      <c r="A26" s="16"/>
      <c r="B26" s="16"/>
      <c r="C26" s="16"/>
      <c r="D26" s="7"/>
      <c r="E26" s="7"/>
      <c r="F26" s="108" t="s">
        <v>57</v>
      </c>
      <c r="G26" s="109"/>
      <c r="H26" s="109"/>
      <c r="I26" s="109"/>
      <c r="J26" s="109"/>
      <c r="K26" s="109"/>
      <c r="L26" s="110"/>
    </row>
    <row r="27" spans="1:12" ht="36" customHeight="1" x14ac:dyDescent="0.25">
      <c r="A27" s="16"/>
      <c r="B27" s="16"/>
      <c r="C27" s="16"/>
      <c r="D27" s="7"/>
      <c r="E27" s="7"/>
      <c r="F27" s="7"/>
      <c r="G27" s="108" t="s">
        <v>52</v>
      </c>
      <c r="H27" s="109"/>
      <c r="I27" s="109"/>
      <c r="J27" s="109"/>
      <c r="K27" s="109"/>
      <c r="L27" s="110"/>
    </row>
    <row r="28" spans="1:12" ht="36" customHeight="1" x14ac:dyDescent="0.25">
      <c r="A28" s="16"/>
      <c r="B28" s="16"/>
      <c r="C28" s="16"/>
      <c r="D28" s="7"/>
      <c r="E28" s="7"/>
      <c r="F28" s="7"/>
      <c r="G28" s="7"/>
      <c r="H28" s="108" t="s">
        <v>58</v>
      </c>
      <c r="I28" s="109"/>
      <c r="J28" s="109"/>
      <c r="K28" s="109"/>
      <c r="L28" s="110"/>
    </row>
    <row r="29" spans="1:12" ht="36" customHeight="1" x14ac:dyDescent="0.25">
      <c r="A29" s="16"/>
      <c r="B29" s="16"/>
      <c r="C29" s="16"/>
      <c r="D29" s="14" t="s">
        <v>56</v>
      </c>
      <c r="E29" s="108" t="s">
        <v>13</v>
      </c>
      <c r="F29" s="109"/>
      <c r="G29" s="109"/>
      <c r="H29" s="109"/>
      <c r="I29" s="110"/>
      <c r="J29" s="8">
        <v>826407</v>
      </c>
      <c r="K29" s="8">
        <v>1396192</v>
      </c>
      <c r="L29" s="8">
        <v>1396192</v>
      </c>
    </row>
    <row r="30" spans="1:12" ht="36" customHeight="1" x14ac:dyDescent="0.25">
      <c r="A30" s="16"/>
      <c r="B30" s="16"/>
      <c r="C30" s="16"/>
      <c r="D30" s="7"/>
      <c r="E30" s="7"/>
      <c r="F30" s="108" t="s">
        <v>57</v>
      </c>
      <c r="G30" s="109"/>
      <c r="H30" s="109"/>
      <c r="I30" s="109"/>
      <c r="J30" s="109"/>
      <c r="K30" s="109"/>
      <c r="L30" s="110"/>
    </row>
    <row r="31" spans="1:12" ht="36" customHeight="1" x14ac:dyDescent="0.25">
      <c r="A31" s="16"/>
      <c r="B31" s="16"/>
      <c r="C31" s="16"/>
      <c r="D31" s="7"/>
      <c r="E31" s="7"/>
      <c r="F31" s="7"/>
      <c r="G31" s="108" t="s">
        <v>52</v>
      </c>
      <c r="H31" s="109"/>
      <c r="I31" s="109"/>
      <c r="J31" s="109"/>
      <c r="K31" s="109"/>
      <c r="L31" s="110"/>
    </row>
    <row r="32" spans="1:12" ht="36" customHeight="1" x14ac:dyDescent="0.25">
      <c r="A32" s="16"/>
      <c r="B32" s="16"/>
      <c r="C32" s="16"/>
      <c r="D32" s="7"/>
      <c r="E32" s="7"/>
      <c r="F32" s="7"/>
      <c r="G32" s="7"/>
      <c r="H32" s="108" t="s">
        <v>58</v>
      </c>
      <c r="I32" s="109"/>
      <c r="J32" s="109"/>
      <c r="K32" s="109"/>
      <c r="L32" s="110"/>
    </row>
    <row r="33" spans="4:12" ht="36" customHeight="1" x14ac:dyDescent="0.25">
      <c r="D33" s="61"/>
      <c r="E33" s="61"/>
      <c r="F33" s="61"/>
      <c r="G33" s="61"/>
      <c r="H33" s="62"/>
      <c r="I33" s="62"/>
      <c r="J33" s="62"/>
      <c r="K33" s="62"/>
      <c r="L33" s="62"/>
    </row>
    <row r="34" spans="4:12" ht="36" customHeight="1" x14ac:dyDescent="0.25">
      <c r="D34" s="61"/>
      <c r="E34" s="61"/>
      <c r="F34" s="61"/>
      <c r="G34" s="61"/>
      <c r="H34" s="62"/>
      <c r="I34" s="62"/>
      <c r="J34" s="62"/>
      <c r="K34" s="62"/>
      <c r="L34" s="62"/>
    </row>
    <row r="36" spans="4:12" s="38" customFormat="1" ht="17.25" x14ac:dyDescent="0.3">
      <c r="D36" s="39"/>
      <c r="E36" s="39"/>
      <c r="F36" s="39"/>
      <c r="G36" s="39"/>
      <c r="H36" s="39"/>
      <c r="I36" s="39"/>
      <c r="J36" s="39"/>
      <c r="K36" s="39"/>
    </row>
    <row r="37" spans="4:12" s="38" customFormat="1" ht="17.25" x14ac:dyDescent="0.3">
      <c r="D37" s="40" t="s">
        <v>63</v>
      </c>
      <c r="E37" s="41"/>
      <c r="F37" s="42"/>
      <c r="G37" s="39"/>
      <c r="H37" s="39"/>
      <c r="I37" s="39"/>
      <c r="J37" s="39"/>
      <c r="K37" s="39"/>
    </row>
    <row r="38" spans="4:12" s="38" customFormat="1" ht="17.25" x14ac:dyDescent="0.3">
      <c r="D38" s="40" t="s">
        <v>64</v>
      </c>
      <c r="E38" s="41"/>
      <c r="F38" s="42"/>
      <c r="G38" s="39"/>
      <c r="H38" s="39"/>
      <c r="I38" s="39"/>
      <c r="J38" s="39"/>
      <c r="K38" s="39"/>
    </row>
    <row r="39" spans="4:12" s="38" customFormat="1" ht="17.25" x14ac:dyDescent="0.3">
      <c r="D39" s="43"/>
      <c r="E39" s="44" t="s">
        <v>65</v>
      </c>
      <c r="F39" s="42"/>
      <c r="G39" s="39"/>
      <c r="H39" s="39"/>
      <c r="I39" s="39"/>
      <c r="J39" s="39"/>
      <c r="K39" s="39"/>
    </row>
  </sheetData>
  <mergeCells count="34">
    <mergeCell ref="G21:L21"/>
    <mergeCell ref="H22:L22"/>
    <mergeCell ref="J8:L8"/>
    <mergeCell ref="G15:L15"/>
    <mergeCell ref="A11:I11"/>
    <mergeCell ref="C12:I12"/>
    <mergeCell ref="E13:I13"/>
    <mergeCell ref="F14:L14"/>
    <mergeCell ref="A8:A9"/>
    <mergeCell ref="B8:C8"/>
    <mergeCell ref="D8:G8"/>
    <mergeCell ref="H8:H9"/>
    <mergeCell ref="I8:I9"/>
    <mergeCell ref="B2:F2"/>
    <mergeCell ref="I2:L2"/>
    <mergeCell ref="B3:F3"/>
    <mergeCell ref="I3:L3"/>
    <mergeCell ref="A5:L5"/>
    <mergeCell ref="E29:I29"/>
    <mergeCell ref="F30:L30"/>
    <mergeCell ref="G31:L31"/>
    <mergeCell ref="H32:L32"/>
    <mergeCell ref="A10:I10"/>
    <mergeCell ref="E25:I25"/>
    <mergeCell ref="F26:L26"/>
    <mergeCell ref="G27:L27"/>
    <mergeCell ref="H28:L28"/>
    <mergeCell ref="H16:L16"/>
    <mergeCell ref="C24:I24"/>
    <mergeCell ref="A23:I23"/>
    <mergeCell ref="A17:I17"/>
    <mergeCell ref="C18:I18"/>
    <mergeCell ref="E19:I19"/>
    <mergeCell ref="F20:L20"/>
  </mergeCells>
  <pageMargins left="0.7" right="0.7" top="0.75" bottom="0.75" header="0.3" footer="0.3"/>
  <pageSetup paperSize="9" scale="65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4"/>
  <sheetViews>
    <sheetView tabSelected="1" workbookViewId="0">
      <selection sqref="A1:L31"/>
    </sheetView>
  </sheetViews>
  <sheetFormatPr defaultColWidth="9.140625" defaultRowHeight="33.75" customHeight="1" x14ac:dyDescent="0.25"/>
  <cols>
    <col min="1" max="1" width="6.5703125" style="13" customWidth="1"/>
    <col min="2" max="3" width="14.28515625" style="13" customWidth="1"/>
    <col min="4" max="4" width="11.85546875" style="13" customWidth="1"/>
    <col min="5" max="5" width="13.42578125" style="13" customWidth="1"/>
    <col min="6" max="6" width="20.7109375" style="13" customWidth="1"/>
    <col min="7" max="7" width="9.140625" style="13"/>
    <col min="8" max="8" width="18.140625" style="13" customWidth="1"/>
    <col min="9" max="11" width="16.5703125" style="13" customWidth="1"/>
    <col min="12" max="12" width="33.5703125" style="13" customWidth="1"/>
    <col min="13" max="16384" width="9.140625" style="13"/>
  </cols>
  <sheetData>
    <row r="1" spans="1:12" s="38" customFormat="1" ht="13.5" x14ac:dyDescent="0.25">
      <c r="F1" s="46"/>
      <c r="L1" s="46" t="s">
        <v>61</v>
      </c>
    </row>
    <row r="2" spans="1:12" ht="13.5" x14ac:dyDescent="0.25">
      <c r="B2" s="112"/>
      <c r="C2" s="112"/>
      <c r="D2" s="112"/>
      <c r="E2" s="112"/>
      <c r="F2" s="112"/>
      <c r="I2" s="112" t="s">
        <v>99</v>
      </c>
      <c r="J2" s="112"/>
      <c r="K2" s="112"/>
      <c r="L2" s="112"/>
    </row>
    <row r="3" spans="1:12" ht="13.5" x14ac:dyDescent="0.25">
      <c r="B3" s="112"/>
      <c r="C3" s="112"/>
      <c r="D3" s="112"/>
      <c r="E3" s="112"/>
      <c r="F3" s="112"/>
      <c r="I3" s="112" t="s">
        <v>40</v>
      </c>
      <c r="J3" s="112"/>
      <c r="K3" s="112"/>
      <c r="L3" s="112"/>
    </row>
    <row r="4" spans="1:12" ht="13.5" x14ac:dyDescent="0.25"/>
    <row r="5" spans="1:12" ht="36.75" customHeight="1" x14ac:dyDescent="0.3">
      <c r="A5" s="113" t="s">
        <v>102</v>
      </c>
      <c r="B5" s="113"/>
      <c r="C5" s="113"/>
      <c r="D5" s="113"/>
      <c r="E5" s="113"/>
      <c r="F5" s="113"/>
      <c r="G5" s="113"/>
      <c r="H5" s="113"/>
      <c r="I5" s="113"/>
      <c r="J5" s="113"/>
      <c r="K5" s="113"/>
      <c r="L5" s="113"/>
    </row>
    <row r="6" spans="1:12" s="38" customFormat="1" ht="33.75" customHeight="1" x14ac:dyDescent="0.35">
      <c r="A6" s="48"/>
      <c r="B6" s="49"/>
      <c r="C6" s="49"/>
      <c r="D6" s="49"/>
      <c r="E6" s="49"/>
      <c r="F6" s="49"/>
      <c r="G6" s="49"/>
      <c r="H6" s="49"/>
      <c r="I6" s="49"/>
      <c r="J6" s="64"/>
      <c r="K6" s="64"/>
      <c r="L6" s="58" t="s">
        <v>95</v>
      </c>
    </row>
    <row r="7" spans="1:12" s="38" customFormat="1" ht="104.25" customHeight="1" x14ac:dyDescent="0.25">
      <c r="A7" s="114" t="s">
        <v>59</v>
      </c>
      <c r="B7" s="115" t="s">
        <v>42</v>
      </c>
      <c r="C7" s="115"/>
      <c r="D7" s="115" t="s">
        <v>43</v>
      </c>
      <c r="E7" s="115"/>
      <c r="F7" s="115"/>
      <c r="G7" s="115"/>
      <c r="H7" s="114" t="s">
        <v>44</v>
      </c>
      <c r="I7" s="114" t="s">
        <v>45</v>
      </c>
      <c r="J7" s="116" t="s">
        <v>5</v>
      </c>
      <c r="K7" s="117"/>
      <c r="L7" s="118"/>
    </row>
    <row r="8" spans="1:12" ht="69.75" customHeight="1" x14ac:dyDescent="0.25">
      <c r="A8" s="114"/>
      <c r="B8" s="15" t="s">
        <v>46</v>
      </c>
      <c r="C8" s="15" t="s">
        <v>48</v>
      </c>
      <c r="D8" s="15" t="s">
        <v>46</v>
      </c>
      <c r="E8" s="15" t="s">
        <v>48</v>
      </c>
      <c r="F8" s="15" t="s">
        <v>66</v>
      </c>
      <c r="G8" s="15" t="s">
        <v>50</v>
      </c>
      <c r="H8" s="114"/>
      <c r="I8" s="114"/>
      <c r="J8" s="3" t="s">
        <v>96</v>
      </c>
      <c r="K8" s="3" t="s">
        <v>97</v>
      </c>
      <c r="L8" s="3" t="s">
        <v>51</v>
      </c>
    </row>
    <row r="9" spans="1:12" ht="27.75" customHeight="1" x14ac:dyDescent="0.25">
      <c r="A9" s="119" t="s">
        <v>93</v>
      </c>
      <c r="B9" s="119"/>
      <c r="C9" s="119"/>
      <c r="D9" s="119"/>
      <c r="E9" s="119"/>
      <c r="F9" s="119"/>
      <c r="G9" s="119"/>
      <c r="H9" s="119"/>
      <c r="I9" s="119"/>
      <c r="J9" s="15" t="s">
        <v>94</v>
      </c>
      <c r="K9" s="15" t="s">
        <v>94</v>
      </c>
      <c r="L9" s="15" t="s">
        <v>94</v>
      </c>
    </row>
    <row r="10" spans="1:12" s="54" customFormat="1" ht="39" customHeight="1" x14ac:dyDescent="0.25">
      <c r="A10" s="119" t="s">
        <v>82</v>
      </c>
      <c r="B10" s="119"/>
      <c r="C10" s="119"/>
      <c r="D10" s="119"/>
      <c r="E10" s="119"/>
      <c r="F10" s="119"/>
      <c r="G10" s="119"/>
      <c r="H10" s="119"/>
      <c r="I10" s="119"/>
      <c r="J10" s="8">
        <v>826407</v>
      </c>
      <c r="K10" s="8">
        <v>1396192</v>
      </c>
      <c r="L10" s="8">
        <v>1396192</v>
      </c>
    </row>
    <row r="11" spans="1:12" ht="18.75" customHeight="1" x14ac:dyDescent="0.25">
      <c r="A11" s="15"/>
      <c r="B11" s="14" t="s">
        <v>79</v>
      </c>
      <c r="C11" s="119" t="s">
        <v>80</v>
      </c>
      <c r="D11" s="119"/>
      <c r="E11" s="119"/>
      <c r="F11" s="119"/>
      <c r="G11" s="119"/>
      <c r="H11" s="119"/>
      <c r="I11" s="119"/>
      <c r="J11" s="8">
        <v>826407</v>
      </c>
      <c r="K11" s="8">
        <v>1396192</v>
      </c>
      <c r="L11" s="8">
        <v>1396192</v>
      </c>
    </row>
    <row r="12" spans="1:12" ht="33.75" customHeight="1" x14ac:dyDescent="0.25">
      <c r="A12" s="15"/>
      <c r="B12" s="7"/>
      <c r="C12" s="7"/>
      <c r="D12" s="14" t="s">
        <v>89</v>
      </c>
      <c r="E12" s="119" t="s">
        <v>85</v>
      </c>
      <c r="F12" s="119"/>
      <c r="G12" s="119"/>
      <c r="H12" s="119"/>
      <c r="I12" s="119"/>
      <c r="J12" s="8">
        <v>826407</v>
      </c>
      <c r="K12" s="8">
        <v>1396192</v>
      </c>
      <c r="L12" s="8">
        <v>1396192</v>
      </c>
    </row>
    <row r="13" spans="1:12" ht="32.25" customHeight="1" x14ac:dyDescent="0.25">
      <c r="A13" s="15"/>
      <c r="B13" s="7"/>
      <c r="C13" s="7"/>
      <c r="D13" s="7"/>
      <c r="E13" s="7"/>
      <c r="F13" s="119" t="s">
        <v>90</v>
      </c>
      <c r="G13" s="119"/>
      <c r="H13" s="119"/>
      <c r="I13" s="119"/>
      <c r="J13" s="119"/>
      <c r="K13" s="119"/>
      <c r="L13" s="119"/>
    </row>
    <row r="14" spans="1:12" ht="16.5" customHeight="1" x14ac:dyDescent="0.25">
      <c r="A14" s="15"/>
      <c r="B14" s="7"/>
      <c r="C14" s="7"/>
      <c r="D14" s="7"/>
      <c r="E14" s="7"/>
      <c r="F14" s="7"/>
      <c r="G14" s="119" t="s">
        <v>52</v>
      </c>
      <c r="H14" s="119"/>
      <c r="I14" s="119"/>
      <c r="J14" s="119"/>
      <c r="K14" s="119"/>
      <c r="L14" s="119"/>
    </row>
    <row r="15" spans="1:12" ht="66" customHeight="1" x14ac:dyDescent="0.25">
      <c r="A15" s="15"/>
      <c r="B15" s="7"/>
      <c r="C15" s="7"/>
      <c r="D15" s="7"/>
      <c r="E15" s="7"/>
      <c r="F15" s="7"/>
      <c r="G15" s="7"/>
      <c r="H15" s="119" t="s">
        <v>81</v>
      </c>
      <c r="I15" s="119"/>
      <c r="J15" s="119"/>
      <c r="K15" s="119"/>
      <c r="L15" s="119"/>
    </row>
    <row r="16" spans="1:12" ht="28.5" customHeight="1" x14ac:dyDescent="0.25">
      <c r="A16" s="123" t="s">
        <v>121</v>
      </c>
      <c r="B16" s="123"/>
      <c r="C16" s="123"/>
      <c r="D16" s="123"/>
      <c r="E16" s="123"/>
      <c r="F16" s="123"/>
      <c r="G16" s="123"/>
      <c r="H16" s="123"/>
      <c r="I16" s="123"/>
      <c r="J16" s="8">
        <v>-826407</v>
      </c>
      <c r="K16" s="8">
        <v>-1396192</v>
      </c>
      <c r="L16" s="8">
        <v>-1396192</v>
      </c>
    </row>
    <row r="17" spans="1:12" ht="50.25" customHeight="1" x14ac:dyDescent="0.25">
      <c r="A17" s="28"/>
      <c r="B17" s="22" t="s">
        <v>122</v>
      </c>
      <c r="C17" s="96" t="s">
        <v>123</v>
      </c>
      <c r="D17" s="96"/>
      <c r="E17" s="96"/>
      <c r="F17" s="96"/>
      <c r="G17" s="96"/>
      <c r="H17" s="96"/>
      <c r="I17" s="96"/>
      <c r="J17" s="8">
        <v>-826407</v>
      </c>
      <c r="K17" s="8">
        <v>-1396192</v>
      </c>
      <c r="L17" s="8">
        <v>-1396192</v>
      </c>
    </row>
    <row r="18" spans="1:12" ht="50.25" customHeight="1" x14ac:dyDescent="0.3">
      <c r="A18" s="81"/>
      <c r="B18" s="22"/>
      <c r="C18" s="22"/>
      <c r="D18" s="22" t="s">
        <v>124</v>
      </c>
      <c r="E18" s="96" t="s">
        <v>109</v>
      </c>
      <c r="F18" s="96"/>
      <c r="G18" s="96"/>
      <c r="H18" s="96"/>
      <c r="I18" s="96"/>
      <c r="J18" s="8">
        <v>-826407</v>
      </c>
      <c r="K18" s="8">
        <v>-1396192</v>
      </c>
      <c r="L18" s="8">
        <v>-1396192</v>
      </c>
    </row>
    <row r="19" spans="1:12" ht="28.5" customHeight="1" x14ac:dyDescent="0.3">
      <c r="A19" s="81"/>
      <c r="B19" s="22"/>
      <c r="C19" s="22"/>
      <c r="D19" s="28"/>
      <c r="E19" s="28"/>
      <c r="F19" s="96" t="s">
        <v>125</v>
      </c>
      <c r="G19" s="96"/>
      <c r="H19" s="96"/>
      <c r="I19" s="96"/>
      <c r="J19" s="96"/>
      <c r="K19" s="96"/>
      <c r="L19" s="96"/>
    </row>
    <row r="20" spans="1:12" ht="25.5" customHeight="1" x14ac:dyDescent="0.3">
      <c r="A20" s="81"/>
      <c r="B20" s="81"/>
      <c r="C20" s="81"/>
      <c r="D20" s="28"/>
      <c r="E20" s="28"/>
      <c r="F20" s="28"/>
      <c r="G20" s="96" t="s">
        <v>126</v>
      </c>
      <c r="H20" s="96"/>
      <c r="I20" s="96"/>
      <c r="J20" s="96"/>
      <c r="K20" s="96"/>
      <c r="L20" s="96"/>
    </row>
    <row r="21" spans="1:12" ht="28.5" customHeight="1" x14ac:dyDescent="0.3">
      <c r="A21" s="82"/>
      <c r="B21" s="82"/>
      <c r="C21" s="82"/>
      <c r="D21" s="28"/>
      <c r="E21" s="28"/>
      <c r="F21" s="28"/>
      <c r="G21" s="28"/>
      <c r="H21" s="96" t="s">
        <v>127</v>
      </c>
      <c r="I21" s="96"/>
      <c r="J21" s="96"/>
      <c r="K21" s="96"/>
      <c r="L21" s="96"/>
    </row>
    <row r="22" spans="1:12" ht="26.25" customHeight="1" x14ac:dyDescent="0.25">
      <c r="A22" s="111" t="s">
        <v>53</v>
      </c>
      <c r="B22" s="111"/>
      <c r="C22" s="111"/>
      <c r="D22" s="111"/>
      <c r="E22" s="111"/>
      <c r="F22" s="111"/>
      <c r="G22" s="111"/>
      <c r="H22" s="111"/>
      <c r="I22" s="111"/>
      <c r="J22" s="8">
        <f>+J23</f>
        <v>0</v>
      </c>
      <c r="K22" s="8">
        <f t="shared" ref="K22:L22" si="0">+K23</f>
        <v>0</v>
      </c>
      <c r="L22" s="8">
        <f t="shared" si="0"/>
        <v>0</v>
      </c>
    </row>
    <row r="23" spans="1:12" ht="33.75" customHeight="1" x14ac:dyDescent="0.25">
      <c r="A23" s="7"/>
      <c r="B23" s="14" t="s">
        <v>54</v>
      </c>
      <c r="C23" s="119" t="s">
        <v>55</v>
      </c>
      <c r="D23" s="119"/>
      <c r="E23" s="119"/>
      <c r="F23" s="119"/>
      <c r="G23" s="119"/>
      <c r="H23" s="119"/>
      <c r="I23" s="119"/>
      <c r="J23" s="8">
        <f>+J24+J28</f>
        <v>0</v>
      </c>
      <c r="K23" s="8">
        <f>+K24+K28</f>
        <v>0</v>
      </c>
      <c r="L23" s="8">
        <f>+L24+L28</f>
        <v>0</v>
      </c>
    </row>
    <row r="24" spans="1:12" ht="33.75" customHeight="1" x14ac:dyDescent="0.25">
      <c r="A24" s="16"/>
      <c r="B24" s="16"/>
      <c r="C24" s="16"/>
      <c r="D24" s="14" t="s">
        <v>56</v>
      </c>
      <c r="E24" s="119" t="s">
        <v>13</v>
      </c>
      <c r="F24" s="119"/>
      <c r="G24" s="119"/>
      <c r="H24" s="119"/>
      <c r="I24" s="119"/>
      <c r="J24" s="8">
        <v>826407</v>
      </c>
      <c r="K24" s="8">
        <v>1396192</v>
      </c>
      <c r="L24" s="8">
        <v>1396192</v>
      </c>
    </row>
    <row r="25" spans="1:12" ht="33.75" customHeight="1" x14ac:dyDescent="0.25">
      <c r="A25" s="16"/>
      <c r="B25" s="16"/>
      <c r="C25" s="16"/>
      <c r="D25" s="7"/>
      <c r="E25" s="7"/>
      <c r="F25" s="119" t="s">
        <v>57</v>
      </c>
      <c r="G25" s="119"/>
      <c r="H25" s="119"/>
      <c r="I25" s="119"/>
      <c r="J25" s="119"/>
      <c r="K25" s="119"/>
      <c r="L25" s="119"/>
    </row>
    <row r="26" spans="1:12" ht="25.5" customHeight="1" x14ac:dyDescent="0.25">
      <c r="A26" s="16"/>
      <c r="B26" s="16"/>
      <c r="C26" s="16"/>
      <c r="D26" s="7"/>
      <c r="E26" s="7"/>
      <c r="F26" s="7"/>
      <c r="G26" s="119" t="s">
        <v>52</v>
      </c>
      <c r="H26" s="119"/>
      <c r="I26" s="119"/>
      <c r="J26" s="119"/>
      <c r="K26" s="119"/>
      <c r="L26" s="119"/>
    </row>
    <row r="27" spans="1:12" ht="24" customHeight="1" x14ac:dyDescent="0.25">
      <c r="A27" s="16"/>
      <c r="B27" s="16"/>
      <c r="C27" s="16"/>
      <c r="D27" s="7"/>
      <c r="E27" s="7"/>
      <c r="F27" s="7"/>
      <c r="G27" s="7"/>
      <c r="H27" s="119" t="s">
        <v>58</v>
      </c>
      <c r="I27" s="119"/>
      <c r="J27" s="119"/>
      <c r="K27" s="119"/>
      <c r="L27" s="119"/>
    </row>
    <row r="28" spans="1:12" ht="33.75" customHeight="1" x14ac:dyDescent="0.25">
      <c r="A28" s="16"/>
      <c r="B28" s="16"/>
      <c r="C28" s="16"/>
      <c r="D28" s="14" t="s">
        <v>56</v>
      </c>
      <c r="E28" s="119" t="s">
        <v>13</v>
      </c>
      <c r="F28" s="119"/>
      <c r="G28" s="119"/>
      <c r="H28" s="119"/>
      <c r="I28" s="119"/>
      <c r="J28" s="8">
        <v>-826407</v>
      </c>
      <c r="K28" s="8">
        <v>-1396192</v>
      </c>
      <c r="L28" s="8">
        <v>-1396192</v>
      </c>
    </row>
    <row r="29" spans="1:12" ht="33.75" customHeight="1" x14ac:dyDescent="0.25">
      <c r="A29" s="16"/>
      <c r="B29" s="16"/>
      <c r="C29" s="16"/>
      <c r="D29" s="7"/>
      <c r="E29" s="7"/>
      <c r="F29" s="119" t="s">
        <v>57</v>
      </c>
      <c r="G29" s="119"/>
      <c r="H29" s="119"/>
      <c r="I29" s="119"/>
      <c r="J29" s="119"/>
      <c r="K29" s="119"/>
      <c r="L29" s="119"/>
    </row>
    <row r="30" spans="1:12" ht="27.75" customHeight="1" x14ac:dyDescent="0.25">
      <c r="A30" s="16"/>
      <c r="B30" s="16"/>
      <c r="C30" s="16"/>
      <c r="D30" s="7"/>
      <c r="E30" s="7"/>
      <c r="F30" s="7"/>
      <c r="G30" s="119" t="s">
        <v>52</v>
      </c>
      <c r="H30" s="119"/>
      <c r="I30" s="119"/>
      <c r="J30" s="119"/>
      <c r="K30" s="119"/>
      <c r="L30" s="119"/>
    </row>
    <row r="31" spans="1:12" ht="24.75" customHeight="1" x14ac:dyDescent="0.25">
      <c r="A31" s="16"/>
      <c r="B31" s="16"/>
      <c r="C31" s="16"/>
      <c r="D31" s="7"/>
      <c r="E31" s="7"/>
      <c r="F31" s="7"/>
      <c r="G31" s="7"/>
      <c r="H31" s="119" t="s">
        <v>58</v>
      </c>
      <c r="I31" s="119"/>
      <c r="J31" s="119"/>
      <c r="K31" s="119"/>
      <c r="L31" s="119"/>
    </row>
    <row r="32" spans="1:12" s="38" customFormat="1" ht="17.25" x14ac:dyDescent="0.3">
      <c r="D32" s="39"/>
      <c r="E32" s="39"/>
      <c r="F32" s="39"/>
      <c r="G32" s="39"/>
      <c r="H32" s="39"/>
      <c r="I32" s="39"/>
      <c r="J32" s="39"/>
      <c r="K32" s="39"/>
    </row>
    <row r="33" spans="4:11" s="38" customFormat="1" ht="17.25" x14ac:dyDescent="0.3">
      <c r="D33" s="40" t="s">
        <v>63</v>
      </c>
      <c r="E33" s="41"/>
      <c r="F33" s="42"/>
      <c r="G33" s="39"/>
      <c r="H33" s="39"/>
      <c r="I33" s="39"/>
      <c r="J33" s="39"/>
      <c r="K33" s="39"/>
    </row>
    <row r="34" spans="4:11" s="38" customFormat="1" ht="17.25" x14ac:dyDescent="0.3">
      <c r="D34" s="40" t="s">
        <v>64</v>
      </c>
      <c r="E34" s="41"/>
      <c r="F34" s="42"/>
      <c r="G34" s="39"/>
      <c r="H34" s="39"/>
      <c r="I34" s="39"/>
      <c r="J34" s="39"/>
      <c r="K34" s="39"/>
    </row>
    <row r="35" spans="4:11" s="38" customFormat="1" ht="17.25" x14ac:dyDescent="0.3">
      <c r="D35" s="43"/>
      <c r="E35" s="44" t="s">
        <v>65</v>
      </c>
      <c r="F35" s="42"/>
      <c r="G35" s="39"/>
      <c r="H35" s="39"/>
      <c r="I35" s="39"/>
      <c r="J35" s="39"/>
      <c r="K35" s="39"/>
    </row>
    <row r="36" spans="4:11" ht="33.75" customHeight="1" x14ac:dyDescent="0.3">
      <c r="D36" s="35"/>
      <c r="E36" s="35"/>
      <c r="F36" s="36"/>
      <c r="G36" s="35"/>
      <c r="H36" s="35"/>
      <c r="I36" s="35"/>
      <c r="J36" s="35"/>
      <c r="K36" s="35"/>
    </row>
    <row r="37" spans="4:11" ht="33.75" customHeight="1" x14ac:dyDescent="0.3">
      <c r="D37" s="35"/>
      <c r="E37" s="35"/>
      <c r="F37" s="35"/>
      <c r="G37" s="35"/>
      <c r="H37" s="35"/>
      <c r="I37" s="35"/>
      <c r="J37" s="35"/>
      <c r="K37" s="35"/>
    </row>
    <row r="38" spans="4:11" ht="33.75" customHeight="1" x14ac:dyDescent="0.3">
      <c r="D38" s="35"/>
      <c r="E38" s="35"/>
      <c r="F38" s="35"/>
      <c r="G38" s="35"/>
      <c r="H38" s="35"/>
      <c r="I38" s="35"/>
      <c r="J38" s="35"/>
      <c r="K38" s="35"/>
    </row>
    <row r="39" spans="4:11" ht="33.75" customHeight="1" x14ac:dyDescent="0.3">
      <c r="D39" s="35"/>
      <c r="E39" s="35"/>
      <c r="F39" s="35"/>
      <c r="G39" s="35"/>
      <c r="H39" s="35"/>
      <c r="I39" s="35"/>
      <c r="J39" s="35"/>
      <c r="K39" s="35"/>
    </row>
    <row r="40" spans="4:11" ht="33.75" customHeight="1" x14ac:dyDescent="0.3">
      <c r="D40" s="35"/>
      <c r="E40" s="35"/>
      <c r="F40" s="35"/>
      <c r="G40" s="35"/>
      <c r="H40" s="35"/>
      <c r="I40" s="35"/>
      <c r="J40" s="35"/>
      <c r="K40" s="35"/>
    </row>
    <row r="41" spans="4:11" ht="33.75" customHeight="1" x14ac:dyDescent="0.3">
      <c r="D41" s="35"/>
      <c r="E41" s="35"/>
      <c r="F41" s="35"/>
      <c r="G41" s="35"/>
      <c r="H41" s="35"/>
      <c r="I41" s="35"/>
      <c r="J41" s="35"/>
      <c r="K41" s="35"/>
    </row>
    <row r="42" spans="4:11" ht="33.75" customHeight="1" x14ac:dyDescent="0.3">
      <c r="D42" s="35"/>
      <c r="E42" s="35"/>
      <c r="F42" s="35"/>
      <c r="G42" s="35"/>
      <c r="H42" s="35"/>
      <c r="I42" s="35"/>
      <c r="J42" s="35"/>
      <c r="K42" s="35"/>
    </row>
    <row r="43" spans="4:11" ht="33.75" customHeight="1" x14ac:dyDescent="0.3">
      <c r="D43" s="35"/>
      <c r="E43" s="35"/>
      <c r="F43" s="35"/>
      <c r="G43" s="35"/>
      <c r="H43" s="35"/>
      <c r="I43" s="35"/>
      <c r="J43" s="35"/>
      <c r="K43" s="35"/>
    </row>
    <row r="44" spans="4:11" ht="33.75" customHeight="1" x14ac:dyDescent="0.3">
      <c r="D44" s="35"/>
      <c r="E44" s="35"/>
      <c r="F44" s="35"/>
      <c r="G44" s="35"/>
      <c r="H44" s="35"/>
      <c r="I44" s="35"/>
      <c r="J44" s="35"/>
      <c r="K44" s="35"/>
    </row>
  </sheetData>
  <mergeCells count="34">
    <mergeCell ref="F19:L19"/>
    <mergeCell ref="G20:L20"/>
    <mergeCell ref="H21:L21"/>
    <mergeCell ref="J7:L7"/>
    <mergeCell ref="A10:I10"/>
    <mergeCell ref="C11:I11"/>
    <mergeCell ref="E12:I12"/>
    <mergeCell ref="F13:L13"/>
    <mergeCell ref="A7:A8"/>
    <mergeCell ref="B7:C7"/>
    <mergeCell ref="D7:G7"/>
    <mergeCell ref="H7:H8"/>
    <mergeCell ref="I7:I8"/>
    <mergeCell ref="B2:F2"/>
    <mergeCell ref="I2:L2"/>
    <mergeCell ref="B3:F3"/>
    <mergeCell ref="I3:L3"/>
    <mergeCell ref="A5:L5"/>
    <mergeCell ref="E28:I28"/>
    <mergeCell ref="F29:L29"/>
    <mergeCell ref="G30:L30"/>
    <mergeCell ref="H31:L31"/>
    <mergeCell ref="A9:I9"/>
    <mergeCell ref="G14:L14"/>
    <mergeCell ref="E24:I24"/>
    <mergeCell ref="F25:L25"/>
    <mergeCell ref="G26:L26"/>
    <mergeCell ref="H27:L27"/>
    <mergeCell ref="H15:L15"/>
    <mergeCell ref="A22:I22"/>
    <mergeCell ref="C23:I23"/>
    <mergeCell ref="A16:I16"/>
    <mergeCell ref="C17:I17"/>
    <mergeCell ref="E18:I18"/>
  </mergeCells>
  <pageMargins left="0.7" right="0.7" top="0.75" bottom="0.75" header="0.3" footer="0.3"/>
  <pageSetup paperSize="9" scale="6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Հավելված 1</vt:lpstr>
      <vt:lpstr>Հավելված 2</vt:lpstr>
      <vt:lpstr>Հավելված 3</vt:lpstr>
      <vt:lpstr>Հավելված 4</vt:lpstr>
      <vt:lpstr>'Հավելված 1'!Print_Area</vt:lpstr>
      <vt:lpstr>'Հավելված 2'!Print_Area</vt:lpstr>
      <vt:lpstr>'Հավելված 3'!Print_Area</vt:lpstr>
      <vt:lpstr>'Հավելված 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>https://mul2-spm.gov.am/tasks/547204/oneclick?token=37e9733eabe9b4635e1f32c2ffe632c9</cp:keywords>
  <cp:lastModifiedBy/>
  <dcterms:created xsi:type="dcterms:W3CDTF">2015-06-05T18:17:20Z</dcterms:created>
  <dcterms:modified xsi:type="dcterms:W3CDTF">2026-04-22T07:03:43Z</dcterms:modified>
</cp:coreProperties>
</file>