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0" documentId="13_ncr:1_{11F518F4-BC0B-4A19-850E-04D370764194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Հավելված 1" sheetId="1" r:id="rId1"/>
    <sheet name="Հավելված 2" sheetId="2" r:id="rId2"/>
    <sheet name="Հավելված 3" sheetId="7" r:id="rId3"/>
    <sheet name="Հավելված 4" sheetId="5" r:id="rId4"/>
    <sheet name="Հավելված 5" sheetId="6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6" l="1"/>
  <c r="J10" i="6"/>
  <c r="J12" i="5"/>
  <c r="J11" i="5" s="1"/>
  <c r="G9" i="1"/>
  <c r="G8" i="1"/>
  <c r="J18" i="6"/>
  <c r="J17" i="6" s="1"/>
  <c r="J9" i="6" s="1"/>
  <c r="J19" i="5"/>
  <c r="J18" i="5" s="1"/>
  <c r="J10" i="5" s="1"/>
  <c r="G19" i="2"/>
  <c r="G38" i="2"/>
  <c r="G12" i="1"/>
  <c r="G11" i="1" s="1"/>
  <c r="G7" i="1" l="1"/>
  <c r="G36" i="2"/>
  <c r="G34" i="2" s="1"/>
  <c r="G32" i="2" s="1"/>
  <c r="G30" i="2" s="1"/>
  <c r="G17" i="2" l="1"/>
  <c r="G15" i="2" s="1"/>
  <c r="G13" i="2" s="1"/>
  <c r="G11" i="2" s="1"/>
  <c r="G9" i="2" s="1"/>
</calcChain>
</file>

<file path=xl/sharedStrings.xml><?xml version="1.0" encoding="utf-8"?>
<sst xmlns="http://schemas.openxmlformats.org/spreadsheetml/2006/main" count="197" uniqueCount="113">
  <si>
    <t xml:space="preserve">Հավելված N 1
 ՀՀ կառավարության  2025 թվականի
 N  -Ն որոշման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</si>
  <si>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</si>
  <si>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</si>
  <si>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</si>
  <si>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</si>
  <si>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</si>
  <si>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նվազեցումները՝ փակագծերում)</t>
  </si>
  <si>
    <t xml:space="preserve"> Ծրագիր</t>
  </si>
  <si>
    <t xml:space="preserve"> Միջոցառում</t>
  </si>
  <si>
    <t>Տարի</t>
  </si>
  <si>
    <t>ԸՆԴԱՄԵՆԸ</t>
  </si>
  <si>
    <t>Ծառայությունների մատուցում</t>
  </si>
  <si>
    <t>Հավելված  N 2</t>
  </si>
  <si>
    <t xml:space="preserve">ՀՀ կառավարության 2025 թվականի </t>
  </si>
  <si>
    <t>___________  ___-ի N _______ -Ն    որոշման</t>
  </si>
  <si>
    <t>ՀԱՅԱՍՏԱՆԻ ՀԱՆՐԱՊԵՏՈՒԹՅԱՆ ԿԱՌԱՎԱՐՈՒԹՅԱՆ 2024 ԹՎԱԿԱՆԻ ԴԵԿՏԵՄԲԵՐԻ 27-Ի N 2060-Ն ՈՐՈՇՄԱՆ
NN 3 ԵՎ 4 ՀԱՎԵԼՎԱԾՆԵՐՈՒՄ ԿԱՏԱՐՎՈՂ ՓՈՓՈԽՈՒԹՅՈՒՆՆԵՐԸ ԵՎ ԼՐԱՑՈՒՄՆԵՐԸ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</si>
  <si>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</si>
  <si>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</si>
  <si>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Ցուցանիշների փոփոխությունը (ավելացումները նշված են դրական նշանով,նվազեցումները` փակագծերում)  </t>
  </si>
  <si>
    <t xml:space="preserve"> Բաժին</t>
  </si>
  <si>
    <t xml:space="preserve"> Խումբ</t>
  </si>
  <si>
    <t>Դաս</t>
  </si>
  <si>
    <t xml:space="preserve"> ԸՆԴԱՄԵՆԸ ԾԱԽՍԵՐ </t>
  </si>
  <si>
    <t>այդ թվում`</t>
  </si>
  <si>
    <t xml:space="preserve"> 01</t>
  </si>
  <si>
    <t xml:space="preserve"> ԸՆԴՀԱՆՈՒՐ ԲՆՈՒՅԹԻ ՀԱՆՐԱՅԻՆ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</si>
  <si>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</si>
  <si>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</si>
  <si>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</si>
  <si>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</si>
  <si>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</si>
  <si>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___________  ___-ի N _______ -Ն որոշման   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</si>
  <si>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</si>
  <si>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</si>
  <si>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</si>
  <si>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</si>
  <si>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</si>
  <si>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</si>
  <si>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</si>
  <si>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Անվանումը </t>
  </si>
  <si>
    <t xml:space="preserve"> Նկարագրու-թյունը </t>
  </si>
  <si>
    <t xml:space="preserve"> Տեսակը </t>
  </si>
  <si>
    <t xml:space="preserve"> Տարի </t>
  </si>
  <si>
    <t xml:space="preserve"> Ծառայությունների մատուցում </t>
  </si>
  <si>
    <t xml:space="preserve"> ԲՍԿ </t>
  </si>
  <si>
    <t>Հավելված  N 4</t>
  </si>
  <si>
    <t>Հավելված  N 3</t>
  </si>
  <si>
    <t xml:space="preserve">hազար դրամներով </t>
  </si>
  <si>
    <t>«ՀԱՅԱՍՏԱՆԻ  ՀԱՆՐԱՊԵՏՈՒԹՅԱՆ 2025 ԹՎԱԿԱՆԻ ՊԵՏԱԿԱՆ ԲՅՈՒՋԵԻ ՄԱՍԻՆ» ՀԱՅԱՍՏԱՆԻ ՀԱՆՐԱՊԵՏՈՒԹՅԱՆ
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</si>
  <si>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</si>
  <si>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</si>
  <si>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</si>
  <si>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r>
      <t xml:space="preserve">ՀԱՅԱՍՏԱՆԻ ՀԱՆՐԱՊԵՏՈՒԹՅԱՆ ԿԱՌԱՎԱՐՈՒԹՅԱՆ 2024 ԹՎԱԿԱՆԻ ԴԵԿՏԵՄԲԵՐԻ 27-Ի N 2060-Ն ՈՐՈՇՄԱՆ
N 9.1 ՀԱՎԵԼՎԱԾՈՒՄ ԿԱՏԱՐՎՈՂ </t>
    </r>
    <r>
      <rPr>
        <b/>
        <sz val="11"/>
        <color theme="1"/>
        <rFont val="GHEA Grapalat"/>
        <family val="3"/>
      </rPr>
      <t>ՓՈՓՈԽՈՒԹՅՈՒՆԸ ԵՎ ԼՐԱՑՈՒՄԸ</t>
    </r>
  </si>
  <si>
    <t xml:space="preserve"> Նկարագրությունը </t>
  </si>
  <si>
    <t>ՀԱՅԱՍՏԱՆԻ ՀԱՆՐԱՊԵՏՈՒԹՅԱՆ ԿԱՌԱՎԱՐՈՒԹՅԱՆ 2024 ԹՎԱԿԱՆԻ ԴԵԿՏԵՄԲԵՐԻ 27-Ի N 2060-Ն ՈՐՈՇՄԱՆ
N 9 ՀԱՎԵԼՎԱԾՈՒՄ ԿԱՏԱՐՎՈՂ ՓՈՓՈԽՈՒԹՅՈՒՆԸ ԵՎ ԼՐԱՑՈՒՄԸ</t>
  </si>
  <si>
    <t>1079</t>
  </si>
  <si>
    <t>Պետական գույքի կառավարում</t>
  </si>
  <si>
    <t>Պետական գույքի համալիր և արդյունավետ կառավարման ապահովում</t>
  </si>
  <si>
    <t>Պետական գույքի կառավարման արդյունավետության բարձրացում</t>
  </si>
  <si>
    <t>ՀՀ տարածքային կառավարման և ենթակառուցվածքների նախարարություն</t>
  </si>
  <si>
    <t>03</t>
  </si>
  <si>
    <t xml:space="preserve"> Ընդհանուր բնույթի ծառայություններ</t>
  </si>
  <si>
    <t xml:space="preserve"> Ընդհանուր բնույթի այլ ծառայություններ</t>
  </si>
  <si>
    <t xml:space="preserve"> ՀՀ տարածքային կառավարման և ենթակառուցվածքների նախարարություն</t>
  </si>
  <si>
    <t xml:space="preserve"> Պետական գույքի կառավարում</t>
  </si>
  <si>
    <t xml:space="preserve"> ՀՀ տարածքային կառավարման և ենթակառուցվածքների  նախարարության  պետական գույքի կառավարման կոմիտե</t>
  </si>
  <si>
    <t xml:space="preserve"> ՀՀ տարածքային կառավարման և ենթակառուցվածքների նախարարություն </t>
  </si>
  <si>
    <t xml:space="preserve"> 1079 </t>
  </si>
  <si>
    <t xml:space="preserve"> Պետական գույքի կառավարում </t>
  </si>
  <si>
    <t xml:space="preserve"> Ծառայությունը մատուցողի անվանումը` ՀՀ տարածքային  կառավարման և ենթակառուցվածքների նախարարության պետական գույքի կառավարման կոմիտե </t>
  </si>
  <si>
    <t xml:space="preserve"> ՀՀ տարածքային կառավարման և ենթակառուցվածքների  նախարարության  պետական գույքի կառավարման կոմիտե </t>
  </si>
  <si>
    <t xml:space="preserve"> - Ընթացիկ դրամաշնորհներ պետական և համայնքների առևտրային կազմակերպություններին</t>
  </si>
  <si>
    <t xml:space="preserve"> ԴՐԱՄԱՇՆՈՐՀՆԵՐ</t>
  </si>
  <si>
    <t xml:space="preserve"> Ընթացիկ դրամաշնորհներ պետական հատվածի այլ մակարդակներին</t>
  </si>
  <si>
    <t>Հավելված  N 5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</si>
  <si>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</si>
  <si>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</si>
  <si>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</si>
  <si>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</si>
  <si>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</si>
  <si>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ՀՀ տարածքային կառավարման և ենթակառուցվածքների նախարարության պետական գույքի կառավարման կոմիտե</t>
  </si>
  <si>
    <t>«Ռիփաբլիք Պլազա» ԲԲԸ</t>
  </si>
  <si>
    <t>ՀԱՅԱՍՏԱՆԻ ՀԱՆՐԱՊԵՏՈՒԹՅԱՆ ԿԱՌԱՎԱՐՈՒԹՅԱՆ 2024 ԹՎԱԿԱՆԻ ԴԵԿՏԵՄԲԵՐԻ 27-Ի N 2060-Ն ՈՐՈՇՄԱՆ
N 5 ՀԱՎԵԼՎԱԾԻ N 7 ԱՂՅՈՒՍԱԿՈՒՄ ԿԱՏԱՐՎՈՂ ԼՐԱՑՈՒՄԸ</t>
  </si>
  <si>
    <t xml:space="preserve">                        ՂԵԿԱՎԱՐ ՝                                                                   Ա. ՀԱՐՈՒԹՅՈՒՆՅԱՆ</t>
  </si>
  <si>
    <t>Ընդամենը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</si>
  <si>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</si>
  <si>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</si>
  <si>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</si>
  <si>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</si>
  <si>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</si>
  <si>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</si>
  <si>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</si>
  <si>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</si>
  <si>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</si>
  <si>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</si>
  <si>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</si>
  <si>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</si>
  <si>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</si>
  <si>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</si>
  <si>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</si>
  <si>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</si>
  <si>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</si>
  <si>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</si>
  <si>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</si>
  <si>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</si>
  <si>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</si>
  <si>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Ցուցանիշների փոփոխությունը (ավելացումները նշված են դրական նշանով)</t>
  </si>
  <si>
    <t>Բիզնեսի զարգացման խորհրդատվական ծառայություններ</t>
  </si>
  <si>
    <t>Քաղաք Երևան, Նալբանդյան 28 հասցեում գտնվող անշարժ գույքի գրավչության բարձրացմանն ուղղված միջոցների ձեռնարկումը</t>
  </si>
  <si>
    <t>Բիզնեսի զարգացման խորհրդատվական ծառայություն</t>
  </si>
  <si>
    <t xml:space="preserve">հազար դրամներով </t>
  </si>
  <si>
    <t>1079 - 11020</t>
  </si>
  <si>
    <t xml:space="preserve"> 1079 - 11020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</si>
</sst>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,##0.0;\(##,##0.0\);\-"/>
    <numFmt numFmtId="165" formatCode="#,##0.0"/>
    <numFmt numFmtId="166" formatCode="_(* #,##0.0_);_(* \(#,##0.0\);_(* &quot;-&quot;??_);_(@_)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sz val="11"/>
      <name val="GHEA Grapalat"/>
      <family val="3"/>
    </font>
    <font>
      <sz val="11"/>
      <name val="GHEA Grapalat"/>
      <family val="2"/>
    </font>
    <font>
      <sz val="10"/>
      <color theme="1"/>
      <name val="GHEA Grapalat"/>
      <family val="3"/>
    </font>
    <font>
      <b/>
      <sz val="14"/>
      <color theme="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i/>
      <sz val="11"/>
      <color theme="1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2"/>
    </font>
    <font>
      <i/>
      <sz val="12"/>
      <name val="GHEA Grapalat"/>
      <family val="3"/>
    </font>
    <font>
      <b/>
      <sz val="12"/>
      <color indexed="8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6" fillId="0" borderId="0">
      <alignment horizontal="left" vertical="top" wrapText="1"/>
    </xf>
    <xf numFmtId="164" fontId="6" fillId="0" borderId="0" applyFill="0" applyBorder="0" applyProtection="0">
      <alignment horizontal="right" vertical="top"/>
    </xf>
    <xf numFmtId="0" fontId="2" fillId="9" borderId="17" applyNumberFormat="0" applyFont="0" applyAlignment="0" applyProtection="0"/>
    <xf numFmtId="0" fontId="6" fillId="0" borderId="0">
      <alignment horizontal="left" vertical="top" wrapText="1"/>
    </xf>
    <xf numFmtId="0" fontId="13" fillId="0" borderId="0" applyNumberFormat="0" applyFill="0" applyBorder="0" applyAlignment="0" applyProtection="0"/>
    <xf numFmtId="0" fontId="14" fillId="0" borderId="10" applyNumberFormat="0" applyFill="0" applyAlignment="0" applyProtection="0"/>
    <xf numFmtId="0" fontId="15" fillId="0" borderId="11" applyNumberFormat="0" applyFill="0" applyAlignment="0" applyProtection="0"/>
    <xf numFmtId="0" fontId="16" fillId="0" borderId="12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6" borderId="13" applyNumberFormat="0" applyAlignment="0" applyProtection="0"/>
    <xf numFmtId="0" fontId="21" fillId="7" borderId="14" applyNumberFormat="0" applyAlignment="0" applyProtection="0"/>
    <xf numFmtId="0" fontId="22" fillId="7" borderId="13" applyNumberFormat="0" applyAlignment="0" applyProtection="0"/>
    <xf numFmtId="0" fontId="23" fillId="0" borderId="15" applyNumberFormat="0" applyFill="0" applyAlignment="0" applyProtection="0"/>
    <xf numFmtId="0" fontId="24" fillId="8" borderId="16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8" applyNumberFormat="0" applyFill="0" applyAlignment="0" applyProtection="0"/>
    <xf numFmtId="0" fontId="2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10" applyNumberFormat="0" applyFill="0" applyAlignment="0" applyProtection="0"/>
    <xf numFmtId="0" fontId="15" fillId="0" borderId="11" applyNumberFormat="0" applyFill="0" applyAlignment="0" applyProtection="0"/>
    <xf numFmtId="0" fontId="16" fillId="0" borderId="12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6" borderId="13" applyNumberFormat="0" applyAlignment="0" applyProtection="0"/>
    <xf numFmtId="0" fontId="21" fillId="7" borderId="14" applyNumberFormat="0" applyAlignment="0" applyProtection="0"/>
    <xf numFmtId="0" fontId="22" fillId="7" borderId="13" applyNumberFormat="0" applyAlignment="0" applyProtection="0"/>
    <xf numFmtId="0" fontId="23" fillId="0" borderId="15" applyNumberFormat="0" applyFill="0" applyAlignment="0" applyProtection="0"/>
    <xf numFmtId="0" fontId="24" fillId="8" borderId="16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8" applyNumberFormat="0" applyFill="0" applyAlignment="0" applyProtection="0"/>
    <xf numFmtId="0" fontId="2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</cellStyleXfs>
  <cellXfs count="130">
    <xf numFmtId="0" fontId="0" fillId="0" borderId="0" xfId="0"/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top" wrapText="1"/>
    </xf>
    <xf numFmtId="164" fontId="3" fillId="2" borderId="6" xfId="3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center" vertical="top" wrapText="1"/>
    </xf>
    <xf numFmtId="0" fontId="11" fillId="0" borderId="0" xfId="0" applyFont="1"/>
    <xf numFmtId="0" fontId="7" fillId="0" borderId="6" xfId="0" applyFont="1" applyBorder="1" applyAlignment="1">
      <alignment horizontal="left" vertical="top" wrapText="1"/>
    </xf>
    <xf numFmtId="164" fontId="5" fillId="2" borderId="6" xfId="3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2" borderId="0" xfId="2" applyFont="1" applyFill="1">
      <alignment horizontal="left" vertical="top" wrapText="1"/>
    </xf>
    <xf numFmtId="0" fontId="3" fillId="2" borderId="6" xfId="2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left" vertical="center" wrapText="1"/>
    </xf>
    <xf numFmtId="0" fontId="3" fillId="2" borderId="6" xfId="2" applyFont="1" applyFill="1" applyBorder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49" fontId="5" fillId="2" borderId="6" xfId="2" applyNumberFormat="1" applyFont="1" applyFill="1" applyBorder="1">
      <alignment horizontal="left" vertical="top" wrapText="1"/>
    </xf>
    <xf numFmtId="0" fontId="3" fillId="0" borderId="6" xfId="5" applyFont="1" applyBorder="1">
      <alignment horizontal="left" vertical="top" wrapText="1"/>
    </xf>
    <xf numFmtId="0" fontId="5" fillId="2" borderId="6" xfId="2" applyFont="1" applyFill="1" applyBorder="1">
      <alignment horizontal="left" vertical="top" wrapText="1"/>
    </xf>
    <xf numFmtId="0" fontId="5" fillId="2" borderId="0" xfId="2" applyFont="1" applyFill="1">
      <alignment horizontal="left" vertical="top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2" borderId="0" xfId="0" applyFont="1" applyFill="1" applyAlignment="1">
      <alignment vertical="center" wrapText="1"/>
    </xf>
    <xf numFmtId="0" fontId="0" fillId="2" borderId="0" xfId="0" applyFill="1"/>
    <xf numFmtId="0" fontId="11" fillId="2" borderId="0" xfId="0" applyFont="1" applyFill="1"/>
    <xf numFmtId="0" fontId="3" fillId="2" borderId="0" xfId="0" applyFont="1" applyFill="1"/>
    <xf numFmtId="0" fontId="5" fillId="2" borderId="0" xfId="0" applyFont="1" applyFill="1" applyAlignment="1">
      <alignment horizontal="left" vertical="top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9" fillId="2" borderId="6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right"/>
    </xf>
    <xf numFmtId="0" fontId="29" fillId="2" borderId="0" xfId="0" applyFont="1" applyFill="1" applyAlignment="1">
      <alignment horizontal="left" wrapText="1"/>
    </xf>
    <xf numFmtId="0" fontId="12" fillId="2" borderId="19" xfId="0" applyFont="1" applyFill="1" applyBorder="1" applyAlignment="1">
      <alignment horizontal="left" wrapText="1"/>
    </xf>
    <xf numFmtId="0" fontId="12" fillId="2" borderId="20" xfId="0" applyFont="1" applyFill="1" applyBorder="1" applyAlignment="1">
      <alignment horizontal="left" wrapText="1"/>
    </xf>
    <xf numFmtId="49" fontId="5" fillId="0" borderId="6" xfId="0" applyNumberFormat="1" applyFont="1" applyBorder="1" applyAlignment="1">
      <alignment horizontal="left" vertical="top" wrapText="1"/>
    </xf>
    <xf numFmtId="0" fontId="30" fillId="0" borderId="6" xfId="0" applyFont="1" applyBorder="1" applyAlignment="1">
      <alignment horizontal="left" vertical="top" wrapText="1"/>
    </xf>
    <xf numFmtId="0" fontId="9" fillId="0" borderId="6" xfId="5" applyFont="1" applyBorder="1">
      <alignment horizontal="left" vertical="top" wrapText="1"/>
    </xf>
    <xf numFmtId="0" fontId="7" fillId="0" borderId="6" xfId="5" applyFont="1" applyBorder="1">
      <alignment horizontal="left" vertical="top" wrapText="1"/>
    </xf>
    <xf numFmtId="0" fontId="4" fillId="2" borderId="0" xfId="0" applyFont="1" applyFill="1" applyAlignment="1">
      <alignment horizontal="right"/>
    </xf>
    <xf numFmtId="0" fontId="29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1" fontId="31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65" fontId="7" fillId="0" borderId="5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vertical="center" wrapText="1"/>
    </xf>
    <xf numFmtId="0" fontId="30" fillId="0" borderId="6" xfId="0" applyFont="1" applyBorder="1" applyAlignment="1">
      <alignment horizontal="left" vertical="center" wrapText="1"/>
    </xf>
    <xf numFmtId="0" fontId="11" fillId="0" borderId="0" xfId="0" applyFont="1" applyAlignment="1">
      <alignment wrapText="1"/>
    </xf>
    <xf numFmtId="165" fontId="29" fillId="0" borderId="1" xfId="0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top" wrapText="1"/>
    </xf>
    <xf numFmtId="0" fontId="33" fillId="0" borderId="6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0" fontId="34" fillId="0" borderId="6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166" fontId="35" fillId="2" borderId="6" xfId="0" applyNumberFormat="1" applyFont="1" applyFill="1" applyBorder="1" applyAlignment="1">
      <alignment horizontal="center" vertical="center"/>
    </xf>
    <xf numFmtId="0" fontId="11" fillId="0" borderId="6" xfId="0" applyFont="1" applyBorder="1"/>
    <xf numFmtId="164" fontId="5" fillId="2" borderId="6" xfId="3" applyFont="1" applyFill="1" applyBorder="1" applyAlignment="1">
      <alignment horizontal="right" vertical="center" wrapText="1"/>
    </xf>
    <xf numFmtId="0" fontId="0" fillId="0" borderId="20" xfId="0" applyBorder="1" applyAlignment="1">
      <alignment horizontal="right"/>
    </xf>
    <xf numFmtId="0" fontId="5" fillId="2" borderId="6" xfId="0" applyFont="1" applyFill="1" applyBorder="1" applyAlignment="1">
      <alignment vertical="center" wrapText="1"/>
    </xf>
    <xf numFmtId="0" fontId="3" fillId="2" borderId="6" xfId="2" applyFont="1" applyFill="1" applyBorder="1" applyAlignment="1">
      <alignment vertical="center" wrapText="1"/>
    </xf>
    <xf numFmtId="165" fontId="30" fillId="0" borderId="5" xfId="0" applyNumberFormat="1" applyFont="1" applyBorder="1" applyAlignment="1">
      <alignment horizontal="right" vertical="center"/>
    </xf>
    <xf numFmtId="0" fontId="9" fillId="2" borderId="6" xfId="0" applyFont="1" applyFill="1" applyBorder="1" applyAlignment="1">
      <alignment vertical="center" wrapText="1"/>
    </xf>
    <xf numFmtId="0" fontId="30" fillId="0" borderId="0" xfId="5" applyFont="1" applyAlignment="1">
      <alignment horizontal="right"/>
    </xf>
    <xf numFmtId="0" fontId="33" fillId="0" borderId="2" xfId="0" applyFont="1" applyBorder="1" applyAlignment="1">
      <alignment horizontal="left" vertical="top" wrapText="1"/>
    </xf>
    <xf numFmtId="0" fontId="33" fillId="0" borderId="4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3" fillId="2" borderId="0" xfId="0" applyFont="1" applyFill="1" applyAlignment="1">
      <alignment horizontal="righ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right"/>
    </xf>
    <xf numFmtId="0" fontId="5" fillId="2" borderId="0" xfId="0" applyFont="1" applyFill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 wrapText="1"/>
    </xf>
    <xf numFmtId="0" fontId="5" fillId="2" borderId="0" xfId="2" applyFont="1" applyFill="1" applyAlignment="1">
      <alignment horizontal="center" vertical="top" wrapText="1"/>
    </xf>
    <xf numFmtId="0" fontId="11" fillId="0" borderId="0" xfId="0" applyFont="1" applyAlignment="1">
      <alignment horizontal="right"/>
    </xf>
    <xf numFmtId="0" fontId="29" fillId="0" borderId="2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29" fillId="0" borderId="20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0" fillId="0" borderId="20" xfId="0" applyBorder="1" applyAlignment="1">
      <alignment horizontal="right"/>
    </xf>
    <xf numFmtId="0" fontId="7" fillId="0" borderId="4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1" fontId="3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2" xfId="5" applyFont="1" applyBorder="1" applyAlignment="1">
      <alignment horizontal="center" vertical="top" wrapText="1"/>
    </xf>
    <xf numFmtId="0" fontId="7" fillId="0" borderId="4" xfId="5" applyFont="1" applyBorder="1" applyAlignment="1">
      <alignment horizontal="center" vertical="top" wrapText="1"/>
    </xf>
    <xf numFmtId="0" fontId="7" fillId="0" borderId="3" xfId="5" applyFont="1" applyBorder="1" applyAlignment="1">
      <alignment horizontal="center" vertical="top" wrapText="1"/>
    </xf>
    <xf numFmtId="0" fontId="7" fillId="0" borderId="6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 wrapText="1"/>
    </xf>
    <xf numFmtId="0" fontId="0" fillId="2" borderId="20" xfId="0" applyFill="1" applyBorder="1" applyAlignment="1">
      <alignment horizontal="right"/>
    </xf>
    <xf numFmtId="0" fontId="9" fillId="0" borderId="6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</cellXfs>
  <cellStyles count="86">
    <cellStyle name="20% — акцент1" xfId="63" builtinId="30" customBuiltin="1"/>
    <cellStyle name="20% — акцент1 2" xfId="23" xr:uid="{00000000-0005-0000-0000-000006000000}"/>
    <cellStyle name="20% — акцент2" xfId="67" builtinId="34" customBuiltin="1"/>
    <cellStyle name="20% — акцент2 2" xfId="27" xr:uid="{00000000-0005-0000-0000-000007000000}"/>
    <cellStyle name="20% — акцент3" xfId="71" builtinId="38" customBuiltin="1"/>
    <cellStyle name="20% — акцент3 2" xfId="31" xr:uid="{00000000-0005-0000-0000-000008000000}"/>
    <cellStyle name="20% — акцент4" xfId="75" builtinId="42" customBuiltin="1"/>
    <cellStyle name="20% — акцент4 2" xfId="35" xr:uid="{00000000-0005-0000-0000-000009000000}"/>
    <cellStyle name="20% — акцент5" xfId="79" builtinId="46" customBuiltin="1"/>
    <cellStyle name="20% — акцент5 2" xfId="39" xr:uid="{00000000-0005-0000-0000-00000A000000}"/>
    <cellStyle name="20% — акцент6" xfId="83" builtinId="50" customBuiltin="1"/>
    <cellStyle name="20% — акцент6 2" xfId="43" xr:uid="{00000000-0005-0000-0000-00000B000000}"/>
    <cellStyle name="40% — акцент1" xfId="64" builtinId="31" customBuiltin="1"/>
    <cellStyle name="40% — акцент1 2" xfId="24" xr:uid="{00000000-0005-0000-0000-000012000000}"/>
    <cellStyle name="40% — акцент2" xfId="68" builtinId="35" customBuiltin="1"/>
    <cellStyle name="40% — акцент2 2" xfId="28" xr:uid="{00000000-0005-0000-0000-000013000000}"/>
    <cellStyle name="40% — акцент3" xfId="72" builtinId="39" customBuiltin="1"/>
    <cellStyle name="40% — акцент3 2" xfId="32" xr:uid="{00000000-0005-0000-0000-000014000000}"/>
    <cellStyle name="40% — акцент4" xfId="76" builtinId="43" customBuiltin="1"/>
    <cellStyle name="40% — акцент4 2" xfId="36" xr:uid="{00000000-0005-0000-0000-000015000000}"/>
    <cellStyle name="40% — акцент5" xfId="80" builtinId="47" customBuiltin="1"/>
    <cellStyle name="40% — акцент5 2" xfId="40" xr:uid="{00000000-0005-0000-0000-000016000000}"/>
    <cellStyle name="40% — акцент6" xfId="84" builtinId="51" customBuiltin="1"/>
    <cellStyle name="40% — акцент6 2" xfId="44" xr:uid="{00000000-0005-0000-0000-000017000000}"/>
    <cellStyle name="60% — акцент1" xfId="65" builtinId="32" customBuiltin="1"/>
    <cellStyle name="60% — акцент1 2" xfId="25" xr:uid="{00000000-0005-0000-0000-00001E000000}"/>
    <cellStyle name="60% — акцент2" xfId="69" builtinId="36" customBuiltin="1"/>
    <cellStyle name="60% — акцент2 2" xfId="29" xr:uid="{00000000-0005-0000-0000-00001F000000}"/>
    <cellStyle name="60% — акцент3" xfId="73" builtinId="40" customBuiltin="1"/>
    <cellStyle name="60% — акцент3 2" xfId="33" xr:uid="{00000000-0005-0000-0000-000020000000}"/>
    <cellStyle name="60% — акцент4" xfId="77" builtinId="44" customBuiltin="1"/>
    <cellStyle name="60% — акцент4 2" xfId="37" xr:uid="{00000000-0005-0000-0000-000021000000}"/>
    <cellStyle name="60% — акцент5" xfId="81" builtinId="48" customBuiltin="1"/>
    <cellStyle name="60% — акцент5 2" xfId="41" xr:uid="{00000000-0005-0000-0000-000022000000}"/>
    <cellStyle name="60% — акцент6" xfId="85" builtinId="52" customBuiltin="1"/>
    <cellStyle name="60% — акцент6 2" xfId="45" xr:uid="{00000000-0005-0000-0000-000023000000}"/>
    <cellStyle name="Normal 2" xfId="1" xr:uid="{00000000-0005-0000-0000-000037000000}"/>
    <cellStyle name="Normal 8 2" xfId="2" xr:uid="{00000000-0005-0000-0000-000038000000}"/>
    <cellStyle name="SN_241" xfId="3" xr:uid="{00000000-0005-0000-0000-00003B000000}"/>
    <cellStyle name="Акцент1" xfId="62" builtinId="29" customBuiltin="1"/>
    <cellStyle name="Акцент1 2" xfId="22" xr:uid="{00000000-0005-0000-0000-00003F000000}"/>
    <cellStyle name="Акцент2" xfId="66" builtinId="33" customBuiltin="1"/>
    <cellStyle name="Акцент2 2" xfId="26" xr:uid="{00000000-0005-0000-0000-000040000000}"/>
    <cellStyle name="Акцент3" xfId="70" builtinId="37" customBuiltin="1"/>
    <cellStyle name="Акцент3 2" xfId="30" xr:uid="{00000000-0005-0000-0000-000041000000}"/>
    <cellStyle name="Акцент4" xfId="74" builtinId="41" customBuiltin="1"/>
    <cellStyle name="Акцент4 2" xfId="34" xr:uid="{00000000-0005-0000-0000-000042000000}"/>
    <cellStyle name="Акцент5" xfId="78" builtinId="45" customBuiltin="1"/>
    <cellStyle name="Акцент5 2" xfId="38" xr:uid="{00000000-0005-0000-0000-000043000000}"/>
    <cellStyle name="Акцент6" xfId="82" builtinId="49" customBuiltin="1"/>
    <cellStyle name="Акцент6 2" xfId="42" xr:uid="{00000000-0005-0000-0000-000044000000}"/>
    <cellStyle name="Ввод " xfId="54" builtinId="20" customBuiltin="1"/>
    <cellStyle name="Ввод  2" xfId="14" xr:uid="{00000000-0005-0000-0000-000045000000}"/>
    <cellStyle name="Вывод" xfId="55" builtinId="21" customBuiltin="1"/>
    <cellStyle name="Вывод 2" xfId="15" xr:uid="{00000000-0005-0000-0000-000046000000}"/>
    <cellStyle name="Вычисление" xfId="56" builtinId="22" customBuiltin="1"/>
    <cellStyle name="Вычисление 2" xfId="16" xr:uid="{00000000-0005-0000-0000-000047000000}"/>
    <cellStyle name="Заголовок 1" xfId="47" builtinId="16" customBuiltin="1"/>
    <cellStyle name="Заголовок 1 2" xfId="7" xr:uid="{00000000-0005-0000-0000-000048000000}"/>
    <cellStyle name="Заголовок 2" xfId="48" builtinId="17" customBuiltin="1"/>
    <cellStyle name="Заголовок 2 2" xfId="8" xr:uid="{00000000-0005-0000-0000-000049000000}"/>
    <cellStyle name="Заголовок 3" xfId="49" builtinId="18" customBuiltin="1"/>
    <cellStyle name="Заголовок 3 2" xfId="9" xr:uid="{00000000-0005-0000-0000-00004A000000}"/>
    <cellStyle name="Заголовок 4" xfId="50" builtinId="19" customBuiltin="1"/>
    <cellStyle name="Заголовок 4 2" xfId="10" xr:uid="{00000000-0005-0000-0000-00004B000000}"/>
    <cellStyle name="Итог" xfId="61" builtinId="25" customBuiltin="1"/>
    <cellStyle name="Итог 2" xfId="21" xr:uid="{00000000-0005-0000-0000-00004C000000}"/>
    <cellStyle name="Контрольная ячейка" xfId="58" builtinId="23" customBuiltin="1"/>
    <cellStyle name="Контрольная ячейка 2" xfId="18" xr:uid="{00000000-0005-0000-0000-00004D000000}"/>
    <cellStyle name="Название" xfId="46" builtinId="15" customBuiltin="1"/>
    <cellStyle name="Название 2" xfId="6" xr:uid="{00000000-0005-0000-0000-00004E000000}"/>
    <cellStyle name="Нейтральный" xfId="53" builtinId="28" customBuiltin="1"/>
    <cellStyle name="Нейтральный 2" xfId="13" xr:uid="{00000000-0005-0000-0000-00004F000000}"/>
    <cellStyle name="Обычный" xfId="0" builtinId="0"/>
    <cellStyle name="Обычный 2" xfId="5" xr:uid="{00000000-0005-0000-0000-000050000000}"/>
    <cellStyle name="Плохой" xfId="52" builtinId="27" customBuiltin="1"/>
    <cellStyle name="Плохой 2" xfId="12" xr:uid="{00000000-0005-0000-0000-000051000000}"/>
    <cellStyle name="Пояснение" xfId="60" builtinId="53" customBuiltin="1"/>
    <cellStyle name="Пояснение 2" xfId="20" xr:uid="{00000000-0005-0000-0000-000052000000}"/>
    <cellStyle name="Примечание" xfId="4" builtinId="10" customBuiltin="1"/>
    <cellStyle name="Связанная ячейка" xfId="57" builtinId="24" customBuiltin="1"/>
    <cellStyle name="Связанная ячейка 2" xfId="17" xr:uid="{00000000-0005-0000-0000-000053000000}"/>
    <cellStyle name="Текст предупреждения" xfId="59" builtinId="11" customBuiltin="1"/>
    <cellStyle name="Текст предупреждения 2" xfId="19" xr:uid="{00000000-0005-0000-0000-000054000000}"/>
    <cellStyle name="Хороший" xfId="51" builtinId="26" customBuiltin="1"/>
    <cellStyle name="Хороший 2" xfId="11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opLeftCell="A19" workbookViewId="0">
      <selection activeCell="G14" sqref="G14"/>
    </sheetView>
  </sheetViews>
  <sheetFormatPr defaultRowHeight="33" customHeight="1" x14ac:dyDescent="0.25"/>
  <cols>
    <col min="1" max="1" width="8.85546875" customWidth="1"/>
    <col min="2" max="2" width="11" customWidth="1"/>
    <col min="3" max="3" width="15.28515625" customWidth="1"/>
    <col min="4" max="4" width="50.5703125" customWidth="1"/>
    <col min="5" max="5" width="55" customWidth="1"/>
    <col min="6" max="6" width="49.28515625" customWidth="1"/>
    <col min="7" max="7" width="25.42578125" customWidth="1"/>
  </cols>
  <sheetData>
    <row r="1" spans="1:9" ht="33" customHeight="1" x14ac:dyDescent="0.25">
      <c r="A1" s="1"/>
      <c r="B1" s="1"/>
      <c r="C1" s="1"/>
      <c r="D1" s="1"/>
      <c r="E1" s="1"/>
      <c r="F1" s="84" t="s">
        <v>0</v>
      </c>
      <c r="G1" s="84"/>
    </row>
    <row r="2" spans="1:9" s="32" customFormat="1" ht="23.25" customHeight="1" x14ac:dyDescent="0.3">
      <c r="A2" s="2"/>
      <c r="B2" s="2"/>
      <c r="C2" s="2"/>
      <c r="D2" s="87" t="s">
        <v>14</v>
      </c>
      <c r="E2" s="87"/>
      <c r="F2" s="87"/>
      <c r="G2" s="87"/>
    </row>
    <row r="3" spans="1:9" ht="63" customHeight="1" x14ac:dyDescent="0.25">
      <c r="A3" s="88" t="s">
        <v>48</v>
      </c>
      <c r="B3" s="88"/>
      <c r="C3" s="88"/>
      <c r="D3" s="88"/>
      <c r="E3" s="88"/>
      <c r="F3" s="88"/>
      <c r="G3" s="31"/>
    </row>
    <row r="4" spans="1:9" s="32" customFormat="1" ht="33" customHeight="1" x14ac:dyDescent="0.3">
      <c r="G4" s="78" t="s">
        <v>110</v>
      </c>
    </row>
    <row r="5" spans="1:9" ht="141.75" customHeight="1" x14ac:dyDescent="0.25">
      <c r="A5" s="85" t="s">
        <v>1</v>
      </c>
      <c r="B5" s="81" t="s">
        <v>2</v>
      </c>
      <c r="C5" s="82"/>
      <c r="D5" s="85" t="s">
        <v>3</v>
      </c>
      <c r="E5" s="85" t="s">
        <v>4</v>
      </c>
      <c r="F5" s="85" t="s">
        <v>5</v>
      </c>
      <c r="G5" s="74" t="s">
        <v>6</v>
      </c>
    </row>
    <row r="6" spans="1:9" ht="33" customHeight="1" x14ac:dyDescent="0.25">
      <c r="A6" s="86"/>
      <c r="B6" s="3" t="s">
        <v>7</v>
      </c>
      <c r="C6" s="3" t="s">
        <v>8</v>
      </c>
      <c r="D6" s="86"/>
      <c r="E6" s="86"/>
      <c r="F6" s="86"/>
      <c r="G6" s="4" t="s">
        <v>9</v>
      </c>
    </row>
    <row r="7" spans="1:9" ht="33" customHeight="1" x14ac:dyDescent="0.25">
      <c r="A7" s="81" t="s">
        <v>10</v>
      </c>
      <c r="B7" s="82"/>
      <c r="C7" s="6"/>
      <c r="D7" s="7"/>
      <c r="E7" s="7"/>
      <c r="F7" s="7"/>
      <c r="G7" s="8">
        <f>+G8+G11</f>
        <v>0</v>
      </c>
    </row>
    <row r="8" spans="1:9" ht="17.25" customHeight="1" x14ac:dyDescent="0.25">
      <c r="A8" s="83" t="s">
        <v>59</v>
      </c>
      <c r="B8" s="83"/>
      <c r="C8" s="83"/>
      <c r="D8" s="83"/>
      <c r="E8" s="83"/>
      <c r="F8" s="83"/>
      <c r="G8" s="8">
        <f>SUM(G9)</f>
        <v>80166.7</v>
      </c>
    </row>
    <row r="9" spans="1:9" ht="95.25" customHeight="1" x14ac:dyDescent="0.25">
      <c r="A9" s="6"/>
      <c r="B9" s="3" t="s">
        <v>55</v>
      </c>
      <c r="C9" s="6"/>
      <c r="D9" s="5" t="s">
        <v>56</v>
      </c>
      <c r="E9" s="5" t="s">
        <v>57</v>
      </c>
      <c r="F9" s="5" t="s">
        <v>58</v>
      </c>
      <c r="G9" s="8">
        <f>+G10</f>
        <v>80166.7</v>
      </c>
    </row>
    <row r="10" spans="1:9" ht="95.25" customHeight="1" x14ac:dyDescent="0.25">
      <c r="A10" s="6"/>
      <c r="B10" s="6"/>
      <c r="C10" s="14" t="s">
        <v>111</v>
      </c>
      <c r="D10" s="6" t="s">
        <v>107</v>
      </c>
      <c r="E10" s="6" t="s">
        <v>108</v>
      </c>
      <c r="F10" s="14" t="s">
        <v>11</v>
      </c>
      <c r="G10" s="8">
        <v>80166.7</v>
      </c>
    </row>
    <row r="11" spans="1:9" ht="27.75" customHeight="1" x14ac:dyDescent="0.25">
      <c r="A11" s="79" t="s">
        <v>85</v>
      </c>
      <c r="B11" s="80"/>
      <c r="C11" s="80"/>
      <c r="D11" s="80"/>
      <c r="E11" s="80"/>
      <c r="F11" s="80"/>
      <c r="G11" s="8">
        <f>SUM(G12)</f>
        <v>-80166.7</v>
      </c>
    </row>
    <row r="12" spans="1:9" ht="56.25" customHeight="1" x14ac:dyDescent="0.25">
      <c r="A12" s="9"/>
      <c r="B12" s="60" t="s">
        <v>86</v>
      </c>
      <c r="C12" s="9"/>
      <c r="D12" s="61" t="s">
        <v>87</v>
      </c>
      <c r="E12" s="61" t="s">
        <v>88</v>
      </c>
      <c r="F12" s="61" t="s">
        <v>89</v>
      </c>
      <c r="G12" s="8">
        <f>+G13</f>
        <v>-80166.7</v>
      </c>
    </row>
    <row r="13" spans="1:9" ht="67.5" customHeight="1" x14ac:dyDescent="0.25">
      <c r="A13" s="9"/>
      <c r="B13" s="9"/>
      <c r="C13" s="10" t="s">
        <v>90</v>
      </c>
      <c r="D13" s="9" t="s">
        <v>87</v>
      </c>
      <c r="E13" s="9" t="s">
        <v>91</v>
      </c>
      <c r="F13" s="9" t="s">
        <v>11</v>
      </c>
      <c r="G13" s="8">
        <v>-80166.7</v>
      </c>
    </row>
    <row r="15" spans="1:9" s="33" customFormat="1" ht="17.25" x14ac:dyDescent="0.3">
      <c r="D15" s="34"/>
      <c r="E15" s="34"/>
      <c r="F15" s="34"/>
      <c r="G15" s="34"/>
      <c r="H15" s="34"/>
      <c r="I15" s="34"/>
    </row>
    <row r="16" spans="1:9" s="33" customFormat="1" ht="17.25" x14ac:dyDescent="0.3">
      <c r="D16" s="35" t="s">
        <v>49</v>
      </c>
      <c r="E16" s="36"/>
      <c r="F16" s="37"/>
      <c r="G16" s="34"/>
      <c r="H16" s="34"/>
      <c r="I16" s="34"/>
    </row>
    <row r="17" spans="4:6" s="33" customFormat="1" ht="17.25" x14ac:dyDescent="0.3">
      <c r="D17" s="35" t="s">
        <v>50</v>
      </c>
      <c r="E17" s="36"/>
      <c r="F17" s="37"/>
    </row>
    <row r="18" spans="4:6" s="33" customFormat="1" ht="17.25" x14ac:dyDescent="0.3">
      <c r="D18" s="38" t="s">
        <v>83</v>
      </c>
      <c r="E18" s="39"/>
      <c r="F18" s="37"/>
    </row>
  </sheetData>
  <mergeCells count="11">
    <mergeCell ref="A11:F11"/>
    <mergeCell ref="A7:B7"/>
    <mergeCell ref="A8:F8"/>
    <mergeCell ref="F1:G1"/>
    <mergeCell ref="A5:A6"/>
    <mergeCell ref="B5:C5"/>
    <mergeCell ref="D5:D6"/>
    <mergeCell ref="E5:E6"/>
    <mergeCell ref="F5:F6"/>
    <mergeCell ref="D2:G2"/>
    <mergeCell ref="A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2"/>
  <sheetViews>
    <sheetView topLeftCell="A29" workbookViewId="0">
      <selection activeCell="G51" sqref="G51"/>
    </sheetView>
  </sheetViews>
  <sheetFormatPr defaultRowHeight="37.5" customHeight="1" x14ac:dyDescent="0.25"/>
  <cols>
    <col min="1" max="1" width="9.28515625" style="18" bestFit="1" customWidth="1"/>
    <col min="2" max="2" width="8.85546875" style="18" bestFit="1" customWidth="1"/>
    <col min="3" max="3" width="7" style="18" bestFit="1" customWidth="1"/>
    <col min="4" max="4" width="11.28515625" style="18" customWidth="1"/>
    <col min="5" max="5" width="18.85546875" style="18" customWidth="1"/>
    <col min="6" max="6" width="67.140625" style="18" customWidth="1"/>
    <col min="7" max="7" width="25.42578125" style="18" customWidth="1"/>
    <col min="8" max="16384" width="9.140625" style="18"/>
  </cols>
  <sheetData>
    <row r="1" spans="1:7" s="16" customFormat="1" ht="17.25" x14ac:dyDescent="0.3">
      <c r="D1" s="17"/>
      <c r="E1" s="17"/>
      <c r="F1" s="94" t="s">
        <v>12</v>
      </c>
      <c r="G1" s="94"/>
    </row>
    <row r="2" spans="1:7" s="16" customFormat="1" ht="17.25" x14ac:dyDescent="0.3">
      <c r="D2" s="94" t="s">
        <v>13</v>
      </c>
      <c r="E2" s="94"/>
      <c r="F2" s="94"/>
      <c r="G2" s="94"/>
    </row>
    <row r="3" spans="1:7" s="16" customFormat="1" ht="17.25" x14ac:dyDescent="0.3">
      <c r="D3" s="94" t="s">
        <v>14</v>
      </c>
      <c r="E3" s="94"/>
      <c r="F3" s="94"/>
      <c r="G3" s="94"/>
    </row>
    <row r="4" spans="1:7" s="16" customFormat="1" ht="39" customHeight="1" x14ac:dyDescent="0.3">
      <c r="A4" s="95" t="s">
        <v>15</v>
      </c>
      <c r="B4" s="95"/>
      <c r="C4" s="95"/>
      <c r="D4" s="95"/>
      <c r="E4" s="95"/>
      <c r="F4" s="95"/>
      <c r="G4" s="95"/>
    </row>
    <row r="5" spans="1:7" ht="17.25" x14ac:dyDescent="0.25"/>
    <row r="6" spans="1:7" ht="17.25" x14ac:dyDescent="0.25">
      <c r="A6" s="96"/>
      <c r="B6" s="96"/>
      <c r="C6" s="96"/>
      <c r="D6" s="96"/>
      <c r="E6" s="96"/>
      <c r="F6" s="96"/>
      <c r="G6" s="73" t="s">
        <v>47</v>
      </c>
    </row>
    <row r="7" spans="1:7" ht="105" customHeight="1" x14ac:dyDescent="0.25">
      <c r="A7" s="89" t="s">
        <v>16</v>
      </c>
      <c r="B7" s="90"/>
      <c r="C7" s="91"/>
      <c r="D7" s="89" t="s">
        <v>2</v>
      </c>
      <c r="E7" s="91"/>
      <c r="F7" s="92" t="s">
        <v>17</v>
      </c>
      <c r="G7" s="75" t="s">
        <v>18</v>
      </c>
    </row>
    <row r="8" spans="1:7" ht="50.25" customHeight="1" x14ac:dyDescent="0.25">
      <c r="A8" s="19" t="s">
        <v>19</v>
      </c>
      <c r="B8" s="19" t="s">
        <v>20</v>
      </c>
      <c r="C8" s="19" t="s">
        <v>21</v>
      </c>
      <c r="D8" s="19" t="s">
        <v>7</v>
      </c>
      <c r="E8" s="19" t="s">
        <v>8</v>
      </c>
      <c r="F8" s="93"/>
      <c r="G8" s="40" t="s">
        <v>42</v>
      </c>
    </row>
    <row r="9" spans="1:7" ht="17.25" x14ac:dyDescent="0.25">
      <c r="A9" s="19"/>
      <c r="B9" s="19"/>
      <c r="C9" s="19"/>
      <c r="D9" s="19"/>
      <c r="E9" s="19"/>
      <c r="F9" s="20" t="s">
        <v>22</v>
      </c>
      <c r="G9" s="13">
        <f>+G11+G30</f>
        <v>0</v>
      </c>
    </row>
    <row r="10" spans="1:7" ht="17.25" x14ac:dyDescent="0.25">
      <c r="A10" s="21"/>
      <c r="B10" s="21"/>
      <c r="C10" s="21"/>
      <c r="D10" s="21"/>
      <c r="E10" s="21"/>
      <c r="F10" s="22" t="s">
        <v>23</v>
      </c>
      <c r="G10" s="8"/>
    </row>
    <row r="11" spans="1:7" ht="37.5" customHeight="1" x14ac:dyDescent="0.25">
      <c r="A11" s="20" t="s">
        <v>24</v>
      </c>
      <c r="B11" s="23"/>
      <c r="C11" s="23"/>
      <c r="D11" s="23"/>
      <c r="E11" s="23"/>
      <c r="F11" s="20" t="s">
        <v>25</v>
      </c>
      <c r="G11" s="8">
        <f t="shared" ref="G11" si="0">+G13</f>
        <v>80166.7</v>
      </c>
    </row>
    <row r="12" spans="1:7" ht="18" customHeight="1" x14ac:dyDescent="0.25">
      <c r="A12" s="23"/>
      <c r="B12" s="23"/>
      <c r="C12" s="23"/>
      <c r="D12" s="23"/>
      <c r="E12" s="23"/>
      <c r="F12" s="23" t="s">
        <v>26</v>
      </c>
      <c r="G12" s="8"/>
    </row>
    <row r="13" spans="1:7" ht="37.5" customHeight="1" x14ac:dyDescent="0.25">
      <c r="A13" s="23"/>
      <c r="B13" s="45" t="s">
        <v>60</v>
      </c>
      <c r="C13" s="23"/>
      <c r="D13" s="23"/>
      <c r="E13" s="23"/>
      <c r="F13" s="48" t="s">
        <v>61</v>
      </c>
      <c r="G13" s="8">
        <f t="shared" ref="G13" si="1">+G15</f>
        <v>80166.7</v>
      </c>
    </row>
    <row r="14" spans="1:7" ht="17.25" x14ac:dyDescent="0.25">
      <c r="A14" s="23"/>
      <c r="B14" s="23"/>
      <c r="C14" s="23"/>
      <c r="D14" s="23"/>
      <c r="E14" s="23"/>
      <c r="F14" s="24" t="s">
        <v>26</v>
      </c>
      <c r="G14" s="8"/>
    </row>
    <row r="15" spans="1:7" ht="37.5" customHeight="1" x14ac:dyDescent="0.25">
      <c r="A15" s="23"/>
      <c r="B15" s="23"/>
      <c r="C15" s="45" t="s">
        <v>60</v>
      </c>
      <c r="D15" s="23"/>
      <c r="E15" s="23"/>
      <c r="F15" s="48" t="s">
        <v>62</v>
      </c>
      <c r="G15" s="8">
        <f t="shared" ref="G15" si="2">+G17</f>
        <v>80166.7</v>
      </c>
    </row>
    <row r="16" spans="1:7" ht="17.25" x14ac:dyDescent="0.25">
      <c r="A16" s="23"/>
      <c r="B16" s="23"/>
      <c r="C16" s="25"/>
      <c r="D16" s="23"/>
      <c r="E16" s="23"/>
      <c r="F16" s="24" t="s">
        <v>26</v>
      </c>
      <c r="G16" s="8"/>
    </row>
    <row r="17" spans="1:7" ht="33" x14ac:dyDescent="0.25">
      <c r="A17" s="23"/>
      <c r="B17" s="23"/>
      <c r="C17" s="23"/>
      <c r="D17" s="23"/>
      <c r="E17" s="23"/>
      <c r="F17" s="47" t="s">
        <v>63</v>
      </c>
      <c r="G17" s="8">
        <f t="shared" ref="G17" si="3">+G19</f>
        <v>80166.7</v>
      </c>
    </row>
    <row r="18" spans="1:7" ht="17.25" x14ac:dyDescent="0.25">
      <c r="A18" s="23"/>
      <c r="B18" s="23"/>
      <c r="C18" s="23"/>
      <c r="D18" s="23"/>
      <c r="F18" s="24" t="s">
        <v>26</v>
      </c>
      <c r="G18" s="8"/>
    </row>
    <row r="19" spans="1:7" ht="37.5" customHeight="1" x14ac:dyDescent="0.25">
      <c r="A19" s="23"/>
      <c r="B19" s="23"/>
      <c r="C19" s="23"/>
      <c r="D19" s="45">
        <v>1079</v>
      </c>
      <c r="E19" s="23"/>
      <c r="F19" s="47" t="s">
        <v>64</v>
      </c>
      <c r="G19" s="8">
        <f>+G21</f>
        <v>80166.7</v>
      </c>
    </row>
    <row r="20" spans="1:7" ht="17.25" x14ac:dyDescent="0.25">
      <c r="A20" s="23"/>
      <c r="B20" s="23"/>
      <c r="C20" s="25"/>
      <c r="D20" s="23"/>
      <c r="E20" s="23"/>
      <c r="F20" s="24" t="s">
        <v>26</v>
      </c>
      <c r="G20" s="8"/>
    </row>
    <row r="21" spans="1:7" ht="37.5" customHeight="1" x14ac:dyDescent="0.25">
      <c r="A21" s="23"/>
      <c r="B21" s="23"/>
      <c r="C21" s="25"/>
      <c r="D21" s="23"/>
      <c r="E21" s="23">
        <v>11020</v>
      </c>
      <c r="F21" s="6" t="s">
        <v>107</v>
      </c>
      <c r="G21" s="8">
        <v>80166.7</v>
      </c>
    </row>
    <row r="22" spans="1:7" ht="17.25" x14ac:dyDescent="0.25">
      <c r="A22" s="23"/>
      <c r="B22" s="23"/>
      <c r="C22" s="25"/>
      <c r="D22" s="23"/>
      <c r="E22" s="23"/>
      <c r="F22" s="26" t="s">
        <v>27</v>
      </c>
      <c r="G22" s="8"/>
    </row>
    <row r="23" spans="1:7" s="28" customFormat="1" ht="33" x14ac:dyDescent="0.25">
      <c r="A23" s="27"/>
      <c r="B23" s="27"/>
      <c r="C23" s="25"/>
      <c r="D23" s="27"/>
      <c r="E23" s="27"/>
      <c r="F23" s="46" t="s">
        <v>65</v>
      </c>
      <c r="G23" s="8">
        <v>80166.7</v>
      </c>
    </row>
    <row r="24" spans="1:7" ht="37.5" customHeight="1" x14ac:dyDescent="0.25">
      <c r="A24" s="23"/>
      <c r="B24" s="23"/>
      <c r="C24" s="25"/>
      <c r="D24" s="23"/>
      <c r="E24" s="23"/>
      <c r="F24" s="26" t="s">
        <v>28</v>
      </c>
      <c r="G24" s="8"/>
    </row>
    <row r="25" spans="1:7" ht="17.25" x14ac:dyDescent="0.25">
      <c r="A25" s="23"/>
      <c r="B25" s="23"/>
      <c r="C25" s="25"/>
      <c r="D25" s="23"/>
      <c r="E25" s="23"/>
      <c r="F25" s="26" t="s">
        <v>29</v>
      </c>
      <c r="G25" s="8">
        <v>80166.7</v>
      </c>
    </row>
    <row r="26" spans="1:7" ht="17.25" x14ac:dyDescent="0.25">
      <c r="A26" s="23"/>
      <c r="B26" s="23"/>
      <c r="C26" s="25"/>
      <c r="D26" s="23"/>
      <c r="E26" s="23"/>
      <c r="F26" s="26" t="s">
        <v>30</v>
      </c>
      <c r="G26" s="8">
        <v>80166.7</v>
      </c>
    </row>
    <row r="27" spans="1:7" ht="23.25" customHeight="1" x14ac:dyDescent="0.25">
      <c r="A27" s="23"/>
      <c r="B27" s="23"/>
      <c r="C27" s="25"/>
      <c r="D27" s="23"/>
      <c r="E27" s="23"/>
      <c r="F27" s="7" t="s">
        <v>72</v>
      </c>
      <c r="G27" s="8">
        <v>80166.7</v>
      </c>
    </row>
    <row r="28" spans="1:7" ht="32.25" customHeight="1" x14ac:dyDescent="0.25">
      <c r="A28" s="23"/>
      <c r="B28" s="23"/>
      <c r="C28" s="25"/>
      <c r="D28" s="23"/>
      <c r="E28" s="23"/>
      <c r="F28" s="7" t="s">
        <v>73</v>
      </c>
      <c r="G28" s="8">
        <v>80166.7</v>
      </c>
    </row>
    <row r="29" spans="1:7" ht="37.5" customHeight="1" x14ac:dyDescent="0.25">
      <c r="A29" s="23"/>
      <c r="B29" s="23"/>
      <c r="C29" s="25"/>
      <c r="D29" s="23"/>
      <c r="E29" s="23"/>
      <c r="F29" s="7" t="s">
        <v>71</v>
      </c>
      <c r="G29" s="8">
        <v>80166.7</v>
      </c>
    </row>
    <row r="30" spans="1:7" ht="32.25" customHeight="1" x14ac:dyDescent="0.25">
      <c r="A30" s="63" t="s">
        <v>92</v>
      </c>
      <c r="B30" s="64"/>
      <c r="C30" s="64"/>
      <c r="D30" s="64"/>
      <c r="E30" s="64"/>
      <c r="F30" s="20" t="s">
        <v>93</v>
      </c>
      <c r="G30" s="8">
        <f>+G32</f>
        <v>-80166.7</v>
      </c>
    </row>
    <row r="31" spans="1:7" ht="21" customHeight="1" x14ac:dyDescent="0.25">
      <c r="A31" s="64"/>
      <c r="B31" s="64"/>
      <c r="C31" s="64"/>
      <c r="D31" s="64"/>
      <c r="E31" s="64"/>
      <c r="F31" s="65" t="s">
        <v>26</v>
      </c>
      <c r="G31" s="8"/>
    </row>
    <row r="32" spans="1:7" ht="19.5" customHeight="1" x14ac:dyDescent="0.25">
      <c r="A32" s="64"/>
      <c r="B32" s="63" t="s">
        <v>24</v>
      </c>
      <c r="C32" s="64"/>
      <c r="D32" s="64"/>
      <c r="E32" s="64"/>
      <c r="F32" s="20" t="s">
        <v>94</v>
      </c>
      <c r="G32" s="8">
        <f t="shared" ref="G32" si="4">+G34</f>
        <v>-80166.7</v>
      </c>
    </row>
    <row r="33" spans="1:7" ht="21" customHeight="1" x14ac:dyDescent="0.25">
      <c r="A33" s="64"/>
      <c r="B33" s="64"/>
      <c r="C33" s="64"/>
      <c r="D33" s="64"/>
      <c r="E33" s="64"/>
      <c r="F33" s="65" t="s">
        <v>26</v>
      </c>
      <c r="G33" s="8"/>
    </row>
    <row r="34" spans="1:7" ht="18.75" customHeight="1" x14ac:dyDescent="0.25">
      <c r="A34" s="64"/>
      <c r="B34" s="64"/>
      <c r="C34" s="63" t="s">
        <v>24</v>
      </c>
      <c r="D34" s="64"/>
      <c r="E34" s="64"/>
      <c r="F34" s="20" t="s">
        <v>95</v>
      </c>
      <c r="G34" s="8">
        <f t="shared" ref="G34" si="5">+G36</f>
        <v>-80166.7</v>
      </c>
    </row>
    <row r="35" spans="1:7" ht="18.75" customHeight="1" x14ac:dyDescent="0.25">
      <c r="A35" s="64"/>
      <c r="B35" s="64"/>
      <c r="C35" s="64"/>
      <c r="D35" s="64"/>
      <c r="E35" s="64"/>
      <c r="F35" s="65" t="s">
        <v>26</v>
      </c>
      <c r="G35" s="8"/>
    </row>
    <row r="36" spans="1:7" ht="19.5" customHeight="1" x14ac:dyDescent="0.25">
      <c r="A36" s="15"/>
      <c r="B36" s="15"/>
      <c r="C36" s="15"/>
      <c r="D36" s="15"/>
      <c r="E36" s="15"/>
      <c r="F36" s="66" t="s">
        <v>96</v>
      </c>
      <c r="G36" s="8">
        <f t="shared" ref="G36" si="6">+G38</f>
        <v>-80166.7</v>
      </c>
    </row>
    <row r="37" spans="1:7" ht="21.75" customHeight="1" x14ac:dyDescent="0.25">
      <c r="A37" s="64"/>
      <c r="B37" s="64"/>
      <c r="C37" s="64"/>
      <c r="D37" s="64"/>
      <c r="E37" s="64"/>
      <c r="F37" s="65" t="s">
        <v>23</v>
      </c>
      <c r="G37" s="8"/>
    </row>
    <row r="38" spans="1:7" ht="26.25" customHeight="1" x14ac:dyDescent="0.25">
      <c r="A38" s="64"/>
      <c r="B38" s="64"/>
      <c r="C38" s="64"/>
      <c r="D38" s="64" t="s">
        <v>97</v>
      </c>
      <c r="E38" s="64"/>
      <c r="F38" s="65" t="s">
        <v>95</v>
      </c>
      <c r="G38" s="8">
        <f>+G40</f>
        <v>-80166.7</v>
      </c>
    </row>
    <row r="39" spans="1:7" ht="19.5" customHeight="1" x14ac:dyDescent="0.25">
      <c r="A39" s="64"/>
      <c r="B39" s="64"/>
      <c r="C39" s="64"/>
      <c r="D39" s="64"/>
      <c r="E39" s="64"/>
      <c r="F39" s="65" t="s">
        <v>23</v>
      </c>
      <c r="G39" s="8"/>
    </row>
    <row r="40" spans="1:7" ht="24.75" customHeight="1" x14ac:dyDescent="0.25">
      <c r="A40" s="64"/>
      <c r="B40" s="64"/>
      <c r="C40" s="64"/>
      <c r="D40" s="64"/>
      <c r="E40" s="64">
        <v>11001</v>
      </c>
      <c r="F40" s="65" t="s">
        <v>95</v>
      </c>
      <c r="G40" s="8">
        <v>-80166.7</v>
      </c>
    </row>
    <row r="41" spans="1:7" ht="26.25" customHeight="1" x14ac:dyDescent="0.25">
      <c r="A41" s="23"/>
      <c r="B41" s="23"/>
      <c r="C41" s="23"/>
      <c r="D41" s="65"/>
      <c r="E41" s="65"/>
      <c r="F41" s="65" t="s">
        <v>27</v>
      </c>
      <c r="G41" s="65"/>
    </row>
    <row r="42" spans="1:7" ht="27" customHeight="1" x14ac:dyDescent="0.25">
      <c r="A42" s="23"/>
      <c r="B42" s="23"/>
      <c r="C42" s="23"/>
      <c r="D42" s="65"/>
      <c r="E42" s="65"/>
      <c r="F42" s="67" t="s">
        <v>96</v>
      </c>
      <c r="G42" s="8">
        <v>-80166.7</v>
      </c>
    </row>
    <row r="43" spans="1:7" ht="37.5" customHeight="1" x14ac:dyDescent="0.25">
      <c r="A43" s="23"/>
      <c r="B43" s="23"/>
      <c r="C43" s="23"/>
      <c r="D43" s="65"/>
      <c r="E43" s="65"/>
      <c r="F43" s="65" t="s">
        <v>28</v>
      </c>
      <c r="G43" s="65"/>
    </row>
    <row r="44" spans="1:7" ht="24" customHeight="1" x14ac:dyDescent="0.25">
      <c r="A44" s="23"/>
      <c r="B44" s="23"/>
      <c r="C44" s="23"/>
      <c r="D44" s="65"/>
      <c r="E44" s="65"/>
      <c r="F44" s="26" t="s">
        <v>29</v>
      </c>
      <c r="G44" s="8">
        <v>-80166.7</v>
      </c>
    </row>
    <row r="45" spans="1:7" ht="24" customHeight="1" x14ac:dyDescent="0.25">
      <c r="A45" s="23"/>
      <c r="B45" s="23"/>
      <c r="C45" s="23"/>
      <c r="D45" s="65"/>
      <c r="E45" s="65"/>
      <c r="F45" s="26" t="s">
        <v>30</v>
      </c>
      <c r="G45" s="8">
        <v>-80166.7</v>
      </c>
    </row>
    <row r="46" spans="1:7" ht="24" customHeight="1" x14ac:dyDescent="0.25">
      <c r="A46" s="23"/>
      <c r="B46" s="23"/>
      <c r="C46" s="23"/>
      <c r="D46" s="65"/>
      <c r="E46" s="65"/>
      <c r="F46" s="26" t="s">
        <v>98</v>
      </c>
      <c r="G46" s="8">
        <v>-80166.7</v>
      </c>
    </row>
    <row r="47" spans="1:7" ht="24" customHeight="1" x14ac:dyDescent="0.25">
      <c r="A47" s="23"/>
      <c r="B47" s="23"/>
      <c r="C47" s="23"/>
      <c r="D47" s="23"/>
      <c r="E47" s="23"/>
      <c r="F47" s="6" t="s">
        <v>99</v>
      </c>
      <c r="G47" s="8">
        <v>-80166.7</v>
      </c>
    </row>
    <row r="48" spans="1:7" ht="24" customHeight="1" x14ac:dyDescent="0.25"/>
    <row r="49" spans="4:9" s="33" customFormat="1" ht="17.25" x14ac:dyDescent="0.3">
      <c r="D49" s="34"/>
      <c r="E49" s="34"/>
      <c r="F49" s="34"/>
      <c r="G49" s="34"/>
      <c r="H49" s="34"/>
      <c r="I49" s="34"/>
    </row>
    <row r="50" spans="4:9" s="33" customFormat="1" ht="17.25" x14ac:dyDescent="0.3">
      <c r="D50" s="35" t="s">
        <v>49</v>
      </c>
      <c r="E50" s="36"/>
      <c r="F50" s="37"/>
      <c r="G50" s="34"/>
      <c r="H50" s="34"/>
      <c r="I50" s="34"/>
    </row>
    <row r="51" spans="4:9" s="33" customFormat="1" ht="17.25" x14ac:dyDescent="0.3">
      <c r="D51" s="35" t="s">
        <v>50</v>
      </c>
      <c r="E51" s="36"/>
      <c r="F51" s="37"/>
    </row>
    <row r="52" spans="4:9" s="33" customFormat="1" ht="17.25" x14ac:dyDescent="0.3">
      <c r="D52" s="38" t="s">
        <v>83</v>
      </c>
      <c r="E52" s="39"/>
      <c r="F52" s="37"/>
    </row>
  </sheetData>
  <mergeCells count="8">
    <mergeCell ref="A7:C7"/>
    <mergeCell ref="D7:E7"/>
    <mergeCell ref="F7:F8"/>
    <mergeCell ref="F1:G1"/>
    <mergeCell ref="D2:G2"/>
    <mergeCell ref="D3:G3"/>
    <mergeCell ref="A4:G4"/>
    <mergeCell ref="A6:F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"/>
  <sheetViews>
    <sheetView workbookViewId="0">
      <selection activeCell="L12" sqref="L12"/>
    </sheetView>
  </sheetViews>
  <sheetFormatPr defaultRowHeight="15" x14ac:dyDescent="0.25"/>
  <cols>
    <col min="1" max="1" width="16.140625" customWidth="1"/>
    <col min="2" max="2" width="16.7109375" customWidth="1"/>
    <col min="3" max="3" width="14.5703125" customWidth="1"/>
    <col min="4" max="4" width="15.42578125" customWidth="1"/>
    <col min="5" max="5" width="13.42578125" customWidth="1"/>
    <col min="6" max="6" width="35.5703125" customWidth="1"/>
    <col min="7" max="7" width="31.140625" customWidth="1"/>
    <col min="8" max="13" width="11.7109375" customWidth="1"/>
  </cols>
  <sheetData>
    <row r="1" spans="1:13" ht="17.25" x14ac:dyDescent="0.3">
      <c r="A1" s="33"/>
      <c r="B1" s="33"/>
      <c r="C1" s="33"/>
      <c r="D1" s="33"/>
      <c r="E1" s="33"/>
      <c r="F1" s="41"/>
      <c r="G1" s="49" t="s">
        <v>46</v>
      </c>
      <c r="H1" s="33"/>
      <c r="I1" s="33"/>
      <c r="J1" s="33"/>
      <c r="K1" s="33"/>
      <c r="L1" s="33"/>
      <c r="M1" s="41"/>
    </row>
    <row r="2" spans="1:13" ht="17.25" x14ac:dyDescent="0.3">
      <c r="A2" s="94" t="s">
        <v>13</v>
      </c>
      <c r="B2" s="94"/>
      <c r="C2" s="94"/>
      <c r="D2" s="94"/>
      <c r="E2" s="94"/>
      <c r="F2" s="94"/>
      <c r="G2" s="94"/>
      <c r="H2" s="11"/>
      <c r="I2" s="11"/>
      <c r="J2" s="11"/>
      <c r="K2" s="11"/>
      <c r="L2" s="11"/>
      <c r="M2" s="11"/>
    </row>
    <row r="3" spans="1:13" ht="17.25" x14ac:dyDescent="0.3">
      <c r="A3" s="94" t="s">
        <v>14</v>
      </c>
      <c r="B3" s="94"/>
      <c r="C3" s="94"/>
      <c r="D3" s="94"/>
      <c r="E3" s="94"/>
      <c r="F3" s="94"/>
      <c r="G3" s="94"/>
      <c r="H3" s="11"/>
      <c r="I3" s="97"/>
      <c r="J3" s="97"/>
      <c r="K3" s="97"/>
      <c r="L3" s="97"/>
      <c r="M3" s="97"/>
    </row>
    <row r="4" spans="1:13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ht="43.5" customHeight="1" x14ac:dyDescent="0.3">
      <c r="A5" s="115" t="s">
        <v>82</v>
      </c>
      <c r="B5" s="115"/>
      <c r="C5" s="115"/>
      <c r="D5" s="115"/>
      <c r="E5" s="115"/>
      <c r="F5" s="115"/>
      <c r="G5" s="115"/>
      <c r="H5" s="51"/>
      <c r="I5" s="51"/>
      <c r="J5" s="51"/>
      <c r="K5" s="51"/>
      <c r="L5" s="51"/>
      <c r="M5" s="51"/>
    </row>
    <row r="6" spans="1:13" x14ac:dyDescent="0.25">
      <c r="E6" s="108" t="s">
        <v>47</v>
      </c>
      <c r="F6" s="108"/>
      <c r="G6" s="108"/>
    </row>
    <row r="7" spans="1:13" ht="66" x14ac:dyDescent="0.25">
      <c r="A7" s="98" t="s">
        <v>75</v>
      </c>
      <c r="B7" s="99"/>
      <c r="C7" s="100" t="s">
        <v>76</v>
      </c>
      <c r="D7" s="101"/>
      <c r="E7" s="102"/>
      <c r="F7" s="106" t="s">
        <v>77</v>
      </c>
      <c r="G7" s="58" t="s">
        <v>106</v>
      </c>
    </row>
    <row r="8" spans="1:13" ht="16.5" x14ac:dyDescent="0.25">
      <c r="A8" s="50" t="s">
        <v>78</v>
      </c>
      <c r="B8" s="50" t="s">
        <v>79</v>
      </c>
      <c r="C8" s="103"/>
      <c r="D8" s="104"/>
      <c r="E8" s="105"/>
      <c r="F8" s="107"/>
      <c r="G8" s="58" t="s">
        <v>9</v>
      </c>
    </row>
    <row r="9" spans="1:13" ht="16.5" x14ac:dyDescent="0.25">
      <c r="A9" s="52">
        <v>1</v>
      </c>
      <c r="B9" s="52">
        <v>2</v>
      </c>
      <c r="C9" s="114">
        <v>3</v>
      </c>
      <c r="D9" s="114"/>
      <c r="E9" s="114"/>
      <c r="F9" s="52">
        <v>4</v>
      </c>
      <c r="G9" s="52">
        <v>5</v>
      </c>
    </row>
    <row r="10" spans="1:13" ht="30.75" customHeight="1" x14ac:dyDescent="0.25">
      <c r="A10" s="116" t="s">
        <v>63</v>
      </c>
      <c r="B10" s="117"/>
      <c r="C10" s="117"/>
      <c r="D10" s="117"/>
      <c r="E10" s="117"/>
      <c r="F10" s="117"/>
      <c r="G10" s="118"/>
    </row>
    <row r="11" spans="1:13" ht="33" customHeight="1" x14ac:dyDescent="0.25">
      <c r="A11" s="50">
        <v>1079</v>
      </c>
      <c r="B11" s="81" t="s">
        <v>56</v>
      </c>
      <c r="C11" s="109"/>
      <c r="D11" s="109"/>
      <c r="E11" s="82"/>
      <c r="F11" s="53"/>
      <c r="G11" s="54">
        <v>80166.7</v>
      </c>
    </row>
    <row r="12" spans="1:13" ht="82.5" x14ac:dyDescent="0.25">
      <c r="A12" s="110"/>
      <c r="B12" s="53">
        <v>11020</v>
      </c>
      <c r="C12" s="111" t="s">
        <v>107</v>
      </c>
      <c r="D12" s="112"/>
      <c r="E12" s="113"/>
      <c r="F12" s="3" t="s">
        <v>80</v>
      </c>
      <c r="G12" s="54">
        <v>80166.7</v>
      </c>
    </row>
    <row r="13" spans="1:13" ht="24.75" customHeight="1" x14ac:dyDescent="0.25">
      <c r="A13" s="110"/>
      <c r="B13" s="53"/>
      <c r="C13" s="55"/>
      <c r="D13" s="55"/>
      <c r="E13" s="55"/>
      <c r="F13" s="56" t="s">
        <v>81</v>
      </c>
      <c r="G13" s="76">
        <v>80166.7</v>
      </c>
    </row>
    <row r="16" spans="1:13" s="33" customFormat="1" ht="17.25" x14ac:dyDescent="0.3">
      <c r="D16" s="34"/>
      <c r="E16" s="34"/>
      <c r="F16" s="34"/>
      <c r="G16" s="34"/>
      <c r="H16" s="34"/>
      <c r="I16" s="34"/>
    </row>
    <row r="17" spans="4:9" s="33" customFormat="1" ht="17.25" x14ac:dyDescent="0.3">
      <c r="D17" s="35" t="s">
        <v>49</v>
      </c>
      <c r="E17" s="36"/>
      <c r="F17" s="37"/>
      <c r="G17" s="34"/>
      <c r="H17" s="34"/>
      <c r="I17" s="34"/>
    </row>
    <row r="18" spans="4:9" s="33" customFormat="1" ht="17.25" x14ac:dyDescent="0.3">
      <c r="D18" s="35" t="s">
        <v>50</v>
      </c>
      <c r="E18" s="36"/>
      <c r="F18" s="37"/>
    </row>
    <row r="19" spans="4:9" s="33" customFormat="1" ht="17.25" x14ac:dyDescent="0.3">
      <c r="D19" s="38" t="s">
        <v>83</v>
      </c>
      <c r="E19" s="39"/>
      <c r="F19" s="37"/>
    </row>
  </sheetData>
  <mergeCells count="13">
    <mergeCell ref="B11:E11"/>
    <mergeCell ref="A12:A13"/>
    <mergeCell ref="C12:E12"/>
    <mergeCell ref="C9:E9"/>
    <mergeCell ref="A5:G5"/>
    <mergeCell ref="A10:G10"/>
    <mergeCell ref="A2:G2"/>
    <mergeCell ref="A3:G3"/>
    <mergeCell ref="I3:M3"/>
    <mergeCell ref="A7:B7"/>
    <mergeCell ref="C7:E8"/>
    <mergeCell ref="F7:F8"/>
    <mergeCell ref="E6:G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7"/>
  <sheetViews>
    <sheetView topLeftCell="A19" workbookViewId="0">
      <selection activeCell="L21" sqref="L21"/>
    </sheetView>
  </sheetViews>
  <sheetFormatPr defaultColWidth="9.140625" defaultRowHeight="36" customHeight="1" x14ac:dyDescent="0.25"/>
  <cols>
    <col min="1" max="1" width="6.5703125" style="11" customWidth="1"/>
    <col min="2" max="2" width="14.28515625" style="11" customWidth="1"/>
    <col min="3" max="3" width="12.5703125" style="11" customWidth="1"/>
    <col min="4" max="4" width="15.7109375" style="11" customWidth="1"/>
    <col min="5" max="5" width="13.5703125" style="11" customWidth="1"/>
    <col min="6" max="6" width="18.7109375" style="11" customWidth="1"/>
    <col min="7" max="7" width="9.140625" style="11"/>
    <col min="8" max="8" width="18.140625" style="11" customWidth="1"/>
    <col min="9" max="9" width="20.140625" style="11" customWidth="1"/>
    <col min="10" max="11" width="25.5703125" style="11" customWidth="1"/>
    <col min="12" max="16384" width="9.140625" style="11"/>
  </cols>
  <sheetData>
    <row r="1" spans="1:10" s="33" customFormat="1" ht="13.5" x14ac:dyDescent="0.25">
      <c r="F1" s="41"/>
      <c r="J1" s="41" t="s">
        <v>45</v>
      </c>
    </row>
    <row r="2" spans="1:10" ht="13.5" x14ac:dyDescent="0.25">
      <c r="B2" s="97"/>
      <c r="C2" s="97"/>
      <c r="D2" s="97"/>
      <c r="E2" s="97"/>
      <c r="F2" s="97"/>
      <c r="I2" s="97" t="s">
        <v>13</v>
      </c>
      <c r="J2" s="97"/>
    </row>
    <row r="3" spans="1:10" ht="13.5" x14ac:dyDescent="0.25">
      <c r="B3" s="97"/>
      <c r="C3" s="97"/>
      <c r="D3" s="97"/>
      <c r="E3" s="97"/>
      <c r="F3" s="97"/>
      <c r="I3" s="97" t="s">
        <v>31</v>
      </c>
      <c r="J3" s="97"/>
    </row>
    <row r="4" spans="1:10" ht="13.5" x14ac:dyDescent="0.25"/>
    <row r="5" spans="1:10" ht="36" customHeight="1" x14ac:dyDescent="0.3">
      <c r="A5" s="115" t="s">
        <v>54</v>
      </c>
      <c r="B5" s="115"/>
      <c r="C5" s="115"/>
      <c r="D5" s="115"/>
      <c r="E5" s="115"/>
      <c r="F5" s="115"/>
      <c r="G5" s="115"/>
      <c r="H5" s="115"/>
      <c r="I5" s="115"/>
      <c r="J5" s="115"/>
    </row>
    <row r="6" spans="1:10" ht="15" customHeight="1" x14ac:dyDescent="0.25"/>
    <row r="7" spans="1:10" s="33" customFormat="1" ht="36" customHeight="1" x14ac:dyDescent="0.3">
      <c r="A7" s="42"/>
      <c r="B7" s="42"/>
      <c r="C7" s="42"/>
      <c r="D7" s="42"/>
      <c r="E7" s="42"/>
      <c r="F7" s="42"/>
      <c r="G7" s="42"/>
      <c r="H7" s="42"/>
      <c r="I7" s="121" t="s">
        <v>47</v>
      </c>
      <c r="J7" s="121"/>
    </row>
    <row r="8" spans="1:10" s="33" customFormat="1" ht="102" customHeight="1" x14ac:dyDescent="0.25">
      <c r="A8" s="122" t="s">
        <v>32</v>
      </c>
      <c r="B8" s="123" t="s">
        <v>33</v>
      </c>
      <c r="C8" s="123"/>
      <c r="D8" s="123" t="s">
        <v>34</v>
      </c>
      <c r="E8" s="123"/>
      <c r="F8" s="123"/>
      <c r="G8" s="123"/>
      <c r="H8" s="122" t="s">
        <v>35</v>
      </c>
      <c r="I8" s="122" t="s">
        <v>36</v>
      </c>
      <c r="J8" s="77" t="s">
        <v>18</v>
      </c>
    </row>
    <row r="9" spans="1:10" ht="69.75" customHeight="1" x14ac:dyDescent="0.25">
      <c r="A9" s="122"/>
      <c r="B9" s="14" t="s">
        <v>37</v>
      </c>
      <c r="C9" s="14" t="s">
        <v>38</v>
      </c>
      <c r="D9" s="14" t="s">
        <v>37</v>
      </c>
      <c r="E9" s="14" t="s">
        <v>39</v>
      </c>
      <c r="F9" s="14" t="s">
        <v>40</v>
      </c>
      <c r="G9" s="14" t="s">
        <v>41</v>
      </c>
      <c r="H9" s="122"/>
      <c r="I9" s="122"/>
      <c r="J9" s="14" t="s">
        <v>42</v>
      </c>
    </row>
    <row r="10" spans="1:10" ht="18.75" customHeight="1" x14ac:dyDescent="0.25">
      <c r="A10" s="119" t="s">
        <v>84</v>
      </c>
      <c r="B10" s="119"/>
      <c r="C10" s="119"/>
      <c r="D10" s="119"/>
      <c r="E10" s="119"/>
      <c r="F10" s="119"/>
      <c r="G10" s="119"/>
      <c r="H10" s="119"/>
      <c r="I10" s="119"/>
      <c r="J10" s="59">
        <f>+J13+J18</f>
        <v>0</v>
      </c>
    </row>
    <row r="11" spans="1:10" ht="30" customHeight="1" x14ac:dyDescent="0.25">
      <c r="A11" s="119" t="s">
        <v>66</v>
      </c>
      <c r="B11" s="119"/>
      <c r="C11" s="119"/>
      <c r="D11" s="119"/>
      <c r="E11" s="119"/>
      <c r="F11" s="119"/>
      <c r="G11" s="119"/>
      <c r="H11" s="119"/>
      <c r="I11" s="119"/>
      <c r="J11" s="70">
        <f>+J12</f>
        <v>80166.7</v>
      </c>
    </row>
    <row r="12" spans="1:10" ht="36" customHeight="1" x14ac:dyDescent="0.25">
      <c r="A12" s="14"/>
      <c r="B12" s="12" t="s">
        <v>67</v>
      </c>
      <c r="C12" s="120" t="s">
        <v>68</v>
      </c>
      <c r="D12" s="120"/>
      <c r="E12" s="120"/>
      <c r="F12" s="120"/>
      <c r="G12" s="120"/>
      <c r="H12" s="120"/>
      <c r="I12" s="120"/>
      <c r="J12" s="70">
        <f>+J13</f>
        <v>80166.7</v>
      </c>
    </row>
    <row r="13" spans="1:10" ht="36" customHeight="1" x14ac:dyDescent="0.25">
      <c r="A13" s="14"/>
      <c r="B13" s="7"/>
      <c r="C13" s="7"/>
      <c r="D13" s="12" t="s">
        <v>112</v>
      </c>
      <c r="E13" s="120" t="s">
        <v>107</v>
      </c>
      <c r="F13" s="120"/>
      <c r="G13" s="120"/>
      <c r="H13" s="120"/>
      <c r="I13" s="120"/>
      <c r="J13" s="70">
        <v>80166.7</v>
      </c>
    </row>
    <row r="14" spans="1:10" ht="36" customHeight="1" x14ac:dyDescent="0.25">
      <c r="A14" s="14"/>
      <c r="B14" s="7"/>
      <c r="C14" s="7"/>
      <c r="D14" s="7"/>
      <c r="E14" s="7"/>
      <c r="F14" s="120" t="s">
        <v>108</v>
      </c>
      <c r="G14" s="120"/>
      <c r="H14" s="120"/>
      <c r="I14" s="120"/>
      <c r="J14" s="120"/>
    </row>
    <row r="15" spans="1:10" ht="15.75" customHeight="1" x14ac:dyDescent="0.25">
      <c r="A15" s="14"/>
      <c r="B15" s="7"/>
      <c r="C15" s="7"/>
      <c r="D15" s="7"/>
      <c r="E15" s="7"/>
      <c r="F15" s="7"/>
      <c r="G15" s="120" t="s">
        <v>43</v>
      </c>
      <c r="H15" s="120"/>
      <c r="I15" s="120"/>
      <c r="J15" s="120"/>
    </row>
    <row r="16" spans="1:10" ht="52.5" customHeight="1" x14ac:dyDescent="0.25">
      <c r="A16" s="14"/>
      <c r="B16" s="7"/>
      <c r="C16" s="7"/>
      <c r="D16" s="7"/>
      <c r="E16" s="7"/>
      <c r="F16" s="7"/>
      <c r="G16" s="7"/>
      <c r="H16" s="120" t="s">
        <v>69</v>
      </c>
      <c r="I16" s="120"/>
      <c r="J16" s="120"/>
    </row>
    <row r="17" spans="1:10" ht="71.25" customHeight="1" x14ac:dyDescent="0.25">
      <c r="A17" s="14"/>
      <c r="B17" s="7"/>
      <c r="C17" s="7"/>
      <c r="D17" s="7"/>
      <c r="E17" s="7"/>
      <c r="F17" s="7"/>
      <c r="G17" s="7"/>
      <c r="H17" s="12"/>
      <c r="I17" s="62" t="s">
        <v>109</v>
      </c>
      <c r="J17" s="3">
        <v>1</v>
      </c>
    </row>
    <row r="18" spans="1:10" ht="29.25" customHeight="1" x14ac:dyDescent="0.25">
      <c r="A18" s="124" t="s">
        <v>100</v>
      </c>
      <c r="B18" s="125"/>
      <c r="C18" s="125"/>
      <c r="D18" s="125"/>
      <c r="E18" s="125"/>
      <c r="F18" s="125"/>
      <c r="G18" s="125"/>
      <c r="H18" s="125"/>
      <c r="I18" s="126"/>
      <c r="J18" s="70">
        <f>+J19</f>
        <v>-80166.7</v>
      </c>
    </row>
    <row r="19" spans="1:10" ht="34.5" customHeight="1" x14ac:dyDescent="0.25">
      <c r="A19" s="7"/>
      <c r="B19" s="12" t="s">
        <v>101</v>
      </c>
      <c r="C19" s="127" t="s">
        <v>102</v>
      </c>
      <c r="D19" s="128"/>
      <c r="E19" s="128"/>
      <c r="F19" s="128"/>
      <c r="G19" s="128"/>
      <c r="H19" s="128"/>
      <c r="I19" s="129"/>
      <c r="J19" s="70">
        <f>+J20</f>
        <v>-80166.7</v>
      </c>
    </row>
    <row r="20" spans="1:10" ht="32.25" customHeight="1" x14ac:dyDescent="0.25">
      <c r="A20" s="71"/>
      <c r="B20" s="71"/>
      <c r="C20" s="71"/>
      <c r="D20" s="12" t="s">
        <v>103</v>
      </c>
      <c r="E20" s="127" t="s">
        <v>87</v>
      </c>
      <c r="F20" s="128"/>
      <c r="G20" s="128"/>
      <c r="H20" s="128"/>
      <c r="I20" s="129"/>
      <c r="J20" s="70">
        <v>-80166.7</v>
      </c>
    </row>
    <row r="21" spans="1:10" ht="48" customHeight="1" x14ac:dyDescent="0.25">
      <c r="A21" s="71"/>
      <c r="B21" s="71"/>
      <c r="C21" s="71"/>
      <c r="D21" s="7"/>
      <c r="E21" s="7"/>
      <c r="F21" s="127" t="s">
        <v>104</v>
      </c>
      <c r="G21" s="128"/>
      <c r="H21" s="128"/>
      <c r="I21" s="128"/>
      <c r="J21" s="129"/>
    </row>
    <row r="22" spans="1:10" ht="26.25" customHeight="1" x14ac:dyDescent="0.25">
      <c r="A22" s="71"/>
      <c r="B22" s="71"/>
      <c r="C22" s="71"/>
      <c r="D22" s="7"/>
      <c r="E22" s="7"/>
      <c r="F22" s="7"/>
      <c r="G22" s="127" t="s">
        <v>43</v>
      </c>
      <c r="H22" s="128"/>
      <c r="I22" s="128"/>
      <c r="J22" s="129"/>
    </row>
    <row r="23" spans="1:10" ht="49.5" customHeight="1" x14ac:dyDescent="0.25">
      <c r="A23" s="71"/>
      <c r="B23" s="71"/>
      <c r="C23" s="71"/>
      <c r="D23" s="7"/>
      <c r="E23" s="7"/>
      <c r="F23" s="7"/>
      <c r="G23" s="7"/>
      <c r="H23" s="127" t="s">
        <v>105</v>
      </c>
      <c r="I23" s="128"/>
      <c r="J23" s="129"/>
    </row>
    <row r="24" spans="1:10" ht="48" customHeight="1" x14ac:dyDescent="0.25">
      <c r="A24" s="68"/>
      <c r="B24" s="62"/>
      <c r="C24" s="62"/>
      <c r="D24" s="62"/>
      <c r="E24" s="62"/>
      <c r="F24" s="62"/>
      <c r="G24" s="62"/>
      <c r="H24" s="69"/>
      <c r="I24" s="69"/>
      <c r="J24" s="69"/>
    </row>
    <row r="25" spans="1:10" s="33" customFormat="1" ht="17.25" x14ac:dyDescent="0.3">
      <c r="D25" s="35" t="s">
        <v>49</v>
      </c>
      <c r="E25" s="36"/>
      <c r="F25" s="37"/>
      <c r="G25" s="34"/>
      <c r="H25" s="34"/>
      <c r="I25" s="34"/>
    </row>
    <row r="26" spans="1:10" s="33" customFormat="1" ht="17.25" x14ac:dyDescent="0.3">
      <c r="D26" s="35" t="s">
        <v>50</v>
      </c>
      <c r="E26" s="36"/>
      <c r="F26" s="37"/>
      <c r="G26" s="34"/>
      <c r="H26" s="34"/>
      <c r="I26" s="34"/>
    </row>
    <row r="27" spans="1:10" s="33" customFormat="1" ht="17.25" x14ac:dyDescent="0.3">
      <c r="D27" s="38"/>
      <c r="E27" s="39" t="s">
        <v>51</v>
      </c>
      <c r="F27" s="37"/>
      <c r="G27" s="34"/>
      <c r="H27" s="34"/>
      <c r="I27" s="34"/>
    </row>
  </sheetData>
  <mergeCells count="24">
    <mergeCell ref="A18:I18"/>
    <mergeCell ref="C19:I19"/>
    <mergeCell ref="H23:J23"/>
    <mergeCell ref="E20:I20"/>
    <mergeCell ref="F21:J21"/>
    <mergeCell ref="G22:J22"/>
    <mergeCell ref="B2:F2"/>
    <mergeCell ref="I2:J2"/>
    <mergeCell ref="B3:F3"/>
    <mergeCell ref="I3:J3"/>
    <mergeCell ref="A5:J5"/>
    <mergeCell ref="I7:J7"/>
    <mergeCell ref="A8:A9"/>
    <mergeCell ref="B8:C8"/>
    <mergeCell ref="D8:G8"/>
    <mergeCell ref="H8:H9"/>
    <mergeCell ref="I8:I9"/>
    <mergeCell ref="A10:I10"/>
    <mergeCell ref="A11:I11"/>
    <mergeCell ref="C12:I12"/>
    <mergeCell ref="F14:J14"/>
    <mergeCell ref="H16:J16"/>
    <mergeCell ref="E13:I13"/>
    <mergeCell ref="G15:J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6"/>
  <sheetViews>
    <sheetView tabSelected="1" workbookViewId="0">
      <selection activeCell="M18" sqref="M18"/>
    </sheetView>
  </sheetViews>
  <sheetFormatPr defaultColWidth="9.140625" defaultRowHeight="33.75" customHeight="1" x14ac:dyDescent="0.25"/>
  <cols>
    <col min="1" max="1" width="6.5703125" style="11" customWidth="1"/>
    <col min="2" max="3" width="14.28515625" style="11" customWidth="1"/>
    <col min="4" max="4" width="15.28515625" style="11" customWidth="1"/>
    <col min="5" max="5" width="13.42578125" style="11" customWidth="1"/>
    <col min="6" max="6" width="20.7109375" style="11" customWidth="1"/>
    <col min="7" max="7" width="9.140625" style="11"/>
    <col min="8" max="8" width="18.140625" style="11" customWidth="1"/>
    <col min="9" max="9" width="20.42578125" style="11" customWidth="1"/>
    <col min="10" max="10" width="24" style="11" customWidth="1"/>
    <col min="11" max="16384" width="9.140625" style="11"/>
  </cols>
  <sheetData>
    <row r="1" spans="1:10" s="33" customFormat="1" ht="13.5" x14ac:dyDescent="0.25">
      <c r="F1" s="41"/>
      <c r="J1" s="41" t="s">
        <v>74</v>
      </c>
    </row>
    <row r="2" spans="1:10" ht="13.5" x14ac:dyDescent="0.25">
      <c r="B2" s="97"/>
      <c r="C2" s="97"/>
      <c r="D2" s="97"/>
      <c r="E2" s="97"/>
      <c r="F2" s="97"/>
      <c r="I2" s="97" t="s">
        <v>13</v>
      </c>
      <c r="J2" s="97"/>
    </row>
    <row r="3" spans="1:10" ht="13.5" x14ac:dyDescent="0.25">
      <c r="B3" s="97"/>
      <c r="C3" s="97"/>
      <c r="D3" s="97"/>
      <c r="E3" s="97"/>
      <c r="F3" s="97"/>
      <c r="I3" s="97" t="s">
        <v>31</v>
      </c>
      <c r="J3" s="97"/>
    </row>
    <row r="4" spans="1:10" ht="13.5" x14ac:dyDescent="0.25"/>
    <row r="5" spans="1:10" ht="36.75" customHeight="1" x14ac:dyDescent="0.3">
      <c r="A5" s="115" t="s">
        <v>52</v>
      </c>
      <c r="B5" s="115"/>
      <c r="C5" s="115"/>
      <c r="D5" s="115"/>
      <c r="E5" s="115"/>
      <c r="F5" s="115"/>
      <c r="G5" s="115"/>
      <c r="H5" s="115"/>
      <c r="I5" s="115"/>
      <c r="J5" s="115"/>
    </row>
    <row r="6" spans="1:10" s="33" customFormat="1" ht="33.75" customHeight="1" x14ac:dyDescent="0.35">
      <c r="A6" s="43"/>
      <c r="B6" s="44"/>
      <c r="C6" s="44"/>
      <c r="D6" s="44"/>
      <c r="E6" s="44"/>
      <c r="F6" s="44"/>
      <c r="G6" s="44"/>
      <c r="H6" s="44"/>
      <c r="I6" s="121" t="s">
        <v>47</v>
      </c>
      <c r="J6" s="121"/>
    </row>
    <row r="7" spans="1:10" s="33" customFormat="1" ht="104.25" customHeight="1" x14ac:dyDescent="0.25">
      <c r="A7" s="122" t="s">
        <v>44</v>
      </c>
      <c r="B7" s="123" t="s">
        <v>33</v>
      </c>
      <c r="C7" s="123"/>
      <c r="D7" s="123" t="s">
        <v>34</v>
      </c>
      <c r="E7" s="123"/>
      <c r="F7" s="123"/>
      <c r="G7" s="123"/>
      <c r="H7" s="122" t="s">
        <v>35</v>
      </c>
      <c r="I7" s="122" t="s">
        <v>36</v>
      </c>
      <c r="J7" s="77" t="s">
        <v>18</v>
      </c>
    </row>
    <row r="8" spans="1:10" ht="69.75" customHeight="1" x14ac:dyDescent="0.25">
      <c r="A8" s="122"/>
      <c r="B8" s="14" t="s">
        <v>37</v>
      </c>
      <c r="C8" s="14" t="s">
        <v>39</v>
      </c>
      <c r="D8" s="14" t="s">
        <v>37</v>
      </c>
      <c r="E8" s="14" t="s">
        <v>39</v>
      </c>
      <c r="F8" s="14" t="s">
        <v>53</v>
      </c>
      <c r="G8" s="14" t="s">
        <v>41</v>
      </c>
      <c r="H8" s="122"/>
      <c r="I8" s="122"/>
      <c r="J8" s="14" t="s">
        <v>42</v>
      </c>
    </row>
    <row r="9" spans="1:10" ht="27.75" customHeight="1" x14ac:dyDescent="0.25">
      <c r="A9" s="120" t="s">
        <v>84</v>
      </c>
      <c r="B9" s="120"/>
      <c r="C9" s="120"/>
      <c r="D9" s="120"/>
      <c r="E9" s="120"/>
      <c r="F9" s="120"/>
      <c r="G9" s="120"/>
      <c r="H9" s="120"/>
      <c r="I9" s="120"/>
      <c r="J9" s="70">
        <f>+J10+J17:J17</f>
        <v>0</v>
      </c>
    </row>
    <row r="10" spans="1:10" s="57" customFormat="1" ht="39" customHeight="1" x14ac:dyDescent="0.25">
      <c r="A10" s="120" t="s">
        <v>70</v>
      </c>
      <c r="B10" s="120"/>
      <c r="C10" s="120"/>
      <c r="D10" s="120"/>
      <c r="E10" s="120"/>
      <c r="F10" s="120"/>
      <c r="G10" s="120"/>
      <c r="H10" s="120"/>
      <c r="I10" s="120"/>
      <c r="J10" s="70">
        <f>+J11</f>
        <v>80166.7</v>
      </c>
    </row>
    <row r="11" spans="1:10" ht="18.75" customHeight="1" x14ac:dyDescent="0.25">
      <c r="A11" s="14"/>
      <c r="B11" s="12" t="s">
        <v>67</v>
      </c>
      <c r="C11" s="120" t="s">
        <v>68</v>
      </c>
      <c r="D11" s="120"/>
      <c r="E11" s="120"/>
      <c r="F11" s="120"/>
      <c r="G11" s="120"/>
      <c r="H11" s="120"/>
      <c r="I11" s="120"/>
      <c r="J11" s="70">
        <f>+J12</f>
        <v>80166.7</v>
      </c>
    </row>
    <row r="12" spans="1:10" ht="33.75" customHeight="1" x14ac:dyDescent="0.25">
      <c r="A12" s="14"/>
      <c r="B12" s="7"/>
      <c r="C12" s="7"/>
      <c r="D12" s="12" t="s">
        <v>112</v>
      </c>
      <c r="E12" s="120" t="s">
        <v>107</v>
      </c>
      <c r="F12" s="120"/>
      <c r="G12" s="120"/>
      <c r="H12" s="120"/>
      <c r="I12" s="120"/>
      <c r="J12" s="70">
        <v>80166.7</v>
      </c>
    </row>
    <row r="13" spans="1:10" ht="60" customHeight="1" x14ac:dyDescent="0.25">
      <c r="A13" s="14"/>
      <c r="B13" s="7"/>
      <c r="C13" s="7"/>
      <c r="D13" s="7"/>
      <c r="E13" s="7"/>
      <c r="F13" s="120" t="s">
        <v>108</v>
      </c>
      <c r="G13" s="120"/>
      <c r="H13" s="120"/>
      <c r="I13" s="120"/>
      <c r="J13" s="120"/>
    </row>
    <row r="14" spans="1:10" ht="16.5" customHeight="1" x14ac:dyDescent="0.25">
      <c r="A14" s="14"/>
      <c r="B14" s="7"/>
      <c r="C14" s="7"/>
      <c r="D14" s="7"/>
      <c r="E14" s="7"/>
      <c r="F14" s="7"/>
      <c r="G14" s="120" t="s">
        <v>43</v>
      </c>
      <c r="H14" s="120"/>
      <c r="I14" s="120"/>
      <c r="J14" s="120"/>
    </row>
    <row r="15" spans="1:10" ht="65.25" customHeight="1" x14ac:dyDescent="0.25">
      <c r="A15" s="14"/>
      <c r="B15" s="7"/>
      <c r="C15" s="7"/>
      <c r="D15" s="7"/>
      <c r="E15" s="7"/>
      <c r="F15" s="7"/>
      <c r="G15" s="7"/>
      <c r="H15" s="120" t="s">
        <v>69</v>
      </c>
      <c r="I15" s="120"/>
      <c r="J15" s="120"/>
    </row>
    <row r="16" spans="1:10" ht="69.75" customHeight="1" x14ac:dyDescent="0.25">
      <c r="A16" s="14"/>
      <c r="B16" s="7"/>
      <c r="C16" s="7"/>
      <c r="D16" s="7"/>
      <c r="E16" s="7"/>
      <c r="F16" s="7"/>
      <c r="G16" s="7"/>
      <c r="H16" s="12"/>
      <c r="I16" s="62" t="s">
        <v>109</v>
      </c>
      <c r="J16" s="3">
        <v>1</v>
      </c>
    </row>
    <row r="17" spans="1:10" ht="42" customHeight="1" x14ac:dyDescent="0.25">
      <c r="A17" s="124" t="s">
        <v>100</v>
      </c>
      <c r="B17" s="125"/>
      <c r="C17" s="125"/>
      <c r="D17" s="125"/>
      <c r="E17" s="125"/>
      <c r="F17" s="125"/>
      <c r="G17" s="125"/>
      <c r="H17" s="125"/>
      <c r="I17" s="126"/>
      <c r="J17" s="70">
        <f>+J18</f>
        <v>-80166.7</v>
      </c>
    </row>
    <row r="18" spans="1:10" ht="42" customHeight="1" x14ac:dyDescent="0.25">
      <c r="A18" s="7"/>
      <c r="B18" s="12" t="s">
        <v>101</v>
      </c>
      <c r="C18" s="127" t="s">
        <v>102</v>
      </c>
      <c r="D18" s="128"/>
      <c r="E18" s="128"/>
      <c r="F18" s="128"/>
      <c r="G18" s="128"/>
      <c r="H18" s="128"/>
      <c r="I18" s="129"/>
      <c r="J18" s="70">
        <f>+J19</f>
        <v>-80166.7</v>
      </c>
    </row>
    <row r="19" spans="1:10" ht="42" customHeight="1" x14ac:dyDescent="0.25">
      <c r="A19" s="71"/>
      <c r="B19" s="71"/>
      <c r="C19" s="71"/>
      <c r="D19" s="12" t="s">
        <v>103</v>
      </c>
      <c r="E19" s="127" t="s">
        <v>87</v>
      </c>
      <c r="F19" s="128"/>
      <c r="G19" s="128"/>
      <c r="H19" s="128"/>
      <c r="I19" s="129"/>
      <c r="J19" s="72">
        <v>-80166.7</v>
      </c>
    </row>
    <row r="20" spans="1:10" ht="55.5" customHeight="1" x14ac:dyDescent="0.25">
      <c r="A20" s="71"/>
      <c r="B20" s="71"/>
      <c r="C20" s="71"/>
      <c r="D20" s="7"/>
      <c r="E20" s="7"/>
      <c r="F20" s="127" t="s">
        <v>104</v>
      </c>
      <c r="G20" s="128"/>
      <c r="H20" s="128"/>
      <c r="I20" s="128"/>
      <c r="J20" s="129"/>
    </row>
    <row r="21" spans="1:10" ht="30.75" customHeight="1" x14ac:dyDescent="0.25">
      <c r="A21" s="71"/>
      <c r="B21" s="71"/>
      <c r="C21" s="71"/>
      <c r="D21" s="7"/>
      <c r="E21" s="7"/>
      <c r="F21" s="7"/>
      <c r="G21" s="127" t="s">
        <v>43</v>
      </c>
      <c r="H21" s="128"/>
      <c r="I21" s="128"/>
      <c r="J21" s="129"/>
    </row>
    <row r="22" spans="1:10" ht="42" customHeight="1" x14ac:dyDescent="0.25">
      <c r="A22" s="71"/>
      <c r="B22" s="71"/>
      <c r="C22" s="71"/>
      <c r="D22" s="7"/>
      <c r="E22" s="7"/>
      <c r="F22" s="7"/>
      <c r="G22" s="7"/>
      <c r="H22" s="127" t="s">
        <v>105</v>
      </c>
      <c r="I22" s="128"/>
      <c r="J22" s="129"/>
    </row>
    <row r="24" spans="1:10" s="33" customFormat="1" ht="17.25" x14ac:dyDescent="0.3">
      <c r="D24" s="34"/>
      <c r="E24" s="34"/>
      <c r="F24" s="34"/>
      <c r="G24" s="34"/>
      <c r="H24" s="34"/>
      <c r="I24" s="34"/>
    </row>
    <row r="25" spans="1:10" s="33" customFormat="1" ht="17.25" x14ac:dyDescent="0.3">
      <c r="D25" s="35" t="s">
        <v>49</v>
      </c>
      <c r="E25" s="36"/>
      <c r="F25" s="37"/>
      <c r="G25" s="34"/>
      <c r="H25" s="34"/>
      <c r="I25" s="34"/>
    </row>
    <row r="26" spans="1:10" s="33" customFormat="1" ht="17.25" x14ac:dyDescent="0.3">
      <c r="D26" s="35" t="s">
        <v>50</v>
      </c>
      <c r="E26" s="36"/>
      <c r="F26" s="37"/>
      <c r="G26" s="34"/>
      <c r="H26" s="34"/>
      <c r="I26" s="34"/>
    </row>
    <row r="27" spans="1:10" s="33" customFormat="1" ht="17.25" x14ac:dyDescent="0.3">
      <c r="D27" s="38"/>
      <c r="E27" s="39" t="s">
        <v>51</v>
      </c>
      <c r="F27" s="37"/>
      <c r="G27" s="34"/>
      <c r="H27" s="34"/>
      <c r="I27" s="34"/>
    </row>
    <row r="28" spans="1:10" ht="33.75" customHeight="1" x14ac:dyDescent="0.3">
      <c r="D28" s="29"/>
      <c r="E28" s="29"/>
      <c r="F28" s="30"/>
      <c r="G28" s="29"/>
      <c r="H28" s="29"/>
      <c r="I28" s="29"/>
    </row>
    <row r="29" spans="1:10" ht="33.75" customHeight="1" x14ac:dyDescent="0.3">
      <c r="D29" s="29"/>
      <c r="E29" s="29"/>
      <c r="F29" s="29"/>
      <c r="G29" s="29"/>
      <c r="H29" s="29"/>
      <c r="I29" s="29"/>
    </row>
    <row r="30" spans="1:10" ht="33.75" customHeight="1" x14ac:dyDescent="0.3">
      <c r="D30" s="29"/>
      <c r="E30" s="29"/>
      <c r="F30" s="29"/>
      <c r="G30" s="29"/>
      <c r="H30" s="29"/>
      <c r="I30" s="29"/>
    </row>
    <row r="31" spans="1:10" ht="33.75" customHeight="1" x14ac:dyDescent="0.3">
      <c r="D31" s="29"/>
      <c r="E31" s="29"/>
      <c r="F31" s="29"/>
      <c r="G31" s="29"/>
      <c r="H31" s="29"/>
      <c r="I31" s="29"/>
    </row>
    <row r="32" spans="1:10" ht="33.75" customHeight="1" x14ac:dyDescent="0.3">
      <c r="D32" s="29"/>
      <c r="E32" s="29"/>
      <c r="F32" s="29"/>
      <c r="G32" s="29"/>
      <c r="H32" s="29"/>
      <c r="I32" s="29"/>
    </row>
    <row r="33" spans="4:9" ht="33.75" customHeight="1" x14ac:dyDescent="0.3">
      <c r="D33" s="29"/>
      <c r="E33" s="29"/>
      <c r="F33" s="29"/>
      <c r="G33" s="29"/>
      <c r="H33" s="29"/>
      <c r="I33" s="29"/>
    </row>
    <row r="34" spans="4:9" ht="33.75" customHeight="1" x14ac:dyDescent="0.3">
      <c r="D34" s="29"/>
      <c r="E34" s="29"/>
      <c r="F34" s="29"/>
      <c r="G34" s="29"/>
      <c r="H34" s="29"/>
      <c r="I34" s="29"/>
    </row>
    <row r="35" spans="4:9" ht="33.75" customHeight="1" x14ac:dyDescent="0.3">
      <c r="D35" s="29"/>
      <c r="E35" s="29"/>
      <c r="F35" s="29"/>
      <c r="G35" s="29"/>
      <c r="H35" s="29"/>
      <c r="I35" s="29"/>
    </row>
    <row r="36" spans="4:9" ht="33.75" customHeight="1" x14ac:dyDescent="0.3">
      <c r="D36" s="29"/>
      <c r="E36" s="29"/>
      <c r="F36" s="29"/>
      <c r="G36" s="29"/>
      <c r="H36" s="29"/>
      <c r="I36" s="29"/>
    </row>
  </sheetData>
  <mergeCells count="24">
    <mergeCell ref="A9:I9"/>
    <mergeCell ref="A7:A8"/>
    <mergeCell ref="H15:J15"/>
    <mergeCell ref="A10:I10"/>
    <mergeCell ref="C11:I11"/>
    <mergeCell ref="E12:I12"/>
    <mergeCell ref="F13:J13"/>
    <mergeCell ref="G14:J14"/>
    <mergeCell ref="H22:J22"/>
    <mergeCell ref="E19:I19"/>
    <mergeCell ref="F20:J20"/>
    <mergeCell ref="G21:J21"/>
    <mergeCell ref="A17:I17"/>
    <mergeCell ref="C18:I18"/>
    <mergeCell ref="B7:C7"/>
    <mergeCell ref="D7:G7"/>
    <mergeCell ref="H7:H8"/>
    <mergeCell ref="B2:F2"/>
    <mergeCell ref="I2:J2"/>
    <mergeCell ref="B3:F3"/>
    <mergeCell ref="I3:J3"/>
    <mergeCell ref="A5:J5"/>
    <mergeCell ref="I6:J6"/>
    <mergeCell ref="I7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https://mul2.gov.am/tasks/1251262/oneclick?token=82437b6159cd9b1cf4584173ddd81c41</cp:keywords>
  <cp:lastModifiedBy/>
  <dcterms:created xsi:type="dcterms:W3CDTF">2015-06-05T18:17:20Z</dcterms:created>
  <dcterms:modified xsi:type="dcterms:W3CDTF">2025-12-08T07:59:58Z</dcterms:modified>
</cp:coreProperties>
</file>