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CCBE2C1B-A346-4B90-B7ED-064A5B0D1A91}" xr6:coauthVersionLast="47" xr6:coauthVersionMax="47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Հավելված 1" sheetId="1" r:id="rId1"/>
    <sheet name="Հավելված 2" sheetId="2" r:id="rId2"/>
    <sheet name="Հավելված 3" sheetId="9" r:id="rId3"/>
    <sheet name="Հավելված 4" sheetId="5" r:id="rId4"/>
    <sheet name="Հավելված 5 " sheetId="6" r:id="rId5"/>
    <sheet name="Հավելված 6" sheetId="8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G13" i="2"/>
  <c r="H11" i="2"/>
  <c r="G11" i="2"/>
  <c r="H14" i="1"/>
  <c r="G14" i="1"/>
  <c r="H15" i="1"/>
  <c r="G15" i="1"/>
  <c r="K31" i="6"/>
  <c r="K30" i="6" s="1"/>
  <c r="J31" i="6"/>
  <c r="J30" i="6" s="1"/>
  <c r="K32" i="5" l="1"/>
  <c r="K31" i="5" s="1"/>
  <c r="J32" i="5"/>
  <c r="J31" i="5" s="1"/>
  <c r="H53" i="2" l="1"/>
  <c r="G53" i="2"/>
  <c r="H12" i="1" l="1"/>
  <c r="G12" i="1"/>
  <c r="K11" i="6"/>
  <c r="K10" i="6" s="1"/>
  <c r="J11" i="6"/>
  <c r="J10" i="6" s="1"/>
  <c r="K12" i="5"/>
  <c r="J12" i="5"/>
  <c r="H19" i="2"/>
  <c r="G19" i="2"/>
  <c r="H17" i="2"/>
  <c r="G17" i="2"/>
  <c r="H15" i="2"/>
  <c r="G15" i="2"/>
  <c r="H51" i="2" l="1"/>
  <c r="H49" i="2" s="1"/>
  <c r="H47" i="2" s="1"/>
  <c r="H45" i="2" s="1"/>
  <c r="G51" i="2"/>
  <c r="G49" i="2" s="1"/>
  <c r="G47" i="2" s="1"/>
  <c r="G45" i="2" s="1"/>
  <c r="G11" i="1" l="1"/>
  <c r="G7" i="1" s="1"/>
  <c r="H11" i="1"/>
  <c r="H7" i="1" s="1"/>
  <c r="J11" i="5" l="1"/>
  <c r="K11" i="5"/>
</calcChain>
</file>

<file path=xl/sharedStrings.xml><?xml version="1.0" encoding="utf-8"?>
<sst xmlns="http://schemas.openxmlformats.org/spreadsheetml/2006/main" count="307" uniqueCount="168">
  <si>
    <t xml:space="preserve">Հավելված N 1
 ՀՀ կառավարության  2025 թվականի
 N  -Ն որոշման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</si>
  <si>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</si>
  <si>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</si>
  <si>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</si>
  <si>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</si>
  <si>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</si>
  <si>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</si>
  <si>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</si>
  <si>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</si>
  <si>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Ինն ամիս</t>
  </si>
  <si>
    <t>Տարի</t>
  </si>
  <si>
    <t>ԸՆԴԱՄԵՆԸ</t>
  </si>
  <si>
    <t>Ծառայությունների մատուցում</t>
  </si>
  <si>
    <t>Հավելված  N 2</t>
  </si>
  <si>
    <t xml:space="preserve">ՀՀ կառավարության 2025 թվականի </t>
  </si>
  <si>
    <t>___________  ___-ի N _______ -Ն    որոշման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</si>
  <si>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</si>
  <si>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</si>
  <si>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</si>
  <si>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</si>
  <si>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</si>
  <si>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</si>
  <si>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</si>
  <si>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</si>
  <si>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</si>
  <si>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</si>
  <si>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</si>
  <si>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</si>
  <si>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</si>
  <si>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</si>
  <si>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</si>
  <si>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</si>
  <si>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</si>
  <si>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</si>
  <si>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</si>
  <si>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</si>
  <si>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</si>
  <si>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</si>
  <si>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</si>
  <si>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</si>
  <si>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</si>
  <si>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</si>
  <si>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</si>
  <si>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</si>
  <si>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</si>
  <si>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Ծառայությունների մատուցում </t>
  </si>
  <si>
    <t xml:space="preserve"> ԲՍԿ </t>
  </si>
  <si>
    <t>Հավելված  N 4</t>
  </si>
  <si>
    <t>Հավելված  N 3</t>
  </si>
  <si>
    <t xml:space="preserve">hազար դրամներով 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</si>
  <si>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</si>
  <si>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</si>
  <si>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</si>
  <si>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</si>
  <si>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r>
      <t xml:space="preserve">ՀԱՅԱՍՏԱՆԻ ՀԱՆՐԱՊԵՏՈՒԹՅԱՆ ԿԱՌԱՎԱՐՈՒԹՅԱՆ 2024 ԹՎԱԿԱՆԻ ԴԵԿՏԵՄԲԵՐԻ 27-Ի N 2060-Ն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</si>
  <si>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 xml:space="preserve"> Նկարագրությունը </t>
  </si>
  <si>
    <t>ՀԱՅԱՍՏԱՆԻ ՀԱՆՐԱՊԵՏՈՒԹՅԱՆ ԿԱՌԱՎԱՐՈՒԹՅԱՆ 2024 ԹՎԱԿԱՆԻ ԴԵԿՏԵՄԲԵՐԻ 27-Ի N 2060-Ն ՈՐՈՇՄԱՆ
N 9 ՀԱՎԵԼՎԱԾՈՒՄ ԿԱՏԱՐՎՈՂ ՓՈՓՈԽՈՒԹՅՈՒՆԸ ԵՎ ԼՐԱՑՈՒՄԸ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</si>
  <si>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</si>
  <si>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</si>
  <si>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</si>
  <si>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</si>
  <si>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</si>
  <si>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</si>
  <si>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</si>
  <si>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</si>
  <si>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</si>
  <si>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</si>
  <si>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</si>
  <si>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</si>
  <si>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</si>
  <si>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</si>
  <si>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</si>
  <si>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</si>
  <si>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ԾԱՌԱՅՈՒԹՅՈՒՆՆԵՐԻ  ԵՎ   ԱՊՐԱՆՔՆԵՐԻ  ՁԵՌՔԲԵՐՈՒՄ</t>
  </si>
  <si>
    <t xml:space="preserve">                        ՂԵԿԱՎԱՐ ՝                                                                   Ա. ՀԱՐՈՒԹՅՈՒՆՅԱՆ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</si>
  <si>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</si>
  <si>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</si>
  <si>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</si>
  <si>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</si>
  <si>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</si>
  <si>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</si>
  <si>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</si>
  <si>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</si>
  <si>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</si>
  <si>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</si>
  <si>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</si>
  <si>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</si>
  <si>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</si>
  <si>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</si>
  <si>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</si>
  <si>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</si>
  <si>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>-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</si>
  <si>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</si>
  <si>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</si>
  <si>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</si>
  <si>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</si>
  <si>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</si>
  <si>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</si>
  <si>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1079 - 11019</t>
  </si>
  <si>
    <t>Համաժողովի միջոցառման կազմակերպման ծառայությունները Միավորված ազգերի կազմակերպության չափորոշիչներին համապատասխանեցում</t>
  </si>
  <si>
    <t>հազար դրամներով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</si>
  <si>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</si>
  <si>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</si>
  <si>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1079 - 11019</t>
  </si>
  <si>
    <t>ՀԱՅԱՍՏԱՆԻ ՀԱՆՐԱՊԵՏՈՒԹՅԱՆ ԿԱՌԱՎԱՐՈՒԹՅԱՆ 2024 ԹՎԱԿԱՆԻ ԴԵԿՏԵՄԲԵՐԻ 27-Ի N 2060-Ն ՈՐՈՇՄԱՆ N10 ՀԱՎԵԼՎԱԾՈՒՄ ԿԱՏԱՐՎՈՂ ԼՐԱՑՈՒՄԸ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</si>
  <si>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</si>
  <si>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</si>
  <si>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</si>
  <si>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</si>
  <si>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</si>
  <si>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</si>
  <si>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</si>
  <si>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</si>
  <si>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</si>
  <si>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Խումբ N 03</t>
  </si>
  <si>
    <t xml:space="preserve"> Դաս N 03</t>
  </si>
  <si>
    <t xml:space="preserve"> </t>
  </si>
  <si>
    <t xml:space="preserve"> դրամ</t>
  </si>
  <si>
    <t xml:space="preserve"> 1079  11019</t>
  </si>
  <si>
    <t xml:space="preserve"> ՄԱՍ III.  ԾԱՌԱՅՈՒԹՅՈՒՆՆԵՐ</t>
  </si>
  <si>
    <t>79951112-1</t>
  </si>
  <si>
    <t>Համաժողովների կազմակերպման ծառայություններ</t>
  </si>
  <si>
    <t>ՄԱ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</si>
  <si>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</si>
  <si>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</si>
  <si>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</si>
  <si>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</si>
  <si>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</si>
  <si>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</si>
  <si>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</si>
  <si>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</si>
  <si>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 xml:space="preserve"> 02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</si>
  <si>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</si>
  <si>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</t>
  </si>
  <si>
    <t xml:space="preserve"> Բարձր տեխնոլոգիական արդյունաբերության էկոհամակարգի և շուկայի զարգացման ծրագիր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</si>
  <si>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</si>
  <si>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</si>
  <si>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</si>
  <si>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</si>
  <si>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</si>
  <si>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 N 5</t>
  </si>
  <si>
    <t>Հավելված  N6</t>
  </si>
  <si>
    <t xml:space="preserve"> հազար դրամ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</si>
  <si>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</si>
  <si>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</si>
  <si>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</si>
  <si>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</si>
  <si>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Ծրագիր</t>
  </si>
  <si>
    <t>Միջոցառում</t>
  </si>
  <si>
    <t>Շահառու կազմակերպություններ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</si>
  <si>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</si>
  <si>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</si>
  <si>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</si>
  <si>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</si>
  <si>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</si>
  <si>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Ծառայությունը մատուցողի անվանումը`  ՀՀ բարձր տեխնոլոգիական արդյունաբերության նախարարություն </t>
  </si>
  <si>
    <t>COP 17 համաժողովի կազմակերպման ծառայություններ</t>
  </si>
  <si>
    <t>հազար դրամ</t>
  </si>
  <si>
    <t>ՀԱՅԱՍՏԱՆԻ ՀԱՆՐԱՊԵՏՈՒԹՅԱՆ ԿԱՌԱՎԱՐՈՒԹՅԱՆ 2024 ԹՎԱԿԱՆԻ ԴԵԿՏԵՄԲԵՐԻ 27-Ի N 2060-Ն ՈՐՈՇՄԱՆ
N 5 ՀԱՎԵԼՎԱԾԻ N 7 ԱՂՅՈՒՍԱԿՈՒՄ ԿԱՏԱՐՎՈՂ ՓՈՓՈԽՈՒԹՅՈՒՆԸ</t>
  </si>
  <si>
    <t xml:space="preserve">COP 17 համաշխարհային համաժողովի կազմակերպում </t>
  </si>
  <si>
    <t xml:space="preserve">COP 17 համաշխարհային համաժողովի  կազմակերպում </t>
  </si>
  <si>
    <t> Բարձր տեխնոլոգիաների ոլորտի տնտեսավարող սուբյեկտների կողմից աշխատանքային միգրանտների համար ներկայացրած պետական աջակցության հայտերի քանակը, հատ  </t>
  </si>
  <si>
    <t> Բարձր տեխնոլոգիաների ոլորտի տնտեսավարող սուբյեկտների կողմից աշխատանքային միգրանտների համար ներկայացրած պետական աջակցության հայտերի բավարարման ցուցանիշը, տոկոս</t>
  </si>
  <si>
    <t>Բարձր տեխնոլոգիաների ոլորտի տնտեսավարող սուբյեկտների կողմից նոր աշխատողներ ներգրավելու համար ներկայացրած պետական աջակցության հայտերի քանակը, հատ  </t>
  </si>
  <si>
    <t>Բարձր տեխնոլոգիաների ոլորտի տնտեսավարող սուբյեկտների կողմից նոր աշխատողներ ներգրավելու համար ներկայացրած պետական աջակցության հայտերի բավարարման ցուցանիշը, տոկոս</t>
  </si>
  <si>
    <t> Բարձր տեխնոլոգիաների ոլորտի տնտեսավարող սուբյեկտների կողմից մասնագիտական աշխատանք կատարող կադրերի պատրաստման և վերապատրաստման համար ներկայացրած պետական աջակցության հայտերի քանակը, հատ  </t>
  </si>
  <si>
    <t> Բարձր տեխնոլոգիաների ոլորտի տնտեսավարող սուբյեկտների կողմից մասնագիտական աշխատանք կատարող կադրերի պատրաստման և վերապատրաստման համար ներկայացրած պետական աջակցության հայտերի բավարարման ցուցանիշը, տոկոս</t>
  </si>
  <si>
    <t>Բարձր տեխնոլոգիաների ոլորտի տնտեսավարող սուբյեկտների կողմից պետական աջակցության հայտերի քանակ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</si>
</sst>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,##0.0;\(##,##0.0\);\-"/>
    <numFmt numFmtId="165" formatCode="_(* #,##0.0_);_(* \(#,##0.0\);_(* &quot;-&quot;??_);_(@_)"/>
    <numFmt numFmtId="166" formatCode="##,##0;\(##,##0\);\-"/>
    <numFmt numFmtId="167" formatCode="#,##0.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6" applyNumberFormat="0" applyFont="0" applyAlignment="0" applyProtection="0"/>
    <xf numFmtId="0" fontId="6" fillId="0" borderId="0">
      <alignment horizontal="left" vertical="top" wrapText="1"/>
    </xf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2" applyNumberFormat="0" applyAlignment="0" applyProtection="0"/>
    <xf numFmtId="0" fontId="21" fillId="7" borderId="13" applyNumberFormat="0" applyAlignment="0" applyProtection="0"/>
    <xf numFmtId="0" fontId="22" fillId="7" borderId="12" applyNumberFormat="0" applyAlignment="0" applyProtection="0"/>
    <xf numFmtId="0" fontId="23" fillId="0" borderId="14" applyNumberFormat="0" applyFill="0" applyAlignment="0" applyProtection="0"/>
    <xf numFmtId="0" fontId="24" fillId="8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7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2" applyNumberFormat="0" applyAlignment="0" applyProtection="0"/>
    <xf numFmtId="0" fontId="21" fillId="7" borderId="13" applyNumberFormat="0" applyAlignment="0" applyProtection="0"/>
    <xf numFmtId="0" fontId="22" fillId="7" borderId="12" applyNumberFormat="0" applyAlignment="0" applyProtection="0"/>
    <xf numFmtId="0" fontId="23" fillId="0" borderId="14" applyNumberFormat="0" applyFill="0" applyAlignment="0" applyProtection="0"/>
    <xf numFmtId="0" fontId="24" fillId="8" borderId="15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7" applyNumberFormat="0" applyFill="0" applyAlignment="0" applyProtection="0"/>
    <xf numFmtId="0" fontId="2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38" fillId="0" borderId="0" applyFill="0" applyBorder="0" applyProtection="0">
      <alignment horizontal="right" vertical="top"/>
    </xf>
  </cellStyleXfs>
  <cellXfs count="163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/>
    <xf numFmtId="0" fontId="7" fillId="0" borderId="6" xfId="0" applyFont="1" applyBorder="1" applyAlignment="1">
      <alignment horizontal="left" vertical="top" wrapText="1"/>
    </xf>
    <xf numFmtId="164" fontId="5" fillId="2" borderId="6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9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right"/>
    </xf>
    <xf numFmtId="0" fontId="29" fillId="2" borderId="0" xfId="0" applyFont="1" applyFill="1" applyAlignment="1">
      <alignment horizontal="left" wrapText="1"/>
    </xf>
    <xf numFmtId="0" fontId="12" fillId="2" borderId="18" xfId="0" applyFont="1" applyFill="1" applyBorder="1" applyAlignment="1">
      <alignment horizontal="left" wrapText="1"/>
    </xf>
    <xf numFmtId="0" fontId="12" fillId="2" borderId="19" xfId="0" applyFont="1" applyFill="1" applyBorder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11" fillId="0" borderId="0" xfId="0" applyFont="1" applyAlignment="1">
      <alignment wrapText="1"/>
    </xf>
    <xf numFmtId="164" fontId="9" fillId="0" borderId="6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top" wrapText="1"/>
    </xf>
    <xf numFmtId="0" fontId="32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3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165" fontId="34" fillId="2" borderId="6" xfId="0" applyNumberFormat="1" applyFont="1" applyFill="1" applyBorder="1" applyAlignment="1">
      <alignment horizontal="center" vertical="center"/>
    </xf>
    <xf numFmtId="0" fontId="11" fillId="0" borderId="6" xfId="0" applyFont="1" applyBorder="1"/>
    <xf numFmtId="0" fontId="10" fillId="0" borderId="6" xfId="0" applyFont="1" applyBorder="1" applyAlignment="1">
      <alignment horizontal="center" vertical="center" wrapText="1"/>
    </xf>
    <xf numFmtId="164" fontId="5" fillId="2" borderId="6" xfId="3" applyFont="1" applyFill="1" applyBorder="1" applyAlignment="1">
      <alignment horizontal="center" vertical="center" wrapText="1"/>
    </xf>
    <xf numFmtId="0" fontId="31" fillId="2" borderId="0" xfId="0" applyFont="1" applyFill="1"/>
    <xf numFmtId="0" fontId="31" fillId="0" borderId="0" xfId="0" applyFont="1"/>
    <xf numFmtId="0" fontId="35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164" fontId="9" fillId="0" borderId="6" xfId="3" applyFont="1" applyBorder="1">
      <alignment horizontal="right" vertical="top"/>
    </xf>
    <xf numFmtId="0" fontId="9" fillId="0" borderId="6" xfId="0" applyFont="1" applyBorder="1" applyAlignment="1">
      <alignment vertical="top" wrapText="1"/>
    </xf>
    <xf numFmtId="166" fontId="9" fillId="0" borderId="6" xfId="3" applyNumberFormat="1" applyFont="1" applyBorder="1">
      <alignment horizontal="right" vertical="top"/>
    </xf>
    <xf numFmtId="0" fontId="0" fillId="0" borderId="6" xfId="0" applyBorder="1" applyAlignment="1">
      <alignment horizontal="left" vertical="top" wrapText="1"/>
    </xf>
    <xf numFmtId="0" fontId="31" fillId="0" borderId="6" xfId="0" applyFont="1" applyBorder="1"/>
    <xf numFmtId="0" fontId="7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36" fillId="2" borderId="0" xfId="2" applyFont="1" applyFill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wrapText="1"/>
    </xf>
    <xf numFmtId="167" fontId="29" fillId="0" borderId="1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1" fontId="3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30" fillId="0" borderId="6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32" fillId="0" borderId="2" xfId="0" applyFont="1" applyBorder="1" applyAlignment="1">
      <alignment horizontal="left" vertical="top" wrapText="1"/>
    </xf>
    <xf numFmtId="0" fontId="32" fillId="0" borderId="4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0" fillId="0" borderId="19" xfId="0" applyBorder="1" applyAlignment="1">
      <alignment horizontal="right"/>
    </xf>
    <xf numFmtId="0" fontId="11" fillId="0" borderId="0" xfId="0" applyFont="1" applyAlignment="1">
      <alignment horizontal="right"/>
    </xf>
    <xf numFmtId="0" fontId="7" fillId="0" borderId="2" xfId="5" applyFont="1" applyBorder="1" applyAlignment="1">
      <alignment horizontal="center" vertical="top" wrapText="1"/>
    </xf>
    <xf numFmtId="0" fontId="7" fillId="0" borderId="4" xfId="5" applyFont="1" applyBorder="1" applyAlignment="1">
      <alignment horizontal="center" vertical="top" wrapText="1"/>
    </xf>
    <xf numFmtId="0" fontId="7" fillId="0" borderId="3" xfId="5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1" fontId="37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11" fillId="2" borderId="0" xfId="0" applyFont="1" applyFill="1" applyAlignment="1">
      <alignment horizontal="right" wrapText="1"/>
    </xf>
    <xf numFmtId="0" fontId="7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11" fillId="2" borderId="0" xfId="0" applyFont="1" applyFill="1" applyAlignment="1">
      <alignment horizontal="right"/>
    </xf>
    <xf numFmtId="0" fontId="11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wrapText="1"/>
    </xf>
    <xf numFmtId="0" fontId="35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0" fillId="0" borderId="6" xfId="0" applyBorder="1" applyAlignment="1">
      <alignment horizontal="left" vertical="top" wrapText="1"/>
    </xf>
    <xf numFmtId="0" fontId="5" fillId="0" borderId="6" xfId="0" applyFont="1" applyBorder="1" applyAlignment="1">
      <alignment horizontal="left" vertical="center" wrapText="1"/>
    </xf>
    <xf numFmtId="164" fontId="5" fillId="2" borderId="6" xfId="86" applyFont="1" applyFill="1" applyBorder="1" applyAlignment="1">
      <alignment horizontal="center" vertical="center"/>
    </xf>
    <xf numFmtId="166" fontId="5" fillId="2" borderId="6" xfId="86" applyNumberFormat="1" applyFont="1" applyFill="1" applyBorder="1" applyAlignment="1">
      <alignment horizontal="center" vertical="center"/>
    </xf>
    <xf numFmtId="166" fontId="5" fillId="0" borderId="6" xfId="86" applyNumberFormat="1" applyFont="1" applyBorder="1" applyAlignment="1">
      <alignment horizontal="center" vertical="center"/>
    </xf>
  </cellXfs>
  <cellStyles count="87">
    <cellStyle name="20% — акцент1" xfId="63" builtinId="30" customBuiltin="1"/>
    <cellStyle name="20% — акцент1 2" xfId="23" xr:uid="{00000000-0005-0000-0000-000006000000}"/>
    <cellStyle name="20% — акцент2" xfId="67" builtinId="34" customBuiltin="1"/>
    <cellStyle name="20% — акцент2 2" xfId="27" xr:uid="{00000000-0005-0000-0000-000007000000}"/>
    <cellStyle name="20% — акцент3" xfId="71" builtinId="38" customBuiltin="1"/>
    <cellStyle name="20% — акцент3 2" xfId="31" xr:uid="{00000000-0005-0000-0000-000008000000}"/>
    <cellStyle name="20% — акцент4" xfId="75" builtinId="42" customBuiltin="1"/>
    <cellStyle name="20% — акцент4 2" xfId="35" xr:uid="{00000000-0005-0000-0000-000009000000}"/>
    <cellStyle name="20% — акцент5" xfId="79" builtinId="46" customBuiltin="1"/>
    <cellStyle name="20% — акцент5 2" xfId="39" xr:uid="{00000000-0005-0000-0000-00000A000000}"/>
    <cellStyle name="20% — акцент6" xfId="83" builtinId="50" customBuiltin="1"/>
    <cellStyle name="20% — акцент6 2" xfId="43" xr:uid="{00000000-0005-0000-0000-00000B000000}"/>
    <cellStyle name="40% — акцент1" xfId="64" builtinId="31" customBuiltin="1"/>
    <cellStyle name="40% — акцент1 2" xfId="24" xr:uid="{00000000-0005-0000-0000-000012000000}"/>
    <cellStyle name="40% — акцент2" xfId="68" builtinId="35" customBuiltin="1"/>
    <cellStyle name="40% — акцент2 2" xfId="28" xr:uid="{00000000-0005-0000-0000-000013000000}"/>
    <cellStyle name="40% — акцент3" xfId="72" builtinId="39" customBuiltin="1"/>
    <cellStyle name="40% — акцент3 2" xfId="32" xr:uid="{00000000-0005-0000-0000-000014000000}"/>
    <cellStyle name="40% — акцент4" xfId="76" builtinId="43" customBuiltin="1"/>
    <cellStyle name="40% — акцент4 2" xfId="36" xr:uid="{00000000-0005-0000-0000-000015000000}"/>
    <cellStyle name="40% — акцент5" xfId="80" builtinId="47" customBuiltin="1"/>
    <cellStyle name="40% — акцент5 2" xfId="40" xr:uid="{00000000-0005-0000-0000-000016000000}"/>
    <cellStyle name="40% — акцент6" xfId="84" builtinId="51" customBuiltin="1"/>
    <cellStyle name="40% — акцент6 2" xfId="44" xr:uid="{00000000-0005-0000-0000-000017000000}"/>
    <cellStyle name="60% — акцент1" xfId="65" builtinId="32" customBuiltin="1"/>
    <cellStyle name="60% — акцент1 2" xfId="25" xr:uid="{00000000-0005-0000-0000-00001E000000}"/>
    <cellStyle name="60% — акцент2" xfId="69" builtinId="36" customBuiltin="1"/>
    <cellStyle name="60% — акцент2 2" xfId="29" xr:uid="{00000000-0005-0000-0000-00001F000000}"/>
    <cellStyle name="60% — акцент3" xfId="73" builtinId="40" customBuiltin="1"/>
    <cellStyle name="60% — акцент3 2" xfId="33" xr:uid="{00000000-0005-0000-0000-000020000000}"/>
    <cellStyle name="60% — акцент4" xfId="77" builtinId="44" customBuiltin="1"/>
    <cellStyle name="60% — акцент4 2" xfId="37" xr:uid="{00000000-0005-0000-0000-000021000000}"/>
    <cellStyle name="60% — акцент5" xfId="81" builtinId="48" customBuiltin="1"/>
    <cellStyle name="60% — акцент5 2" xfId="41" xr:uid="{00000000-0005-0000-0000-000022000000}"/>
    <cellStyle name="60% — акцент6" xfId="85" builtinId="52" customBuiltin="1"/>
    <cellStyle name="60% — акцент6 2" xfId="45" xr:uid="{00000000-0005-0000-0000-000023000000}"/>
    <cellStyle name="Normal 2" xfId="1" xr:uid="{00000000-0005-0000-0000-000037000000}"/>
    <cellStyle name="Normal 8 2" xfId="2" xr:uid="{00000000-0005-0000-0000-000038000000}"/>
    <cellStyle name="SN_241" xfId="3" xr:uid="{00000000-0005-0000-0000-00003B000000}"/>
    <cellStyle name="SN_b 2" xfId="86" xr:uid="{13A47555-1D86-4C40-9310-0A4F1532C440}"/>
    <cellStyle name="Акцент1" xfId="62" builtinId="29" customBuiltin="1"/>
    <cellStyle name="Акцент1 2" xfId="22" xr:uid="{00000000-0005-0000-0000-00003F000000}"/>
    <cellStyle name="Акцент2" xfId="66" builtinId="33" customBuiltin="1"/>
    <cellStyle name="Акцент2 2" xfId="26" xr:uid="{00000000-0005-0000-0000-000040000000}"/>
    <cellStyle name="Акцент3" xfId="70" builtinId="37" customBuiltin="1"/>
    <cellStyle name="Акцент3 2" xfId="30" xr:uid="{00000000-0005-0000-0000-000041000000}"/>
    <cellStyle name="Акцент4" xfId="74" builtinId="41" customBuiltin="1"/>
    <cellStyle name="Акцент4 2" xfId="34" xr:uid="{00000000-0005-0000-0000-000042000000}"/>
    <cellStyle name="Акцент5" xfId="78" builtinId="45" customBuiltin="1"/>
    <cellStyle name="Акцент5 2" xfId="38" xr:uid="{00000000-0005-0000-0000-000043000000}"/>
    <cellStyle name="Акцент6" xfId="82" builtinId="49" customBuiltin="1"/>
    <cellStyle name="Акцент6 2" xfId="42" xr:uid="{00000000-0005-0000-0000-000044000000}"/>
    <cellStyle name="Ввод " xfId="54" builtinId="20" customBuiltin="1"/>
    <cellStyle name="Ввод  2" xfId="14" xr:uid="{00000000-0005-0000-0000-000045000000}"/>
    <cellStyle name="Вывод" xfId="55" builtinId="21" customBuiltin="1"/>
    <cellStyle name="Вывод 2" xfId="15" xr:uid="{00000000-0005-0000-0000-000046000000}"/>
    <cellStyle name="Вычисление" xfId="56" builtinId="22" customBuiltin="1"/>
    <cellStyle name="Вычисление 2" xfId="16" xr:uid="{00000000-0005-0000-0000-000047000000}"/>
    <cellStyle name="Заголовок 1" xfId="47" builtinId="16" customBuiltin="1"/>
    <cellStyle name="Заголовок 1 2" xfId="7" xr:uid="{00000000-0005-0000-0000-000048000000}"/>
    <cellStyle name="Заголовок 2" xfId="48" builtinId="17" customBuiltin="1"/>
    <cellStyle name="Заголовок 2 2" xfId="8" xr:uid="{00000000-0005-0000-0000-000049000000}"/>
    <cellStyle name="Заголовок 3" xfId="49" builtinId="18" customBuiltin="1"/>
    <cellStyle name="Заголовок 3 2" xfId="9" xr:uid="{00000000-0005-0000-0000-00004A000000}"/>
    <cellStyle name="Заголовок 4" xfId="50" builtinId="19" customBuiltin="1"/>
    <cellStyle name="Заголовок 4 2" xfId="10" xr:uid="{00000000-0005-0000-0000-00004B000000}"/>
    <cellStyle name="Итог" xfId="61" builtinId="25" customBuiltin="1"/>
    <cellStyle name="Итог 2" xfId="21" xr:uid="{00000000-0005-0000-0000-00004C000000}"/>
    <cellStyle name="Контрольная ячейка" xfId="58" builtinId="23" customBuiltin="1"/>
    <cellStyle name="Контрольная ячейка 2" xfId="18" xr:uid="{00000000-0005-0000-0000-00004D000000}"/>
    <cellStyle name="Название" xfId="46" builtinId="15" customBuiltin="1"/>
    <cellStyle name="Название 2" xfId="6" xr:uid="{00000000-0005-0000-0000-00004E000000}"/>
    <cellStyle name="Нейтральный" xfId="53" builtinId="28" customBuiltin="1"/>
    <cellStyle name="Нейтральный 2" xfId="13" xr:uid="{00000000-0005-0000-0000-00004F000000}"/>
    <cellStyle name="Обычный" xfId="0" builtinId="0"/>
    <cellStyle name="Обычный 2" xfId="5" xr:uid="{00000000-0005-0000-0000-000050000000}"/>
    <cellStyle name="Плохой" xfId="52" builtinId="27" customBuiltin="1"/>
    <cellStyle name="Плохой 2" xfId="12" xr:uid="{00000000-0005-0000-0000-000051000000}"/>
    <cellStyle name="Пояснение" xfId="60" builtinId="53" customBuiltin="1"/>
    <cellStyle name="Пояснение 2" xfId="20" xr:uid="{00000000-0005-0000-0000-000052000000}"/>
    <cellStyle name="Примечание" xfId="4" builtinId="10" customBuiltin="1"/>
    <cellStyle name="Связанная ячейка" xfId="57" builtinId="24" customBuiltin="1"/>
    <cellStyle name="Связанная ячейка 2" xfId="17" xr:uid="{00000000-0005-0000-0000-000053000000}"/>
    <cellStyle name="Текст предупреждения" xfId="59" builtinId="11" customBuiltin="1"/>
    <cellStyle name="Текст предупреждения 2" xfId="19" xr:uid="{00000000-0005-0000-0000-000054000000}"/>
    <cellStyle name="Хороший" xfId="51" builtinId="26" customBuiltin="1"/>
    <cellStyle name="Хороший 2" xfId="11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zoomScale="90" zoomScaleNormal="90" workbookViewId="0">
      <selection activeCell="G14" sqref="G14:H14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50.5703125" customWidth="1"/>
    <col min="5" max="5" width="55" customWidth="1"/>
    <col min="6" max="6" width="49.28515625" customWidth="1"/>
    <col min="7" max="7" width="17.7109375" customWidth="1"/>
    <col min="8" max="8" width="20.140625" customWidth="1"/>
  </cols>
  <sheetData>
    <row r="1" spans="1:8" ht="33" customHeight="1" x14ac:dyDescent="0.25">
      <c r="A1" s="1"/>
      <c r="B1" s="1"/>
      <c r="C1" s="1"/>
      <c r="D1" s="1"/>
      <c r="E1" s="1"/>
      <c r="F1" s="96" t="s">
        <v>0</v>
      </c>
      <c r="G1" s="96"/>
      <c r="H1" s="96"/>
    </row>
    <row r="2" spans="1:8" s="36" customFormat="1" ht="33" customHeight="1" x14ac:dyDescent="0.3">
      <c r="A2" s="2"/>
      <c r="B2" s="2"/>
      <c r="C2" s="2"/>
      <c r="D2" s="102" t="s">
        <v>15</v>
      </c>
      <c r="E2" s="102"/>
      <c r="F2" s="102"/>
      <c r="G2" s="102"/>
      <c r="H2" s="102"/>
    </row>
    <row r="3" spans="1:8" ht="57" customHeight="1" x14ac:dyDescent="0.25">
      <c r="A3" s="103" t="s">
        <v>50</v>
      </c>
      <c r="B3" s="103"/>
      <c r="C3" s="103"/>
      <c r="D3" s="103"/>
      <c r="E3" s="103"/>
      <c r="F3" s="103"/>
      <c r="G3" s="103"/>
      <c r="H3" s="35"/>
    </row>
    <row r="4" spans="1:8" s="36" customFormat="1" ht="33" customHeight="1" x14ac:dyDescent="0.25">
      <c r="G4" s="101" t="s">
        <v>100</v>
      </c>
      <c r="H4" s="101"/>
    </row>
    <row r="5" spans="1:8" ht="114" customHeight="1" x14ac:dyDescent="0.25">
      <c r="A5" s="97" t="s">
        <v>1</v>
      </c>
      <c r="B5" s="94" t="s">
        <v>2</v>
      </c>
      <c r="C5" s="95"/>
      <c r="D5" s="97" t="s">
        <v>3</v>
      </c>
      <c r="E5" s="97" t="s">
        <v>4</v>
      </c>
      <c r="F5" s="97" t="s">
        <v>5</v>
      </c>
      <c r="G5" s="99" t="s">
        <v>6</v>
      </c>
      <c r="H5" s="100"/>
    </row>
    <row r="6" spans="1:8" ht="33" customHeight="1" x14ac:dyDescent="0.25">
      <c r="A6" s="98"/>
      <c r="B6" s="3" t="s">
        <v>7</v>
      </c>
      <c r="C6" s="3" t="s">
        <v>8</v>
      </c>
      <c r="D6" s="98"/>
      <c r="E6" s="98"/>
      <c r="F6" s="98"/>
      <c r="G6" s="4" t="s">
        <v>9</v>
      </c>
      <c r="H6" s="5" t="s">
        <v>10</v>
      </c>
    </row>
    <row r="7" spans="1:8" ht="33" customHeight="1" x14ac:dyDescent="0.25">
      <c r="A7" s="94" t="s">
        <v>11</v>
      </c>
      <c r="B7" s="95"/>
      <c r="C7" s="7"/>
      <c r="D7" s="8"/>
      <c r="E7" s="8"/>
      <c r="F7" s="8"/>
      <c r="G7" s="9">
        <f>+G8+G11</f>
        <v>0</v>
      </c>
      <c r="H7" s="9">
        <f>+H8+H11</f>
        <v>0</v>
      </c>
    </row>
    <row r="8" spans="1:8" ht="17.25" customHeight="1" x14ac:dyDescent="0.25">
      <c r="A8" s="93" t="s">
        <v>61</v>
      </c>
      <c r="B8" s="93"/>
      <c r="C8" s="93"/>
      <c r="D8" s="93"/>
      <c r="E8" s="93"/>
      <c r="F8" s="93"/>
      <c r="G8" s="9">
        <v>5775000</v>
      </c>
      <c r="H8" s="9">
        <v>5775000</v>
      </c>
    </row>
    <row r="9" spans="1:8" ht="95.25" customHeight="1" x14ac:dyDescent="0.25">
      <c r="A9" s="7"/>
      <c r="B9" s="3" t="s">
        <v>57</v>
      </c>
      <c r="C9" s="7"/>
      <c r="D9" s="6" t="s">
        <v>58</v>
      </c>
      <c r="E9" s="6" t="s">
        <v>59</v>
      </c>
      <c r="F9" s="6" t="s">
        <v>60</v>
      </c>
      <c r="G9" s="9">
        <v>5775000</v>
      </c>
      <c r="H9" s="9">
        <v>5775000</v>
      </c>
    </row>
    <row r="10" spans="1:8" ht="95.25" customHeight="1" x14ac:dyDescent="0.25">
      <c r="A10" s="7"/>
      <c r="B10" s="7"/>
      <c r="C10" s="18" t="s">
        <v>98</v>
      </c>
      <c r="D10" s="7" t="s">
        <v>156</v>
      </c>
      <c r="E10" s="7" t="s">
        <v>99</v>
      </c>
      <c r="F10" s="67" t="s">
        <v>12</v>
      </c>
      <c r="G10" s="9">
        <v>5775000</v>
      </c>
      <c r="H10" s="9">
        <v>5775000</v>
      </c>
    </row>
    <row r="11" spans="1:8" ht="27.75" customHeight="1" x14ac:dyDescent="0.25">
      <c r="A11" s="93" t="s">
        <v>123</v>
      </c>
      <c r="B11" s="93"/>
      <c r="C11" s="93"/>
      <c r="D11" s="93"/>
      <c r="E11" s="93"/>
      <c r="F11" s="93"/>
      <c r="G11" s="9">
        <f t="shared" ref="G11:H11" si="0">SUM(G12)</f>
        <v>-5775000</v>
      </c>
      <c r="H11" s="9">
        <f t="shared" si="0"/>
        <v>-5775000</v>
      </c>
    </row>
    <row r="12" spans="1:8" ht="56.25" customHeight="1" x14ac:dyDescent="0.25">
      <c r="A12" s="7"/>
      <c r="B12" s="3" t="s">
        <v>124</v>
      </c>
      <c r="C12" s="7"/>
      <c r="D12" s="6" t="s">
        <v>125</v>
      </c>
      <c r="E12" s="6" t="s">
        <v>126</v>
      </c>
      <c r="F12" s="6" t="s">
        <v>127</v>
      </c>
      <c r="G12" s="9">
        <f>+G13</f>
        <v>-5775000</v>
      </c>
      <c r="H12" s="9">
        <f>+H13</f>
        <v>-5775000</v>
      </c>
    </row>
    <row r="13" spans="1:8" ht="84" customHeight="1" x14ac:dyDescent="0.25">
      <c r="A13" s="10"/>
      <c r="B13" s="10"/>
      <c r="C13" s="18" t="s">
        <v>128</v>
      </c>
      <c r="D13" s="7" t="s">
        <v>129</v>
      </c>
      <c r="E13" s="7" t="s">
        <v>130</v>
      </c>
      <c r="F13" s="7" t="s">
        <v>12</v>
      </c>
      <c r="G13" s="9">
        <v>-5775000</v>
      </c>
      <c r="H13" s="9">
        <v>-5775000</v>
      </c>
    </row>
    <row r="14" spans="1:8" ht="33" customHeight="1" x14ac:dyDescent="0.25">
      <c r="A14" s="91" t="s">
        <v>76</v>
      </c>
      <c r="B14" s="92"/>
      <c r="C14" s="92"/>
      <c r="D14" s="92"/>
      <c r="E14" s="92"/>
      <c r="F14" s="92"/>
      <c r="G14" s="9">
        <f>+G15</f>
        <v>0</v>
      </c>
      <c r="H14" s="9">
        <f>+H15</f>
        <v>0</v>
      </c>
    </row>
    <row r="15" spans="1:8" ht="84" customHeight="1" x14ac:dyDescent="0.25">
      <c r="A15" s="10"/>
      <c r="B15" s="55" t="s">
        <v>77</v>
      </c>
      <c r="C15" s="10"/>
      <c r="D15" s="56" t="s">
        <v>78</v>
      </c>
      <c r="E15" s="56" t="s">
        <v>79</v>
      </c>
      <c r="F15" s="56" t="s">
        <v>80</v>
      </c>
      <c r="G15" s="9">
        <f>+G16+G17</f>
        <v>0</v>
      </c>
      <c r="H15" s="9">
        <f>+H16+H17</f>
        <v>0</v>
      </c>
    </row>
    <row r="16" spans="1:8" ht="84" customHeight="1" x14ac:dyDescent="0.25">
      <c r="A16" s="10"/>
      <c r="B16" s="10"/>
      <c r="C16" s="11" t="s">
        <v>81</v>
      </c>
      <c r="D16" s="10" t="s">
        <v>78</v>
      </c>
      <c r="E16" s="10" t="s">
        <v>82</v>
      </c>
      <c r="F16" s="10" t="s">
        <v>12</v>
      </c>
      <c r="G16" s="9">
        <v>5775000</v>
      </c>
      <c r="H16" s="9">
        <v>5775000</v>
      </c>
    </row>
    <row r="17" spans="1:10" ht="84" customHeight="1" x14ac:dyDescent="0.25">
      <c r="A17" s="10"/>
      <c r="B17" s="10"/>
      <c r="C17" s="11" t="s">
        <v>81</v>
      </c>
      <c r="D17" s="10" t="s">
        <v>78</v>
      </c>
      <c r="E17" s="10" t="s">
        <v>82</v>
      </c>
      <c r="F17" s="10" t="s">
        <v>12</v>
      </c>
      <c r="G17" s="9">
        <v>-5775000</v>
      </c>
      <c r="H17" s="9">
        <v>-5775000</v>
      </c>
    </row>
    <row r="19" spans="1:10" s="37" customFormat="1" ht="17.25" x14ac:dyDescent="0.3">
      <c r="D19" s="38"/>
      <c r="E19" s="38"/>
      <c r="F19" s="38"/>
      <c r="G19" s="38"/>
      <c r="H19" s="38"/>
      <c r="I19" s="38"/>
      <c r="J19" s="38"/>
    </row>
    <row r="20" spans="1:10" s="37" customFormat="1" ht="17.25" x14ac:dyDescent="0.3">
      <c r="D20" s="39" t="s">
        <v>51</v>
      </c>
      <c r="E20" s="40"/>
      <c r="F20" s="41"/>
      <c r="G20" s="38"/>
      <c r="H20" s="38"/>
      <c r="I20" s="38"/>
      <c r="J20" s="38"/>
    </row>
    <row r="21" spans="1:10" s="37" customFormat="1" ht="17.25" x14ac:dyDescent="0.3">
      <c r="D21" s="39" t="s">
        <v>52</v>
      </c>
      <c r="E21" s="40"/>
      <c r="F21" s="41"/>
    </row>
    <row r="22" spans="1:10" s="37" customFormat="1" ht="17.25" x14ac:dyDescent="0.3">
      <c r="D22" s="42" t="s">
        <v>74</v>
      </c>
      <c r="E22" s="43"/>
      <c r="F22" s="41"/>
    </row>
  </sheetData>
  <mergeCells count="14">
    <mergeCell ref="A14:F14"/>
    <mergeCell ref="A11:F11"/>
    <mergeCell ref="A7:B7"/>
    <mergeCell ref="A8:F8"/>
    <mergeCell ref="F1:H1"/>
    <mergeCell ref="A5:A6"/>
    <mergeCell ref="B5:C5"/>
    <mergeCell ref="D5:D6"/>
    <mergeCell ref="E5:E6"/>
    <mergeCell ref="F5:F6"/>
    <mergeCell ref="G5:H5"/>
    <mergeCell ref="G4:H4"/>
    <mergeCell ref="D2:H2"/>
    <mergeCell ref="A3:G3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0"/>
  <sheetViews>
    <sheetView topLeftCell="A7" zoomScaleNormal="100" workbookViewId="0">
      <selection activeCell="G13" sqref="G13:H13"/>
    </sheetView>
  </sheetViews>
  <sheetFormatPr defaultRowHeight="37.5" customHeight="1" x14ac:dyDescent="0.25"/>
  <cols>
    <col min="1" max="1" width="9.28515625" style="22" bestFit="1" customWidth="1"/>
    <col min="2" max="2" width="8.85546875" style="22" bestFit="1" customWidth="1"/>
    <col min="3" max="3" width="7" style="22" bestFit="1" customWidth="1"/>
    <col min="4" max="4" width="11.28515625" style="22" customWidth="1"/>
    <col min="5" max="5" width="18.85546875" style="22" customWidth="1"/>
    <col min="6" max="6" width="67.140625" style="22" customWidth="1"/>
    <col min="7" max="7" width="20.28515625" style="2" customWidth="1"/>
    <col min="8" max="8" width="21.42578125" style="22" customWidth="1"/>
    <col min="9" max="9" width="9.140625" style="22"/>
    <col min="10" max="10" width="11.140625" style="22" bestFit="1" customWidth="1"/>
    <col min="11" max="16384" width="9.140625" style="22"/>
  </cols>
  <sheetData>
    <row r="1" spans="1:8" s="20" customFormat="1" ht="17.25" x14ac:dyDescent="0.3">
      <c r="D1" s="21"/>
      <c r="E1" s="21"/>
      <c r="F1" s="111" t="s">
        <v>13</v>
      </c>
      <c r="G1" s="111"/>
      <c r="H1" s="111"/>
    </row>
    <row r="2" spans="1:8" s="20" customFormat="1" ht="17.25" x14ac:dyDescent="0.3">
      <c r="D2" s="111" t="s">
        <v>14</v>
      </c>
      <c r="E2" s="111"/>
      <c r="F2" s="111"/>
      <c r="G2" s="111"/>
      <c r="H2" s="111"/>
    </row>
    <row r="3" spans="1:8" s="20" customFormat="1" ht="17.25" x14ac:dyDescent="0.3">
      <c r="D3" s="111" t="s">
        <v>15</v>
      </c>
      <c r="E3" s="111"/>
      <c r="F3" s="111"/>
      <c r="G3" s="111"/>
      <c r="H3" s="111"/>
    </row>
    <row r="4" spans="1:8" s="20" customFormat="1" ht="39" customHeight="1" x14ac:dyDescent="0.3">
      <c r="A4" s="112" t="s">
        <v>16</v>
      </c>
      <c r="B4" s="112"/>
      <c r="C4" s="112"/>
      <c r="D4" s="112"/>
      <c r="E4" s="112"/>
      <c r="F4" s="112"/>
      <c r="G4" s="112"/>
      <c r="H4" s="112"/>
    </row>
    <row r="5" spans="1:8" ht="17.25" x14ac:dyDescent="0.25">
      <c r="G5" s="12"/>
    </row>
    <row r="6" spans="1:8" ht="17.25" x14ac:dyDescent="0.25">
      <c r="A6" s="113"/>
      <c r="B6" s="113"/>
      <c r="C6" s="113"/>
      <c r="D6" s="113"/>
      <c r="E6" s="113"/>
      <c r="F6" s="113"/>
      <c r="G6" s="114" t="s">
        <v>157</v>
      </c>
      <c r="H6" s="114"/>
    </row>
    <row r="7" spans="1:8" ht="99" customHeight="1" x14ac:dyDescent="0.25">
      <c r="A7" s="104" t="s">
        <v>17</v>
      </c>
      <c r="B7" s="105"/>
      <c r="C7" s="106"/>
      <c r="D7" s="104" t="s">
        <v>2</v>
      </c>
      <c r="E7" s="106"/>
      <c r="F7" s="107" t="s">
        <v>18</v>
      </c>
      <c r="G7" s="109" t="s">
        <v>19</v>
      </c>
      <c r="H7" s="110"/>
    </row>
    <row r="8" spans="1:8" ht="50.25" customHeight="1" x14ac:dyDescent="0.25">
      <c r="A8" s="23" t="s">
        <v>20</v>
      </c>
      <c r="B8" s="23" t="s">
        <v>21</v>
      </c>
      <c r="C8" s="23" t="s">
        <v>22</v>
      </c>
      <c r="D8" s="23" t="s">
        <v>7</v>
      </c>
      <c r="E8" s="23" t="s">
        <v>8</v>
      </c>
      <c r="F8" s="108"/>
      <c r="G8" s="44" t="s">
        <v>43</v>
      </c>
      <c r="H8" s="44" t="s">
        <v>44</v>
      </c>
    </row>
    <row r="9" spans="1:8" ht="17.25" x14ac:dyDescent="0.25">
      <c r="A9" s="23"/>
      <c r="B9" s="23"/>
      <c r="C9" s="23"/>
      <c r="D9" s="23"/>
      <c r="E9" s="23"/>
      <c r="F9" s="24" t="s">
        <v>23</v>
      </c>
      <c r="G9" s="15" t="s">
        <v>91</v>
      </c>
      <c r="H9" s="15" t="s">
        <v>91</v>
      </c>
    </row>
    <row r="10" spans="1:8" ht="17.25" x14ac:dyDescent="0.25">
      <c r="A10" s="25"/>
      <c r="B10" s="25"/>
      <c r="C10" s="25"/>
      <c r="D10" s="25"/>
      <c r="E10" s="25"/>
      <c r="F10" s="26" t="s">
        <v>24</v>
      </c>
      <c r="G10" s="16"/>
      <c r="H10" s="9"/>
    </row>
    <row r="11" spans="1:8" ht="37.5" customHeight="1" x14ac:dyDescent="0.25">
      <c r="A11" s="24" t="s">
        <v>25</v>
      </c>
      <c r="B11" s="27"/>
      <c r="C11" s="27"/>
      <c r="D11" s="27"/>
      <c r="E11" s="27"/>
      <c r="F11" s="24" t="s">
        <v>26</v>
      </c>
      <c r="G11" s="9" t="str">
        <f>+G9</f>
        <v>-</v>
      </c>
      <c r="H11" s="9" t="str">
        <f>+H9</f>
        <v>-</v>
      </c>
    </row>
    <row r="12" spans="1:8" ht="18" customHeight="1" x14ac:dyDescent="0.25">
      <c r="A12" s="27"/>
      <c r="B12" s="27"/>
      <c r="C12" s="27"/>
      <c r="D12" s="27"/>
      <c r="E12" s="27"/>
      <c r="F12" s="27" t="s">
        <v>27</v>
      </c>
      <c r="G12" s="17"/>
      <c r="H12" s="9"/>
    </row>
    <row r="13" spans="1:8" ht="37.5" customHeight="1" x14ac:dyDescent="0.25">
      <c r="A13" s="27"/>
      <c r="B13" s="49" t="s">
        <v>62</v>
      </c>
      <c r="C13" s="27"/>
      <c r="D13" s="27"/>
      <c r="E13" s="27"/>
      <c r="F13" s="52" t="s">
        <v>63</v>
      </c>
      <c r="G13" s="9" t="str">
        <f>+G11</f>
        <v>-</v>
      </c>
      <c r="H13" s="9" t="str">
        <f>+H11</f>
        <v>-</v>
      </c>
    </row>
    <row r="14" spans="1:8" ht="17.25" x14ac:dyDescent="0.25">
      <c r="A14" s="27"/>
      <c r="B14" s="27"/>
      <c r="C14" s="27"/>
      <c r="D14" s="27"/>
      <c r="E14" s="27"/>
      <c r="F14" s="28" t="s">
        <v>27</v>
      </c>
      <c r="G14" s="17"/>
      <c r="H14" s="9"/>
    </row>
    <row r="15" spans="1:8" ht="37.5" customHeight="1" x14ac:dyDescent="0.25">
      <c r="A15" s="27"/>
      <c r="B15" s="27"/>
      <c r="C15" s="49" t="s">
        <v>62</v>
      </c>
      <c r="D15" s="27"/>
      <c r="E15" s="27"/>
      <c r="F15" s="52" t="s">
        <v>64</v>
      </c>
      <c r="G15" s="9">
        <f>+G25</f>
        <v>5775000</v>
      </c>
      <c r="H15" s="9">
        <f>+H25</f>
        <v>5775000</v>
      </c>
    </row>
    <row r="16" spans="1:8" ht="17.25" x14ac:dyDescent="0.25">
      <c r="A16" s="27"/>
      <c r="B16" s="27"/>
      <c r="C16" s="29"/>
      <c r="D16" s="27"/>
      <c r="E16" s="27"/>
      <c r="F16" s="28" t="s">
        <v>27</v>
      </c>
      <c r="G16" s="17"/>
      <c r="H16" s="9"/>
    </row>
    <row r="17" spans="1:8" ht="33" x14ac:dyDescent="0.25">
      <c r="A17" s="27"/>
      <c r="B17" s="27"/>
      <c r="C17" s="27"/>
      <c r="D17" s="27"/>
      <c r="E17" s="27"/>
      <c r="F17" s="51" t="s">
        <v>65</v>
      </c>
      <c r="G17" s="9">
        <f>+G27</f>
        <v>5775000</v>
      </c>
      <c r="H17" s="9">
        <f>+H27</f>
        <v>5775000</v>
      </c>
    </row>
    <row r="18" spans="1:8" ht="17.25" x14ac:dyDescent="0.25">
      <c r="A18" s="27"/>
      <c r="B18" s="27"/>
      <c r="C18" s="27"/>
      <c r="D18" s="27"/>
      <c r="F18" s="28" t="s">
        <v>27</v>
      </c>
      <c r="G18" s="19"/>
      <c r="H18" s="9"/>
    </row>
    <row r="19" spans="1:8" ht="37.5" customHeight="1" x14ac:dyDescent="0.25">
      <c r="A19" s="27"/>
      <c r="B19" s="27"/>
      <c r="C19" s="27"/>
      <c r="D19" s="49">
        <v>1079</v>
      </c>
      <c r="E19" s="27"/>
      <c r="F19" s="51" t="s">
        <v>66</v>
      </c>
      <c r="G19" s="9">
        <f>+G29</f>
        <v>5775000</v>
      </c>
      <c r="H19" s="9">
        <f>+H29</f>
        <v>5775000</v>
      </c>
    </row>
    <row r="20" spans="1:8" ht="17.25" x14ac:dyDescent="0.25">
      <c r="A20" s="27"/>
      <c r="B20" s="27"/>
      <c r="C20" s="29"/>
      <c r="D20" s="27"/>
      <c r="E20" s="27"/>
      <c r="F20" s="28" t="s">
        <v>27</v>
      </c>
      <c r="G20" s="17"/>
      <c r="H20" s="9"/>
    </row>
    <row r="21" spans="1:8" ht="37.5" customHeight="1" x14ac:dyDescent="0.25">
      <c r="A21" s="27"/>
      <c r="B21" s="27"/>
      <c r="C21" s="29"/>
      <c r="D21" s="27"/>
      <c r="E21" s="27">
        <v>11019</v>
      </c>
      <c r="F21" s="7" t="s">
        <v>156</v>
      </c>
      <c r="G21" s="9">
        <v>5775000</v>
      </c>
      <c r="H21" s="9">
        <v>5775000</v>
      </c>
    </row>
    <row r="22" spans="1:8" ht="17.25" x14ac:dyDescent="0.25">
      <c r="A22" s="27"/>
      <c r="B22" s="27"/>
      <c r="C22" s="29"/>
      <c r="D22" s="27"/>
      <c r="E22" s="27"/>
      <c r="F22" s="30" t="s">
        <v>28</v>
      </c>
      <c r="G22" s="9"/>
      <c r="H22" s="9"/>
    </row>
    <row r="23" spans="1:8" s="32" customFormat="1" ht="33" x14ac:dyDescent="0.25">
      <c r="A23" s="31"/>
      <c r="B23" s="31"/>
      <c r="C23" s="29"/>
      <c r="D23" s="31"/>
      <c r="E23" s="31"/>
      <c r="F23" s="50" t="s">
        <v>67</v>
      </c>
      <c r="G23" s="9">
        <v>5775000</v>
      </c>
      <c r="H23" s="9">
        <v>5775000</v>
      </c>
    </row>
    <row r="24" spans="1:8" ht="37.5" customHeight="1" x14ac:dyDescent="0.25">
      <c r="A24" s="27"/>
      <c r="B24" s="27"/>
      <c r="C24" s="29"/>
      <c r="D24" s="27"/>
      <c r="E24" s="27"/>
      <c r="F24" s="30" t="s">
        <v>29</v>
      </c>
      <c r="G24" s="9"/>
      <c r="H24" s="9"/>
    </row>
    <row r="25" spans="1:8" ht="17.25" x14ac:dyDescent="0.25">
      <c r="A25" s="27"/>
      <c r="B25" s="27"/>
      <c r="C25" s="29"/>
      <c r="D25" s="27"/>
      <c r="E25" s="27"/>
      <c r="F25" s="30" t="s">
        <v>30</v>
      </c>
      <c r="G25" s="9">
        <v>5775000</v>
      </c>
      <c r="H25" s="9">
        <v>5775000</v>
      </c>
    </row>
    <row r="26" spans="1:8" ht="17.25" x14ac:dyDescent="0.25">
      <c r="A26" s="27"/>
      <c r="B26" s="27"/>
      <c r="C26" s="29"/>
      <c r="D26" s="27"/>
      <c r="E26" s="27"/>
      <c r="F26" s="30" t="s">
        <v>31</v>
      </c>
      <c r="G26" s="9">
        <v>5775000</v>
      </c>
      <c r="H26" s="9">
        <v>5775000</v>
      </c>
    </row>
    <row r="27" spans="1:8" ht="23.25" customHeight="1" x14ac:dyDescent="0.25">
      <c r="A27" s="27"/>
      <c r="B27" s="27"/>
      <c r="C27" s="29"/>
      <c r="D27" s="27"/>
      <c r="E27" s="27"/>
      <c r="F27" s="8" t="s">
        <v>73</v>
      </c>
      <c r="G27" s="9">
        <v>5775000</v>
      </c>
      <c r="H27" s="9">
        <v>5775000</v>
      </c>
    </row>
    <row r="28" spans="1:8" ht="32.25" customHeight="1" x14ac:dyDescent="0.25">
      <c r="A28" s="27"/>
      <c r="B28" s="27"/>
      <c r="C28" s="29"/>
      <c r="D28" s="27"/>
      <c r="E28" s="27"/>
      <c r="F28" s="8" t="s">
        <v>101</v>
      </c>
      <c r="G28" s="9">
        <v>5775000</v>
      </c>
      <c r="H28" s="9">
        <v>5775000</v>
      </c>
    </row>
    <row r="29" spans="1:8" ht="37.5" customHeight="1" x14ac:dyDescent="0.25">
      <c r="A29" s="27"/>
      <c r="B29" s="27"/>
      <c r="C29" s="29"/>
      <c r="D29" s="27"/>
      <c r="E29" s="27"/>
      <c r="F29" s="8" t="s">
        <v>102</v>
      </c>
      <c r="G29" s="9">
        <v>5775000</v>
      </c>
      <c r="H29" s="9">
        <v>5775000</v>
      </c>
    </row>
    <row r="30" spans="1:8" ht="37.5" customHeight="1" x14ac:dyDescent="0.25">
      <c r="A30" s="27"/>
      <c r="B30" s="27"/>
      <c r="C30" s="3" t="s">
        <v>131</v>
      </c>
      <c r="D30" s="18"/>
      <c r="E30" s="18"/>
      <c r="F30" s="14" t="s">
        <v>132</v>
      </c>
      <c r="G30" s="9">
        <v>-5775000</v>
      </c>
      <c r="H30" s="9">
        <v>-5775000</v>
      </c>
    </row>
    <row r="31" spans="1:8" ht="37.5" customHeight="1" x14ac:dyDescent="0.25">
      <c r="A31" s="27"/>
      <c r="B31" s="27"/>
      <c r="C31" s="18"/>
      <c r="D31" s="18"/>
      <c r="E31" s="18"/>
      <c r="F31" s="8" t="s">
        <v>27</v>
      </c>
      <c r="G31" s="8"/>
      <c r="H31" s="9"/>
    </row>
    <row r="32" spans="1:8" ht="27" customHeight="1" x14ac:dyDescent="0.25">
      <c r="A32" s="27"/>
      <c r="B32" s="27"/>
      <c r="C32" s="29"/>
      <c r="D32" s="27"/>
      <c r="E32" s="27"/>
      <c r="F32" s="8" t="s">
        <v>133</v>
      </c>
      <c r="G32" s="9">
        <v>-5775000</v>
      </c>
      <c r="H32" s="9">
        <v>-5775000</v>
      </c>
    </row>
    <row r="33" spans="1:8" ht="37.5" customHeight="1" x14ac:dyDescent="0.25">
      <c r="A33" s="27"/>
      <c r="B33" s="27"/>
      <c r="C33" s="29"/>
      <c r="D33" s="27"/>
      <c r="E33" s="27"/>
      <c r="F33" s="8" t="s">
        <v>27</v>
      </c>
      <c r="G33" s="9"/>
      <c r="H33" s="9"/>
    </row>
    <row r="34" spans="1:8" ht="37.5" customHeight="1" x14ac:dyDescent="0.25">
      <c r="A34" s="27"/>
      <c r="B34" s="27"/>
      <c r="C34" s="29"/>
      <c r="D34" s="31">
        <v>1043</v>
      </c>
      <c r="E34" s="27"/>
      <c r="F34" s="8" t="s">
        <v>134</v>
      </c>
      <c r="G34" s="9">
        <v>-5775000</v>
      </c>
      <c r="H34" s="9">
        <v>-5775000</v>
      </c>
    </row>
    <row r="35" spans="1:8" ht="37.5" customHeight="1" x14ac:dyDescent="0.25">
      <c r="A35" s="27"/>
      <c r="B35" s="27"/>
      <c r="C35" s="29"/>
      <c r="D35" s="27"/>
      <c r="E35" s="27"/>
      <c r="F35" s="28" t="s">
        <v>27</v>
      </c>
      <c r="G35" s="9"/>
      <c r="H35" s="9"/>
    </row>
    <row r="36" spans="1:8" ht="61.5" customHeight="1" x14ac:dyDescent="0.25">
      <c r="A36" s="27"/>
      <c r="B36" s="27"/>
      <c r="C36" s="29"/>
      <c r="D36" s="27"/>
      <c r="E36" s="8" t="s">
        <v>135</v>
      </c>
      <c r="F36" s="8" t="s">
        <v>136</v>
      </c>
      <c r="G36" s="9">
        <v>-5775000</v>
      </c>
      <c r="H36" s="9">
        <v>-5775000</v>
      </c>
    </row>
    <row r="37" spans="1:8" ht="21.75" customHeight="1" x14ac:dyDescent="0.25">
      <c r="A37" s="27"/>
      <c r="B37" s="27"/>
      <c r="C37" s="29"/>
      <c r="D37" s="27"/>
      <c r="E37" s="8"/>
      <c r="F37" s="8" t="s">
        <v>28</v>
      </c>
      <c r="G37" s="8"/>
      <c r="H37" s="9"/>
    </row>
    <row r="38" spans="1:8" ht="30" customHeight="1" x14ac:dyDescent="0.25">
      <c r="A38" s="27"/>
      <c r="B38" s="27"/>
      <c r="C38" s="29"/>
      <c r="D38" s="27"/>
      <c r="E38" s="8"/>
      <c r="F38" s="50" t="s">
        <v>133</v>
      </c>
      <c r="G38" s="9">
        <v>-5775000</v>
      </c>
      <c r="H38" s="9">
        <v>-5775000</v>
      </c>
    </row>
    <row r="39" spans="1:8" ht="37.5" customHeight="1" x14ac:dyDescent="0.25">
      <c r="A39" s="27"/>
      <c r="B39" s="27"/>
      <c r="C39" s="29"/>
      <c r="D39" s="27"/>
      <c r="E39" s="8"/>
      <c r="F39" s="8" t="s">
        <v>29</v>
      </c>
      <c r="G39" s="8"/>
      <c r="H39" s="9"/>
    </row>
    <row r="40" spans="1:8" ht="37.5" customHeight="1" x14ac:dyDescent="0.25">
      <c r="A40" s="27"/>
      <c r="B40" s="27"/>
      <c r="C40" s="29"/>
      <c r="D40" s="27"/>
      <c r="E40" s="8"/>
      <c r="F40" s="8" t="s">
        <v>30</v>
      </c>
      <c r="G40" s="9">
        <v>-5775000</v>
      </c>
      <c r="H40" s="9">
        <v>-5775000</v>
      </c>
    </row>
    <row r="41" spans="1:8" ht="37.5" customHeight="1" x14ac:dyDescent="0.25">
      <c r="A41" s="27"/>
      <c r="B41" s="27"/>
      <c r="C41" s="29"/>
      <c r="D41" s="27"/>
      <c r="E41" s="8"/>
      <c r="F41" s="8" t="s">
        <v>31</v>
      </c>
      <c r="G41" s="9">
        <v>-5775000</v>
      </c>
      <c r="H41" s="9">
        <v>-5775000</v>
      </c>
    </row>
    <row r="42" spans="1:8" ht="37.5" customHeight="1" x14ac:dyDescent="0.25">
      <c r="A42" s="27"/>
      <c r="B42" s="27"/>
      <c r="C42" s="29"/>
      <c r="D42" s="27"/>
      <c r="E42" s="8"/>
      <c r="F42" s="8" t="s">
        <v>137</v>
      </c>
      <c r="G42" s="9">
        <v>-5775000</v>
      </c>
      <c r="H42" s="9">
        <v>-5775000</v>
      </c>
    </row>
    <row r="43" spans="1:8" ht="37.5" customHeight="1" x14ac:dyDescent="0.25">
      <c r="A43" s="27"/>
      <c r="B43" s="27"/>
      <c r="C43" s="29"/>
      <c r="D43" s="27"/>
      <c r="E43" s="8"/>
      <c r="F43" s="8" t="s">
        <v>138</v>
      </c>
      <c r="G43" s="9">
        <v>-5775000</v>
      </c>
      <c r="H43" s="9">
        <v>-5775000</v>
      </c>
    </row>
    <row r="44" spans="1:8" ht="37.5" customHeight="1" x14ac:dyDescent="0.25">
      <c r="A44" s="27"/>
      <c r="B44" s="27"/>
      <c r="C44" s="29"/>
      <c r="D44" s="27"/>
      <c r="E44" s="8"/>
      <c r="F44" s="8" t="s">
        <v>139</v>
      </c>
      <c r="G44" s="9">
        <v>-5775000</v>
      </c>
      <c r="H44" s="9">
        <v>-5775000</v>
      </c>
    </row>
    <row r="45" spans="1:8" ht="41.25" customHeight="1" x14ac:dyDescent="0.25">
      <c r="A45" s="58" t="s">
        <v>83</v>
      </c>
      <c r="B45" s="59"/>
      <c r="C45" s="59"/>
      <c r="D45" s="59"/>
      <c r="E45" s="59"/>
      <c r="F45" s="24" t="s">
        <v>84</v>
      </c>
      <c r="G45" s="9">
        <f t="shared" ref="G45:H45" si="0">+G47</f>
        <v>0</v>
      </c>
      <c r="H45" s="9">
        <f t="shared" si="0"/>
        <v>0</v>
      </c>
    </row>
    <row r="46" spans="1:8" ht="21" customHeight="1" x14ac:dyDescent="0.25">
      <c r="A46" s="59"/>
      <c r="B46" s="59"/>
      <c r="C46" s="59"/>
      <c r="D46" s="59"/>
      <c r="E46" s="59"/>
      <c r="F46" s="60" t="s">
        <v>27</v>
      </c>
      <c r="G46" s="9"/>
      <c r="H46" s="9"/>
    </row>
    <row r="47" spans="1:8" ht="19.5" customHeight="1" x14ac:dyDescent="0.25">
      <c r="A47" s="59"/>
      <c r="B47" s="58" t="s">
        <v>25</v>
      </c>
      <c r="C47" s="59"/>
      <c r="D47" s="59"/>
      <c r="E47" s="59"/>
      <c r="F47" s="24" t="s">
        <v>85</v>
      </c>
      <c r="G47" s="9">
        <f t="shared" ref="G47:H47" si="1">+G49</f>
        <v>0</v>
      </c>
      <c r="H47" s="9">
        <f t="shared" si="1"/>
        <v>0</v>
      </c>
    </row>
    <row r="48" spans="1:8" ht="21" customHeight="1" x14ac:dyDescent="0.25">
      <c r="A48" s="59"/>
      <c r="B48" s="59"/>
      <c r="C48" s="59"/>
      <c r="D48" s="59"/>
      <c r="E48" s="59"/>
      <c r="F48" s="60" t="s">
        <v>27</v>
      </c>
      <c r="G48" s="9"/>
      <c r="H48" s="9"/>
    </row>
    <row r="49" spans="1:8" ht="18.75" customHeight="1" x14ac:dyDescent="0.25">
      <c r="A49" s="59"/>
      <c r="B49" s="59"/>
      <c r="C49" s="58" t="s">
        <v>25</v>
      </c>
      <c r="D49" s="59"/>
      <c r="E49" s="59"/>
      <c r="F49" s="24" t="s">
        <v>86</v>
      </c>
      <c r="G49" s="9">
        <f t="shared" ref="G49:H49" si="2">+G51</f>
        <v>0</v>
      </c>
      <c r="H49" s="9">
        <f t="shared" si="2"/>
        <v>0</v>
      </c>
    </row>
    <row r="50" spans="1:8" ht="18.75" customHeight="1" x14ac:dyDescent="0.25">
      <c r="A50" s="59"/>
      <c r="B50" s="59"/>
      <c r="C50" s="59"/>
      <c r="D50" s="59"/>
      <c r="E50" s="59"/>
      <c r="F50" s="60" t="s">
        <v>27</v>
      </c>
      <c r="G50" s="9"/>
      <c r="H50" s="9"/>
    </row>
    <row r="51" spans="1:8" ht="19.5" customHeight="1" x14ac:dyDescent="0.25">
      <c r="A51" s="19"/>
      <c r="B51" s="19"/>
      <c r="C51" s="19"/>
      <c r="D51" s="19"/>
      <c r="E51" s="19"/>
      <c r="F51" s="61" t="s">
        <v>87</v>
      </c>
      <c r="G51" s="9">
        <f t="shared" ref="G51:H51" si="3">+G53</f>
        <v>0</v>
      </c>
      <c r="H51" s="9">
        <f t="shared" si="3"/>
        <v>0</v>
      </c>
    </row>
    <row r="52" spans="1:8" ht="21.75" customHeight="1" x14ac:dyDescent="0.25">
      <c r="A52" s="59"/>
      <c r="B52" s="59"/>
      <c r="C52" s="59"/>
      <c r="D52" s="59"/>
      <c r="E52" s="59"/>
      <c r="F52" s="60" t="s">
        <v>24</v>
      </c>
      <c r="G52" s="9"/>
      <c r="H52" s="9"/>
    </row>
    <row r="53" spans="1:8" ht="26.25" customHeight="1" x14ac:dyDescent="0.25">
      <c r="A53" s="59"/>
      <c r="B53" s="59"/>
      <c r="C53" s="59"/>
      <c r="D53" s="59" t="s">
        <v>88</v>
      </c>
      <c r="E53" s="59"/>
      <c r="F53" s="60" t="s">
        <v>86</v>
      </c>
      <c r="G53" s="9">
        <f>+G55+G63</f>
        <v>0</v>
      </c>
      <c r="H53" s="9">
        <f>+H55+H63</f>
        <v>0</v>
      </c>
    </row>
    <row r="54" spans="1:8" ht="19.5" customHeight="1" x14ac:dyDescent="0.25">
      <c r="A54" s="59"/>
      <c r="B54" s="59"/>
      <c r="C54" s="59"/>
      <c r="D54" s="59"/>
      <c r="E54" s="59"/>
      <c r="F54" s="60" t="s">
        <v>24</v>
      </c>
      <c r="G54" s="9"/>
      <c r="H54" s="9"/>
    </row>
    <row r="55" spans="1:8" ht="24.75" customHeight="1" x14ac:dyDescent="0.25">
      <c r="A55" s="59"/>
      <c r="B55" s="59"/>
      <c r="C55" s="59"/>
      <c r="D55" s="59"/>
      <c r="E55" s="59">
        <v>11001</v>
      </c>
      <c r="F55" s="60" t="s">
        <v>86</v>
      </c>
      <c r="G55" s="9">
        <v>5775000</v>
      </c>
      <c r="H55" s="9">
        <v>5775000</v>
      </c>
    </row>
    <row r="56" spans="1:8" ht="26.25" customHeight="1" x14ac:dyDescent="0.25">
      <c r="A56" s="27"/>
      <c r="B56" s="27"/>
      <c r="C56" s="27"/>
      <c r="D56" s="60"/>
      <c r="E56" s="60"/>
      <c r="F56" s="60" t="s">
        <v>28</v>
      </c>
      <c r="G56" s="60"/>
      <c r="H56" s="60"/>
    </row>
    <row r="57" spans="1:8" ht="27" customHeight="1" x14ac:dyDescent="0.25">
      <c r="A57" s="27"/>
      <c r="B57" s="27"/>
      <c r="C57" s="27"/>
      <c r="D57" s="60"/>
      <c r="E57" s="60"/>
      <c r="F57" s="62" t="s">
        <v>87</v>
      </c>
      <c r="G57" s="9">
        <v>5775000</v>
      </c>
      <c r="H57" s="9">
        <v>5775000</v>
      </c>
    </row>
    <row r="58" spans="1:8" ht="37.5" customHeight="1" x14ac:dyDescent="0.25">
      <c r="A58" s="27"/>
      <c r="B58" s="27"/>
      <c r="C58" s="27"/>
      <c r="D58" s="60"/>
      <c r="E58" s="60"/>
      <c r="F58" s="60" t="s">
        <v>29</v>
      </c>
      <c r="G58" s="60"/>
      <c r="H58" s="60"/>
    </row>
    <row r="59" spans="1:8" ht="24" customHeight="1" x14ac:dyDescent="0.25">
      <c r="A59" s="27"/>
      <c r="B59" s="27"/>
      <c r="C59" s="27"/>
      <c r="D59" s="60"/>
      <c r="E59" s="60"/>
      <c r="F59" s="30" t="s">
        <v>30</v>
      </c>
      <c r="G59" s="9">
        <v>5775000</v>
      </c>
      <c r="H59" s="9">
        <v>5775000</v>
      </c>
    </row>
    <row r="60" spans="1:8" ht="24" customHeight="1" x14ac:dyDescent="0.25">
      <c r="A60" s="27"/>
      <c r="B60" s="27"/>
      <c r="C60" s="27"/>
      <c r="D60" s="60"/>
      <c r="E60" s="60"/>
      <c r="F60" s="30" t="s">
        <v>31</v>
      </c>
      <c r="G60" s="9">
        <v>5775000</v>
      </c>
      <c r="H60" s="9">
        <v>5775000</v>
      </c>
    </row>
    <row r="61" spans="1:8" ht="24" customHeight="1" x14ac:dyDescent="0.25">
      <c r="A61" s="27"/>
      <c r="B61" s="27"/>
      <c r="C61" s="27"/>
      <c r="D61" s="60"/>
      <c r="E61" s="60"/>
      <c r="F61" s="30" t="s">
        <v>89</v>
      </c>
      <c r="G61" s="9">
        <v>5775000</v>
      </c>
      <c r="H61" s="9">
        <v>5775000</v>
      </c>
    </row>
    <row r="62" spans="1:8" ht="24" customHeight="1" x14ac:dyDescent="0.25">
      <c r="A62" s="27"/>
      <c r="B62" s="27"/>
      <c r="C62" s="27"/>
      <c r="D62" s="27"/>
      <c r="E62" s="27"/>
      <c r="F62" s="7" t="s">
        <v>90</v>
      </c>
      <c r="G62" s="9">
        <v>5775000</v>
      </c>
      <c r="H62" s="9">
        <v>5775000</v>
      </c>
    </row>
    <row r="63" spans="1:8" ht="24.75" customHeight="1" x14ac:dyDescent="0.25">
      <c r="A63" s="59"/>
      <c r="B63" s="59"/>
      <c r="C63" s="59"/>
      <c r="D63" s="59"/>
      <c r="E63" s="59">
        <v>11001</v>
      </c>
      <c r="F63" s="60" t="s">
        <v>86</v>
      </c>
      <c r="G63" s="9">
        <v>-5775000</v>
      </c>
      <c r="H63" s="9">
        <v>-5775000</v>
      </c>
    </row>
    <row r="64" spans="1:8" ht="26.25" customHeight="1" x14ac:dyDescent="0.25">
      <c r="A64" s="27"/>
      <c r="B64" s="27"/>
      <c r="C64" s="27"/>
      <c r="D64" s="60"/>
      <c r="E64" s="60"/>
      <c r="F64" s="60" t="s">
        <v>28</v>
      </c>
      <c r="G64" s="60"/>
      <c r="H64" s="60"/>
    </row>
    <row r="65" spans="1:8" ht="27" customHeight="1" x14ac:dyDescent="0.25">
      <c r="A65" s="27"/>
      <c r="B65" s="27"/>
      <c r="C65" s="27"/>
      <c r="D65" s="60"/>
      <c r="E65" s="60"/>
      <c r="F65" s="62" t="s">
        <v>87</v>
      </c>
      <c r="G65" s="9">
        <v>-5775000</v>
      </c>
      <c r="H65" s="9">
        <v>-5775000</v>
      </c>
    </row>
    <row r="66" spans="1:8" ht="37.5" customHeight="1" x14ac:dyDescent="0.25">
      <c r="A66" s="27"/>
      <c r="B66" s="27"/>
      <c r="C66" s="27"/>
      <c r="D66" s="60"/>
      <c r="E66" s="60"/>
      <c r="F66" s="60" t="s">
        <v>29</v>
      </c>
      <c r="G66" s="60"/>
      <c r="H66" s="60"/>
    </row>
    <row r="67" spans="1:8" ht="24" customHeight="1" x14ac:dyDescent="0.25">
      <c r="A67" s="27"/>
      <c r="B67" s="27"/>
      <c r="C67" s="27"/>
      <c r="D67" s="60"/>
      <c r="E67" s="60"/>
      <c r="F67" s="30" t="s">
        <v>30</v>
      </c>
      <c r="G67" s="9">
        <v>-5775000</v>
      </c>
      <c r="H67" s="9">
        <v>-5775000</v>
      </c>
    </row>
    <row r="68" spans="1:8" ht="24" customHeight="1" x14ac:dyDescent="0.25">
      <c r="A68" s="27"/>
      <c r="B68" s="27"/>
      <c r="C68" s="27"/>
      <c r="D68" s="60"/>
      <c r="E68" s="60"/>
      <c r="F68" s="30" t="s">
        <v>31</v>
      </c>
      <c r="G68" s="9">
        <v>-5775000</v>
      </c>
      <c r="H68" s="9">
        <v>-5775000</v>
      </c>
    </row>
    <row r="69" spans="1:8" ht="24" customHeight="1" x14ac:dyDescent="0.25">
      <c r="A69" s="27"/>
      <c r="B69" s="27"/>
      <c r="C69" s="27"/>
      <c r="D69" s="60"/>
      <c r="E69" s="60"/>
      <c r="F69" s="30" t="s">
        <v>89</v>
      </c>
      <c r="G69" s="9">
        <v>-5775000</v>
      </c>
      <c r="H69" s="9">
        <v>-5775000</v>
      </c>
    </row>
    <row r="70" spans="1:8" ht="24" customHeight="1" x14ac:dyDescent="0.25">
      <c r="A70" s="27"/>
      <c r="B70" s="27"/>
      <c r="C70" s="27"/>
      <c r="D70" s="27"/>
      <c r="E70" s="27"/>
      <c r="F70" s="7" t="s">
        <v>90</v>
      </c>
      <c r="G70" s="9">
        <v>-5775000</v>
      </c>
      <c r="H70" s="9">
        <v>-5775000</v>
      </c>
    </row>
  </sheetData>
  <mergeCells count="10">
    <mergeCell ref="A7:C7"/>
    <mergeCell ref="D7:E7"/>
    <mergeCell ref="F7:F8"/>
    <mergeCell ref="G7:H7"/>
    <mergeCell ref="F1:H1"/>
    <mergeCell ref="D2:H2"/>
    <mergeCell ref="D3:H3"/>
    <mergeCell ref="A4:H4"/>
    <mergeCell ref="A6:F6"/>
    <mergeCell ref="G6:H6"/>
  </mergeCells>
  <pageMargins left="0.7" right="0.7" top="0.75" bottom="0.75" header="0.3" footer="0.3"/>
  <pageSetup paperSize="9" scale="53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330A5-9C08-4A7E-88F7-0E72844F7E21}">
  <dimension ref="A1:G15"/>
  <sheetViews>
    <sheetView topLeftCell="A7" workbookViewId="0">
      <selection activeCell="J9" sqref="J9"/>
    </sheetView>
  </sheetViews>
  <sheetFormatPr defaultRowHeight="15" x14ac:dyDescent="0.25"/>
  <cols>
    <col min="1" max="1" width="10.7109375" bestFit="1" customWidth="1"/>
    <col min="2" max="2" width="15.42578125" bestFit="1" customWidth="1"/>
    <col min="3" max="3" width="59.85546875" customWidth="1"/>
    <col min="4" max="4" width="16.42578125" customWidth="1"/>
    <col min="5" max="5" width="11.85546875" customWidth="1"/>
    <col min="6" max="6" width="26.140625" customWidth="1"/>
    <col min="7" max="7" width="20.140625" customWidth="1"/>
  </cols>
  <sheetData>
    <row r="1" spans="1:7" x14ac:dyDescent="0.25">
      <c r="A1" s="13"/>
      <c r="B1" s="13"/>
      <c r="C1" s="13"/>
      <c r="D1" s="79"/>
      <c r="E1" s="79"/>
      <c r="G1" s="79" t="s">
        <v>48</v>
      </c>
    </row>
    <row r="2" spans="1:7" x14ac:dyDescent="0.25">
      <c r="A2" s="13"/>
      <c r="B2" s="13"/>
      <c r="C2" s="13"/>
      <c r="D2" s="13"/>
      <c r="E2" s="79"/>
      <c r="G2" s="79" t="s">
        <v>14</v>
      </c>
    </row>
    <row r="3" spans="1:7" x14ac:dyDescent="0.25">
      <c r="A3" s="13"/>
      <c r="B3" s="13"/>
      <c r="C3" s="13"/>
      <c r="D3" s="13"/>
      <c r="E3" s="79"/>
      <c r="G3" s="79" t="s">
        <v>15</v>
      </c>
    </row>
    <row r="4" spans="1:7" x14ac:dyDescent="0.25">
      <c r="A4" s="13"/>
      <c r="B4" s="13"/>
      <c r="C4" s="13"/>
      <c r="D4" s="115"/>
      <c r="E4" s="115"/>
    </row>
    <row r="5" spans="1:7" ht="36" customHeight="1" x14ac:dyDescent="0.3">
      <c r="A5" s="124" t="s">
        <v>158</v>
      </c>
      <c r="B5" s="124"/>
      <c r="C5" s="124"/>
      <c r="D5" s="124"/>
      <c r="E5" s="124"/>
      <c r="F5" s="124"/>
      <c r="G5" s="124"/>
    </row>
    <row r="6" spans="1:7" x14ac:dyDescent="0.25">
      <c r="A6" s="80"/>
      <c r="B6" s="80"/>
      <c r="C6" s="80"/>
      <c r="D6" s="80"/>
      <c r="E6" s="80"/>
    </row>
    <row r="8" spans="1:7" ht="16.5" x14ac:dyDescent="0.3">
      <c r="A8" s="81"/>
      <c r="B8" s="81"/>
      <c r="C8" s="81"/>
      <c r="D8" s="81"/>
      <c r="E8" s="82"/>
      <c r="G8" s="82" t="s">
        <v>142</v>
      </c>
    </row>
    <row r="9" spans="1:7" ht="99.75" customHeight="1" x14ac:dyDescent="0.25">
      <c r="A9" s="125" t="s">
        <v>143</v>
      </c>
      <c r="B9" s="126"/>
      <c r="C9" s="127" t="s">
        <v>144</v>
      </c>
      <c r="D9" s="128"/>
      <c r="E9" s="129"/>
      <c r="F9" s="133" t="s">
        <v>145</v>
      </c>
      <c r="G9" s="83" t="s">
        <v>146</v>
      </c>
    </row>
    <row r="10" spans="1:7" ht="63.75" customHeight="1" x14ac:dyDescent="0.25">
      <c r="A10" s="84" t="s">
        <v>147</v>
      </c>
      <c r="B10" s="84" t="s">
        <v>148</v>
      </c>
      <c r="C10" s="130"/>
      <c r="D10" s="131"/>
      <c r="E10" s="132"/>
      <c r="F10" s="134"/>
      <c r="G10" s="83" t="s">
        <v>10</v>
      </c>
    </row>
    <row r="11" spans="1:7" ht="16.5" x14ac:dyDescent="0.25">
      <c r="A11" s="85">
        <v>1</v>
      </c>
      <c r="B11" s="85">
        <v>2</v>
      </c>
      <c r="C11" s="135">
        <v>3</v>
      </c>
      <c r="D11" s="135"/>
      <c r="E11" s="135"/>
      <c r="F11" s="85">
        <v>4</v>
      </c>
      <c r="G11" s="85">
        <v>5</v>
      </c>
    </row>
    <row r="12" spans="1:7" ht="15" customHeight="1" x14ac:dyDescent="0.25">
      <c r="A12" s="116" t="s">
        <v>123</v>
      </c>
      <c r="B12" s="117"/>
      <c r="C12" s="117"/>
      <c r="D12" s="117"/>
      <c r="E12" s="117"/>
      <c r="F12" s="117"/>
      <c r="G12" s="118"/>
    </row>
    <row r="13" spans="1:7" ht="41.25" customHeight="1" x14ac:dyDescent="0.25">
      <c r="A13" s="89">
        <v>1043</v>
      </c>
      <c r="B13" s="94" t="s">
        <v>125</v>
      </c>
      <c r="C13" s="119"/>
      <c r="D13" s="119"/>
      <c r="E13" s="95"/>
      <c r="F13" s="86"/>
      <c r="G13" s="9">
        <v>-5775000</v>
      </c>
    </row>
    <row r="14" spans="1:7" ht="87.75" customHeight="1" x14ac:dyDescent="0.25">
      <c r="A14" s="120"/>
      <c r="B14" s="86">
        <v>11018</v>
      </c>
      <c r="C14" s="121" t="s">
        <v>136</v>
      </c>
      <c r="D14" s="122"/>
      <c r="E14" s="123"/>
      <c r="F14" s="3" t="s">
        <v>123</v>
      </c>
      <c r="G14" s="9">
        <v>-5775000</v>
      </c>
    </row>
    <row r="15" spans="1:7" ht="33" x14ac:dyDescent="0.25">
      <c r="A15" s="120"/>
      <c r="B15" s="86"/>
      <c r="C15" s="87"/>
      <c r="D15" s="87"/>
      <c r="E15" s="87"/>
      <c r="F15" s="88" t="s">
        <v>149</v>
      </c>
      <c r="G15" s="9">
        <v>-5775000</v>
      </c>
    </row>
  </sheetData>
  <mergeCells count="10">
    <mergeCell ref="D4:E4"/>
    <mergeCell ref="A12:G12"/>
    <mergeCell ref="B13:E13"/>
    <mergeCell ref="A14:A15"/>
    <mergeCell ref="C14:E14"/>
    <mergeCell ref="A5:G5"/>
    <mergeCell ref="A9:B9"/>
    <mergeCell ref="C9:E10"/>
    <mergeCell ref="F9:F10"/>
    <mergeCell ref="C11:E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44"/>
  <sheetViews>
    <sheetView workbookViewId="0">
      <selection activeCell="I24" sqref="I24:K30"/>
    </sheetView>
  </sheetViews>
  <sheetFormatPr defaultColWidth="9.140625" defaultRowHeight="36" customHeight="1" x14ac:dyDescent="0.25"/>
  <cols>
    <col min="1" max="1" width="6.5703125" style="13" customWidth="1"/>
    <col min="2" max="2" width="14.28515625" style="13" customWidth="1"/>
    <col min="3" max="3" width="12.5703125" style="13" customWidth="1"/>
    <col min="4" max="4" width="15.7109375" style="13" customWidth="1"/>
    <col min="5" max="5" width="13.5703125" style="13" customWidth="1"/>
    <col min="6" max="6" width="18.7109375" style="13" customWidth="1"/>
    <col min="7" max="7" width="9.140625" style="13"/>
    <col min="8" max="8" width="18.140625" style="13" customWidth="1"/>
    <col min="9" max="9" width="24.28515625" style="13" customWidth="1"/>
    <col min="10" max="10" width="17.5703125" style="13" customWidth="1"/>
    <col min="11" max="11" width="16.85546875" style="13" customWidth="1"/>
    <col min="12" max="16384" width="9.140625" style="13"/>
  </cols>
  <sheetData>
    <row r="1" spans="1:11" s="37" customFormat="1" ht="13.5" x14ac:dyDescent="0.25">
      <c r="F1" s="45"/>
      <c r="K1" s="45" t="s">
        <v>47</v>
      </c>
    </row>
    <row r="2" spans="1:11" ht="13.5" x14ac:dyDescent="0.25">
      <c r="B2" s="115"/>
      <c r="C2" s="115"/>
      <c r="D2" s="115"/>
      <c r="E2" s="115"/>
      <c r="F2" s="115"/>
      <c r="I2" s="115" t="s">
        <v>14</v>
      </c>
      <c r="J2" s="115"/>
      <c r="K2" s="115"/>
    </row>
    <row r="3" spans="1:11" ht="13.5" x14ac:dyDescent="0.25">
      <c r="B3" s="115"/>
      <c r="C3" s="115"/>
      <c r="D3" s="115"/>
      <c r="E3" s="115"/>
      <c r="F3" s="115"/>
      <c r="I3" s="115" t="s">
        <v>32</v>
      </c>
      <c r="J3" s="115"/>
      <c r="K3" s="115"/>
    </row>
    <row r="4" spans="1:11" ht="13.5" x14ac:dyDescent="0.25"/>
    <row r="5" spans="1:11" ht="36" customHeight="1" x14ac:dyDescent="0.3">
      <c r="A5" s="124" t="s">
        <v>56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 ht="15" customHeight="1" x14ac:dyDescent="0.25"/>
    <row r="7" spans="1:11" s="37" customFormat="1" ht="36" customHeight="1" x14ac:dyDescent="0.3">
      <c r="A7" s="46"/>
      <c r="B7" s="46"/>
      <c r="C7" s="46"/>
      <c r="D7" s="46"/>
      <c r="E7" s="46"/>
      <c r="F7" s="46"/>
      <c r="G7" s="46"/>
      <c r="H7" s="46"/>
      <c r="I7" s="46"/>
      <c r="J7" s="101" t="s">
        <v>100</v>
      </c>
      <c r="K7" s="101"/>
    </row>
    <row r="8" spans="1:11" s="37" customFormat="1" ht="73.5" customHeight="1" x14ac:dyDescent="0.25">
      <c r="A8" s="136" t="s">
        <v>33</v>
      </c>
      <c r="B8" s="137" t="s">
        <v>34</v>
      </c>
      <c r="C8" s="137"/>
      <c r="D8" s="137" t="s">
        <v>35</v>
      </c>
      <c r="E8" s="137"/>
      <c r="F8" s="137"/>
      <c r="G8" s="137"/>
      <c r="H8" s="136" t="s">
        <v>36</v>
      </c>
      <c r="I8" s="136" t="s">
        <v>37</v>
      </c>
      <c r="J8" s="137" t="s">
        <v>19</v>
      </c>
      <c r="K8" s="137"/>
    </row>
    <row r="9" spans="1:11" ht="69.75" customHeight="1" x14ac:dyDescent="0.25">
      <c r="A9" s="136"/>
      <c r="B9" s="18" t="s">
        <v>38</v>
      </c>
      <c r="C9" s="18" t="s">
        <v>39</v>
      </c>
      <c r="D9" s="18" t="s">
        <v>38</v>
      </c>
      <c r="E9" s="18" t="s">
        <v>40</v>
      </c>
      <c r="F9" s="18" t="s">
        <v>41</v>
      </c>
      <c r="G9" s="18" t="s">
        <v>42</v>
      </c>
      <c r="H9" s="136"/>
      <c r="I9" s="136"/>
      <c r="J9" s="18" t="s">
        <v>43</v>
      </c>
      <c r="K9" s="18" t="s">
        <v>44</v>
      </c>
    </row>
    <row r="10" spans="1:11" ht="18.75" customHeight="1" x14ac:dyDescent="0.25">
      <c r="A10" s="142" t="s">
        <v>75</v>
      </c>
      <c r="B10" s="142"/>
      <c r="C10" s="142"/>
      <c r="D10" s="142"/>
      <c r="E10" s="142"/>
      <c r="F10" s="142"/>
      <c r="G10" s="142"/>
      <c r="H10" s="142"/>
      <c r="I10" s="142"/>
      <c r="J10" s="54" t="s">
        <v>91</v>
      </c>
      <c r="K10" s="54" t="s">
        <v>91</v>
      </c>
    </row>
    <row r="11" spans="1:11" ht="30" customHeight="1" x14ac:dyDescent="0.25">
      <c r="A11" s="142" t="s">
        <v>68</v>
      </c>
      <c r="B11" s="142"/>
      <c r="C11" s="142"/>
      <c r="D11" s="142"/>
      <c r="E11" s="142"/>
      <c r="F11" s="142"/>
      <c r="G11" s="142"/>
      <c r="H11" s="142"/>
      <c r="I11" s="142"/>
      <c r="J11" s="68">
        <f t="shared" ref="J11:K11" si="0">+J12</f>
        <v>5775000</v>
      </c>
      <c r="K11" s="68">
        <f t="shared" si="0"/>
        <v>5775000</v>
      </c>
    </row>
    <row r="12" spans="1:11" ht="36" customHeight="1" x14ac:dyDescent="0.25">
      <c r="A12" s="18"/>
      <c r="B12" s="14" t="s">
        <v>69</v>
      </c>
      <c r="C12" s="141" t="s">
        <v>70</v>
      </c>
      <c r="D12" s="141"/>
      <c r="E12" s="141"/>
      <c r="F12" s="141"/>
      <c r="G12" s="141"/>
      <c r="H12" s="141"/>
      <c r="I12" s="141"/>
      <c r="J12" s="68">
        <f>+J13</f>
        <v>5775000</v>
      </c>
      <c r="K12" s="68">
        <f>+K13</f>
        <v>5775000</v>
      </c>
    </row>
    <row r="13" spans="1:11" ht="36" customHeight="1" x14ac:dyDescent="0.25">
      <c r="A13" s="18"/>
      <c r="B13" s="8"/>
      <c r="C13" s="8"/>
      <c r="D13" s="14" t="s">
        <v>103</v>
      </c>
      <c r="E13" s="141" t="s">
        <v>156</v>
      </c>
      <c r="F13" s="141"/>
      <c r="G13" s="141"/>
      <c r="H13" s="141"/>
      <c r="I13" s="141"/>
      <c r="J13" s="9">
        <v>5775000</v>
      </c>
      <c r="K13" s="9">
        <v>5775000</v>
      </c>
    </row>
    <row r="14" spans="1:11" ht="36" customHeight="1" x14ac:dyDescent="0.25">
      <c r="A14" s="18"/>
      <c r="B14" s="8"/>
      <c r="C14" s="8"/>
      <c r="D14" s="8"/>
      <c r="E14" s="8"/>
      <c r="F14" s="141" t="s">
        <v>99</v>
      </c>
      <c r="G14" s="141"/>
      <c r="H14" s="141"/>
      <c r="I14" s="141"/>
      <c r="J14" s="141"/>
      <c r="K14" s="141"/>
    </row>
    <row r="15" spans="1:11" ht="15.75" customHeight="1" x14ac:dyDescent="0.25">
      <c r="A15" s="18"/>
      <c r="B15" s="8"/>
      <c r="C15" s="8"/>
      <c r="D15" s="8"/>
      <c r="E15" s="8"/>
      <c r="F15" s="8"/>
      <c r="G15" s="141" t="s">
        <v>45</v>
      </c>
      <c r="H15" s="141"/>
      <c r="I15" s="141"/>
      <c r="J15" s="141"/>
      <c r="K15" s="141"/>
    </row>
    <row r="16" spans="1:11" ht="52.5" customHeight="1" x14ac:dyDescent="0.25">
      <c r="A16" s="18"/>
      <c r="B16" s="8"/>
      <c r="C16" s="8"/>
      <c r="D16" s="8"/>
      <c r="E16" s="8"/>
      <c r="F16" s="8"/>
      <c r="G16" s="8"/>
      <c r="H16" s="141" t="s">
        <v>71</v>
      </c>
      <c r="I16" s="141"/>
      <c r="J16" s="141"/>
      <c r="K16" s="141"/>
    </row>
    <row r="17" spans="1:13" ht="71.25" customHeight="1" x14ac:dyDescent="0.25">
      <c r="A17" s="18"/>
      <c r="B17" s="8"/>
      <c r="C17" s="8"/>
      <c r="D17" s="8"/>
      <c r="E17" s="8"/>
      <c r="F17" s="8"/>
      <c r="G17" s="8"/>
      <c r="H17" s="78"/>
      <c r="I17" s="8" t="s">
        <v>159</v>
      </c>
      <c r="J17" s="3" t="s">
        <v>91</v>
      </c>
      <c r="K17" s="3">
        <v>1</v>
      </c>
    </row>
    <row r="18" spans="1:13" ht="33" customHeight="1" x14ac:dyDescent="0.25">
      <c r="A18" s="143" t="s">
        <v>150</v>
      </c>
      <c r="B18" s="143"/>
      <c r="C18" s="143"/>
      <c r="D18" s="143"/>
      <c r="E18" s="143"/>
      <c r="F18" s="143"/>
      <c r="G18" s="143"/>
      <c r="H18" s="143"/>
      <c r="I18" s="143"/>
      <c r="J18" s="9">
        <v>-5775000</v>
      </c>
      <c r="K18" s="9">
        <v>-5775000</v>
      </c>
    </row>
    <row r="19" spans="1:13" ht="37.5" customHeight="1" x14ac:dyDescent="0.25">
      <c r="A19" s="18"/>
      <c r="B19" s="14" t="s">
        <v>151</v>
      </c>
      <c r="C19" s="141" t="s">
        <v>152</v>
      </c>
      <c r="D19" s="141"/>
      <c r="E19" s="141"/>
      <c r="F19" s="141"/>
      <c r="G19" s="141"/>
      <c r="H19" s="141"/>
      <c r="I19" s="141"/>
      <c r="J19" s="9">
        <v>-5775000</v>
      </c>
      <c r="K19" s="9">
        <v>-5775000</v>
      </c>
    </row>
    <row r="20" spans="1:13" ht="57" customHeight="1" x14ac:dyDescent="0.25">
      <c r="A20" s="18"/>
      <c r="B20" s="8"/>
      <c r="C20" s="8"/>
      <c r="D20" s="14" t="s">
        <v>153</v>
      </c>
      <c r="E20" s="141" t="s">
        <v>129</v>
      </c>
      <c r="F20" s="141"/>
      <c r="G20" s="141"/>
      <c r="H20" s="141"/>
      <c r="I20" s="141"/>
      <c r="J20" s="9">
        <v>-5775000</v>
      </c>
      <c r="K20" s="9">
        <v>-5775000</v>
      </c>
    </row>
    <row r="21" spans="1:13" ht="54.75" customHeight="1" x14ac:dyDescent="0.25">
      <c r="A21" s="18"/>
      <c r="B21" s="8"/>
      <c r="C21" s="8"/>
      <c r="D21" s="8"/>
      <c r="E21" s="8"/>
      <c r="F21" s="141" t="s">
        <v>154</v>
      </c>
      <c r="G21" s="141"/>
      <c r="H21" s="141"/>
      <c r="I21" s="141"/>
      <c r="J21" s="141"/>
      <c r="K21" s="141"/>
      <c r="L21" s="90"/>
      <c r="M21" s="90"/>
    </row>
    <row r="22" spans="1:13" ht="27" customHeight="1" x14ac:dyDescent="0.25">
      <c r="A22" s="18"/>
      <c r="B22" s="8"/>
      <c r="C22" s="8"/>
      <c r="D22" s="8"/>
      <c r="E22" s="8"/>
      <c r="F22" s="14"/>
      <c r="G22" s="141" t="s">
        <v>45</v>
      </c>
      <c r="H22" s="141"/>
      <c r="I22" s="141"/>
      <c r="J22" s="141"/>
      <c r="K22" s="141"/>
      <c r="L22" s="90"/>
      <c r="M22" s="90"/>
    </row>
    <row r="23" spans="1:13" ht="92.25" customHeight="1" x14ac:dyDescent="0.25">
      <c r="A23" s="18"/>
      <c r="B23" s="8"/>
      <c r="C23" s="8"/>
      <c r="D23" s="8"/>
      <c r="E23" s="8"/>
      <c r="F23" s="14"/>
      <c r="G23" s="14"/>
      <c r="H23" s="141" t="s">
        <v>155</v>
      </c>
      <c r="I23" s="141"/>
      <c r="J23" s="141"/>
      <c r="K23" s="141"/>
      <c r="L23" s="90"/>
      <c r="M23" s="90"/>
    </row>
    <row r="24" spans="1:13" ht="92.25" customHeight="1" x14ac:dyDescent="0.25">
      <c r="A24" s="18"/>
      <c r="B24" s="8"/>
      <c r="C24" s="8"/>
      <c r="D24" s="8"/>
      <c r="E24" s="8"/>
      <c r="F24" s="14"/>
      <c r="G24" s="14"/>
      <c r="H24" s="14"/>
      <c r="I24" s="60" t="s">
        <v>161</v>
      </c>
      <c r="J24" s="159"/>
      <c r="K24" s="160">
        <v>-765</v>
      </c>
      <c r="L24" s="90"/>
      <c r="M24" s="90"/>
    </row>
    <row r="25" spans="1:13" ht="92.25" customHeight="1" x14ac:dyDescent="0.25">
      <c r="A25" s="18"/>
      <c r="B25" s="8"/>
      <c r="C25" s="8"/>
      <c r="D25" s="8"/>
      <c r="E25" s="8"/>
      <c r="F25" s="14"/>
      <c r="G25" s="14"/>
      <c r="H25" s="14"/>
      <c r="I25" s="26" t="s">
        <v>162</v>
      </c>
      <c r="J25" s="159"/>
      <c r="K25" s="161">
        <v>-50</v>
      </c>
      <c r="L25" s="90"/>
      <c r="M25" s="90"/>
    </row>
    <row r="26" spans="1:13" ht="92.25" customHeight="1" x14ac:dyDescent="0.25">
      <c r="A26" s="18"/>
      <c r="B26" s="8"/>
      <c r="C26" s="8"/>
      <c r="D26" s="8"/>
      <c r="E26" s="8"/>
      <c r="F26" s="14"/>
      <c r="G26" s="14"/>
      <c r="H26" s="14"/>
      <c r="I26" s="60" t="s">
        <v>163</v>
      </c>
      <c r="J26" s="159"/>
      <c r="K26" s="160">
        <v>-385</v>
      </c>
      <c r="L26" s="90"/>
      <c r="M26" s="90"/>
    </row>
    <row r="27" spans="1:13" ht="102.75" customHeight="1" x14ac:dyDescent="0.25">
      <c r="A27" s="18"/>
      <c r="B27" s="8"/>
      <c r="C27" s="8"/>
      <c r="D27" s="8"/>
      <c r="E27" s="8"/>
      <c r="F27" s="14"/>
      <c r="G27" s="14"/>
      <c r="H27" s="14"/>
      <c r="I27" s="60" t="s">
        <v>164</v>
      </c>
      <c r="J27" s="159"/>
      <c r="K27" s="161">
        <v>-50</v>
      </c>
      <c r="L27" s="90"/>
      <c r="M27" s="90"/>
    </row>
    <row r="28" spans="1:13" ht="92.25" customHeight="1" x14ac:dyDescent="0.25">
      <c r="A28" s="18"/>
      <c r="B28" s="8"/>
      <c r="C28" s="8"/>
      <c r="D28" s="8"/>
      <c r="E28" s="8"/>
      <c r="F28" s="14"/>
      <c r="G28" s="14"/>
      <c r="H28" s="14"/>
      <c r="I28" s="60" t="s">
        <v>165</v>
      </c>
      <c r="J28" s="159"/>
      <c r="K28" s="160">
        <v>-50</v>
      </c>
      <c r="L28" s="90"/>
      <c r="M28" s="90"/>
    </row>
    <row r="29" spans="1:13" ht="155.25" customHeight="1" x14ac:dyDescent="0.25">
      <c r="A29" s="18"/>
      <c r="B29" s="8"/>
      <c r="C29" s="8"/>
      <c r="D29" s="8"/>
      <c r="E29" s="8"/>
      <c r="F29" s="14"/>
      <c r="G29" s="14"/>
      <c r="H29" s="14"/>
      <c r="I29" s="60" t="s">
        <v>166</v>
      </c>
      <c r="J29" s="159"/>
      <c r="K29" s="161">
        <v>-50</v>
      </c>
      <c r="L29" s="90"/>
      <c r="M29" s="90"/>
    </row>
    <row r="30" spans="1:13" ht="155.25" customHeight="1" x14ac:dyDescent="0.25">
      <c r="A30" s="18"/>
      <c r="B30" s="8"/>
      <c r="C30" s="8"/>
      <c r="D30" s="8"/>
      <c r="E30" s="8"/>
      <c r="F30" s="14"/>
      <c r="G30" s="14"/>
      <c r="H30" s="14"/>
      <c r="I30" s="26" t="s">
        <v>167</v>
      </c>
      <c r="J30" s="159"/>
      <c r="K30" s="162">
        <v>900</v>
      </c>
      <c r="L30" s="90"/>
      <c r="M30" s="90"/>
    </row>
    <row r="31" spans="1:13" ht="27.75" customHeight="1" x14ac:dyDescent="0.25">
      <c r="A31" s="142" t="s">
        <v>92</v>
      </c>
      <c r="B31" s="142"/>
      <c r="C31" s="142"/>
      <c r="D31" s="142"/>
      <c r="E31" s="142"/>
      <c r="F31" s="142"/>
      <c r="G31" s="142"/>
      <c r="H31" s="142"/>
      <c r="I31" s="142"/>
      <c r="J31" s="65">
        <f>+J32</f>
        <v>0</v>
      </c>
      <c r="K31" s="65">
        <f>+K32</f>
        <v>0</v>
      </c>
    </row>
    <row r="32" spans="1:13" ht="23.25" customHeight="1" x14ac:dyDescent="0.25">
      <c r="A32" s="8"/>
      <c r="B32" s="14" t="s">
        <v>93</v>
      </c>
      <c r="C32" s="141" t="s">
        <v>94</v>
      </c>
      <c r="D32" s="141"/>
      <c r="E32" s="141"/>
      <c r="F32" s="141"/>
      <c r="G32" s="141"/>
      <c r="H32" s="141"/>
      <c r="I32" s="141"/>
      <c r="J32" s="65">
        <f>+J33+J37</f>
        <v>0</v>
      </c>
      <c r="K32" s="65">
        <f>+K33+K37</f>
        <v>0</v>
      </c>
    </row>
    <row r="33" spans="1:11" ht="33" customHeight="1" x14ac:dyDescent="0.25">
      <c r="A33" s="66"/>
      <c r="B33" s="66"/>
      <c r="C33" s="66"/>
      <c r="D33" s="14" t="s">
        <v>95</v>
      </c>
      <c r="E33" s="141" t="s">
        <v>78</v>
      </c>
      <c r="F33" s="141"/>
      <c r="G33" s="141"/>
      <c r="H33" s="141"/>
      <c r="I33" s="141"/>
      <c r="J33" s="9">
        <v>5775000</v>
      </c>
      <c r="K33" s="9">
        <v>5775000</v>
      </c>
    </row>
    <row r="34" spans="1:11" ht="53.25" customHeight="1" x14ac:dyDescent="0.25">
      <c r="A34" s="66"/>
      <c r="B34" s="66"/>
      <c r="C34" s="66"/>
      <c r="D34" s="8"/>
      <c r="E34" s="8"/>
      <c r="F34" s="141" t="s">
        <v>96</v>
      </c>
      <c r="G34" s="141"/>
      <c r="H34" s="141"/>
      <c r="I34" s="141"/>
      <c r="J34" s="141"/>
      <c r="K34" s="141"/>
    </row>
    <row r="35" spans="1:11" ht="44.25" customHeight="1" x14ac:dyDescent="0.25">
      <c r="A35" s="66"/>
      <c r="B35" s="66"/>
      <c r="C35" s="66"/>
      <c r="D35" s="8"/>
      <c r="E35" s="8"/>
      <c r="F35" s="8"/>
      <c r="G35" s="138" t="s">
        <v>45</v>
      </c>
      <c r="H35" s="139"/>
      <c r="I35" s="139"/>
      <c r="J35" s="139"/>
      <c r="K35" s="140"/>
    </row>
    <row r="36" spans="1:11" ht="30" customHeight="1" x14ac:dyDescent="0.25">
      <c r="A36" s="66"/>
      <c r="B36" s="66"/>
      <c r="C36" s="66"/>
      <c r="D36" s="8"/>
      <c r="E36" s="8"/>
      <c r="F36" s="8"/>
      <c r="G36" s="8"/>
      <c r="H36" s="138" t="s">
        <v>97</v>
      </c>
      <c r="I36" s="139"/>
      <c r="J36" s="139"/>
      <c r="K36" s="140"/>
    </row>
    <row r="37" spans="1:11" ht="32.25" customHeight="1" x14ac:dyDescent="0.25">
      <c r="A37" s="66"/>
      <c r="B37" s="66"/>
      <c r="C37" s="66"/>
      <c r="D37" s="14" t="s">
        <v>95</v>
      </c>
      <c r="E37" s="138" t="s">
        <v>78</v>
      </c>
      <c r="F37" s="139"/>
      <c r="G37" s="139"/>
      <c r="H37" s="139"/>
      <c r="I37" s="140"/>
      <c r="J37" s="9">
        <v>-5775000</v>
      </c>
      <c r="K37" s="9">
        <v>-5775000</v>
      </c>
    </row>
    <row r="38" spans="1:11" ht="48" customHeight="1" x14ac:dyDescent="0.25">
      <c r="A38" s="66"/>
      <c r="B38" s="66"/>
      <c r="C38" s="66"/>
      <c r="D38" s="8"/>
      <c r="E38" s="8"/>
      <c r="F38" s="138" t="s">
        <v>96</v>
      </c>
      <c r="G38" s="139"/>
      <c r="H38" s="139"/>
      <c r="I38" s="139"/>
      <c r="J38" s="139"/>
      <c r="K38" s="140"/>
    </row>
    <row r="39" spans="1:11" ht="26.25" customHeight="1" x14ac:dyDescent="0.25">
      <c r="A39" s="66"/>
      <c r="B39" s="66"/>
      <c r="C39" s="66"/>
      <c r="D39" s="8"/>
      <c r="E39" s="8"/>
      <c r="F39" s="8"/>
      <c r="G39" s="138" t="s">
        <v>45</v>
      </c>
      <c r="H39" s="139"/>
      <c r="I39" s="139"/>
      <c r="J39" s="139"/>
      <c r="K39" s="140"/>
    </row>
    <row r="40" spans="1:11" ht="27" customHeight="1" x14ac:dyDescent="0.25">
      <c r="A40" s="66"/>
      <c r="B40" s="66"/>
      <c r="C40" s="66"/>
      <c r="D40" s="8"/>
      <c r="E40" s="8"/>
      <c r="F40" s="8"/>
      <c r="G40" s="8"/>
      <c r="H40" s="138" t="s">
        <v>97</v>
      </c>
      <c r="I40" s="139"/>
      <c r="J40" s="139"/>
      <c r="K40" s="140"/>
    </row>
    <row r="41" spans="1:11" ht="48" customHeight="1" x14ac:dyDescent="0.25">
      <c r="A41" s="63"/>
      <c r="B41" s="57"/>
      <c r="C41" s="57"/>
      <c r="D41" s="57"/>
      <c r="E41" s="57"/>
      <c r="F41" s="57"/>
      <c r="G41" s="57"/>
      <c r="H41" s="64"/>
      <c r="I41" s="64"/>
      <c r="J41" s="64"/>
      <c r="K41" s="64"/>
    </row>
    <row r="42" spans="1:11" s="37" customFormat="1" ht="17.25" x14ac:dyDescent="0.3">
      <c r="D42" s="39" t="s">
        <v>51</v>
      </c>
      <c r="E42" s="40"/>
      <c r="F42" s="41"/>
      <c r="G42" s="38"/>
      <c r="H42" s="38"/>
      <c r="I42" s="38"/>
      <c r="J42" s="38"/>
    </row>
    <row r="43" spans="1:11" s="37" customFormat="1" ht="17.25" x14ac:dyDescent="0.3">
      <c r="D43" s="39" t="s">
        <v>52</v>
      </c>
      <c r="E43" s="40"/>
      <c r="F43" s="41"/>
      <c r="G43" s="38"/>
      <c r="H43" s="38"/>
      <c r="I43" s="38"/>
      <c r="J43" s="38"/>
    </row>
    <row r="44" spans="1:11" s="37" customFormat="1" ht="17.25" x14ac:dyDescent="0.3">
      <c r="D44" s="42"/>
      <c r="E44" s="43" t="s">
        <v>53</v>
      </c>
      <c r="F44" s="41"/>
      <c r="G44" s="38"/>
      <c r="H44" s="38"/>
      <c r="I44" s="38"/>
      <c r="J44" s="38"/>
    </row>
  </sheetData>
  <mergeCells count="35">
    <mergeCell ref="C32:I32"/>
    <mergeCell ref="E33:I33"/>
    <mergeCell ref="F34:K34"/>
    <mergeCell ref="G35:K35"/>
    <mergeCell ref="E20:I20"/>
    <mergeCell ref="F21:K21"/>
    <mergeCell ref="G22:K22"/>
    <mergeCell ref="H23:K23"/>
    <mergeCell ref="A31:I31"/>
    <mergeCell ref="H40:K40"/>
    <mergeCell ref="E37:I37"/>
    <mergeCell ref="F38:K38"/>
    <mergeCell ref="G39:K39"/>
    <mergeCell ref="J7:K7"/>
    <mergeCell ref="J8:K8"/>
    <mergeCell ref="H16:K16"/>
    <mergeCell ref="A10:I10"/>
    <mergeCell ref="G15:K15"/>
    <mergeCell ref="A11:I11"/>
    <mergeCell ref="C12:I12"/>
    <mergeCell ref="E13:I13"/>
    <mergeCell ref="F14:K14"/>
    <mergeCell ref="H36:K36"/>
    <mergeCell ref="A18:I18"/>
    <mergeCell ref="C19:I19"/>
    <mergeCell ref="A8:A9"/>
    <mergeCell ref="B8:C8"/>
    <mergeCell ref="D8:G8"/>
    <mergeCell ref="H8:H9"/>
    <mergeCell ref="I8:I9"/>
    <mergeCell ref="B2:F2"/>
    <mergeCell ref="I2:K2"/>
    <mergeCell ref="B3:F3"/>
    <mergeCell ref="I3:K3"/>
    <mergeCell ref="A5:K5"/>
  </mergeCells>
  <pageMargins left="0.7" right="0.7" top="0.75" bottom="0.75" header="0.3" footer="0.3"/>
  <pageSetup paperSize="9" scale="80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53"/>
  <sheetViews>
    <sheetView tabSelected="1" workbookViewId="0">
      <selection activeCell="I23" sqref="I23:K29"/>
    </sheetView>
  </sheetViews>
  <sheetFormatPr defaultColWidth="9.140625" defaultRowHeight="33.75" customHeight="1" x14ac:dyDescent="0.25"/>
  <cols>
    <col min="1" max="1" width="6.5703125" style="13" customWidth="1"/>
    <col min="2" max="3" width="14.28515625" style="13" customWidth="1"/>
    <col min="4" max="4" width="15.28515625" style="13" customWidth="1"/>
    <col min="5" max="5" width="13.42578125" style="13" customWidth="1"/>
    <col min="6" max="6" width="20.7109375" style="13" customWidth="1"/>
    <col min="7" max="7" width="9.140625" style="13"/>
    <col min="8" max="8" width="18.140625" style="13" customWidth="1"/>
    <col min="9" max="9" width="23.7109375" style="13" customWidth="1"/>
    <col min="10" max="10" width="18.28515625" style="13" customWidth="1"/>
    <col min="11" max="11" width="19.28515625" style="13" customWidth="1"/>
    <col min="12" max="16384" width="9.140625" style="13"/>
  </cols>
  <sheetData>
    <row r="1" spans="1:11" s="37" customFormat="1" ht="13.5" x14ac:dyDescent="0.25">
      <c r="F1" s="45"/>
      <c r="K1" s="45" t="s">
        <v>140</v>
      </c>
    </row>
    <row r="2" spans="1:11" ht="13.5" x14ac:dyDescent="0.25">
      <c r="B2" s="115"/>
      <c r="C2" s="115"/>
      <c r="D2" s="115"/>
      <c r="E2" s="115"/>
      <c r="F2" s="115"/>
      <c r="I2" s="115" t="s">
        <v>14</v>
      </c>
      <c r="J2" s="115"/>
      <c r="K2" s="115"/>
    </row>
    <row r="3" spans="1:11" ht="13.5" x14ac:dyDescent="0.25">
      <c r="B3" s="115"/>
      <c r="C3" s="115"/>
      <c r="D3" s="115"/>
      <c r="E3" s="115"/>
      <c r="F3" s="115"/>
      <c r="I3" s="115" t="s">
        <v>32</v>
      </c>
      <c r="J3" s="115"/>
      <c r="K3" s="115"/>
    </row>
    <row r="4" spans="1:11" ht="13.5" x14ac:dyDescent="0.25"/>
    <row r="5" spans="1:11" ht="36.75" customHeight="1" x14ac:dyDescent="0.3">
      <c r="A5" s="124" t="s">
        <v>54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</row>
    <row r="6" spans="1:11" s="37" customFormat="1" ht="33.75" customHeight="1" x14ac:dyDescent="0.35">
      <c r="A6" s="47"/>
      <c r="B6" s="48"/>
      <c r="C6" s="48"/>
      <c r="D6" s="48"/>
      <c r="E6" s="48"/>
      <c r="F6" s="48"/>
      <c r="G6" s="48"/>
      <c r="H6" s="48"/>
      <c r="I6" s="48"/>
      <c r="J6" s="144" t="s">
        <v>49</v>
      </c>
      <c r="K6" s="144"/>
    </row>
    <row r="7" spans="1:11" s="37" customFormat="1" ht="98.25" customHeight="1" x14ac:dyDescent="0.25">
      <c r="A7" s="136" t="s">
        <v>46</v>
      </c>
      <c r="B7" s="137" t="s">
        <v>34</v>
      </c>
      <c r="C7" s="137"/>
      <c r="D7" s="137" t="s">
        <v>35</v>
      </c>
      <c r="E7" s="137"/>
      <c r="F7" s="137"/>
      <c r="G7" s="137"/>
      <c r="H7" s="136" t="s">
        <v>36</v>
      </c>
      <c r="I7" s="136" t="s">
        <v>37</v>
      </c>
      <c r="J7" s="137" t="s">
        <v>6</v>
      </c>
      <c r="K7" s="137"/>
    </row>
    <row r="8" spans="1:11" ht="69.75" customHeight="1" x14ac:dyDescent="0.25">
      <c r="A8" s="136"/>
      <c r="B8" s="18" t="s">
        <v>38</v>
      </c>
      <c r="C8" s="18" t="s">
        <v>40</v>
      </c>
      <c r="D8" s="18" t="s">
        <v>38</v>
      </c>
      <c r="E8" s="18" t="s">
        <v>40</v>
      </c>
      <c r="F8" s="18" t="s">
        <v>55</v>
      </c>
      <c r="G8" s="18" t="s">
        <v>42</v>
      </c>
      <c r="H8" s="136"/>
      <c r="I8" s="136"/>
      <c r="J8" s="18" t="s">
        <v>43</v>
      </c>
      <c r="K8" s="18" t="s">
        <v>44</v>
      </c>
    </row>
    <row r="9" spans="1:11" ht="27.75" customHeight="1" x14ac:dyDescent="0.25">
      <c r="A9" s="141" t="s">
        <v>75</v>
      </c>
      <c r="B9" s="141"/>
      <c r="C9" s="141"/>
      <c r="D9" s="141"/>
      <c r="E9" s="141"/>
      <c r="F9" s="141"/>
      <c r="G9" s="141"/>
      <c r="H9" s="141"/>
      <c r="I9" s="141"/>
      <c r="J9" s="54" t="s">
        <v>91</v>
      </c>
      <c r="K9" s="54" t="s">
        <v>91</v>
      </c>
    </row>
    <row r="10" spans="1:11" s="53" customFormat="1" ht="39" customHeight="1" x14ac:dyDescent="0.25">
      <c r="A10" s="141" t="s">
        <v>72</v>
      </c>
      <c r="B10" s="141"/>
      <c r="C10" s="141"/>
      <c r="D10" s="141"/>
      <c r="E10" s="141"/>
      <c r="F10" s="141"/>
      <c r="G10" s="141"/>
      <c r="H10" s="141"/>
      <c r="I10" s="141"/>
      <c r="J10" s="68">
        <f>+J11</f>
        <v>5775000</v>
      </c>
      <c r="K10" s="68">
        <f>+K11</f>
        <v>5775000</v>
      </c>
    </row>
    <row r="11" spans="1:11" ht="18.75" customHeight="1" x14ac:dyDescent="0.25">
      <c r="A11" s="18"/>
      <c r="B11" s="14" t="s">
        <v>69</v>
      </c>
      <c r="C11" s="141" t="s">
        <v>70</v>
      </c>
      <c r="D11" s="141"/>
      <c r="E11" s="141"/>
      <c r="F11" s="141"/>
      <c r="G11" s="141"/>
      <c r="H11" s="141"/>
      <c r="I11" s="141"/>
      <c r="J11" s="68">
        <f>+J12</f>
        <v>5775000</v>
      </c>
      <c r="K11" s="68">
        <f>+K12</f>
        <v>5775000</v>
      </c>
    </row>
    <row r="12" spans="1:11" ht="33.75" customHeight="1" x14ac:dyDescent="0.25">
      <c r="A12" s="18"/>
      <c r="B12" s="8"/>
      <c r="C12" s="8"/>
      <c r="D12" s="14" t="s">
        <v>103</v>
      </c>
      <c r="E12" s="141" t="s">
        <v>156</v>
      </c>
      <c r="F12" s="141"/>
      <c r="G12" s="141"/>
      <c r="H12" s="141"/>
      <c r="I12" s="141"/>
      <c r="J12" s="68">
        <v>5775000</v>
      </c>
      <c r="K12" s="68">
        <v>5775000</v>
      </c>
    </row>
    <row r="13" spans="1:11" ht="60" customHeight="1" x14ac:dyDescent="0.25">
      <c r="A13" s="18"/>
      <c r="B13" s="8"/>
      <c r="C13" s="8"/>
      <c r="D13" s="8"/>
      <c r="E13" s="8"/>
      <c r="F13" s="141" t="s">
        <v>99</v>
      </c>
      <c r="G13" s="141"/>
      <c r="H13" s="141"/>
      <c r="I13" s="141"/>
      <c r="J13" s="141"/>
      <c r="K13" s="141"/>
    </row>
    <row r="14" spans="1:11" ht="16.5" customHeight="1" x14ac:dyDescent="0.25">
      <c r="A14" s="18"/>
      <c r="B14" s="8"/>
      <c r="C14" s="8"/>
      <c r="D14" s="8"/>
      <c r="E14" s="8"/>
      <c r="F14" s="8"/>
      <c r="G14" s="141" t="s">
        <v>45</v>
      </c>
      <c r="H14" s="141"/>
      <c r="I14" s="141"/>
      <c r="J14" s="141"/>
      <c r="K14" s="141"/>
    </row>
    <row r="15" spans="1:11" ht="65.25" customHeight="1" x14ac:dyDescent="0.25">
      <c r="A15" s="18"/>
      <c r="B15" s="8"/>
      <c r="C15" s="8"/>
      <c r="D15" s="8"/>
      <c r="E15" s="8"/>
      <c r="F15" s="8"/>
      <c r="G15" s="8"/>
      <c r="H15" s="141" t="s">
        <v>71</v>
      </c>
      <c r="I15" s="141"/>
      <c r="J15" s="141"/>
      <c r="K15" s="141"/>
    </row>
    <row r="16" spans="1:11" ht="73.5" customHeight="1" x14ac:dyDescent="0.25">
      <c r="A16" s="18"/>
      <c r="B16" s="8"/>
      <c r="C16" s="8"/>
      <c r="D16" s="8"/>
      <c r="E16" s="8"/>
      <c r="F16" s="8"/>
      <c r="G16" s="8"/>
      <c r="H16" s="14"/>
      <c r="I16" s="8" t="s">
        <v>160</v>
      </c>
      <c r="J16" s="3" t="s">
        <v>91</v>
      </c>
      <c r="K16" s="3">
        <v>1</v>
      </c>
    </row>
    <row r="17" spans="1:11" ht="21.75" customHeight="1" x14ac:dyDescent="0.25">
      <c r="A17" s="143" t="s">
        <v>150</v>
      </c>
      <c r="B17" s="143"/>
      <c r="C17" s="143"/>
      <c r="D17" s="143"/>
      <c r="E17" s="143"/>
      <c r="F17" s="143"/>
      <c r="G17" s="143"/>
      <c r="H17" s="143"/>
      <c r="I17" s="143"/>
      <c r="J17" s="68">
        <v>-5775000</v>
      </c>
      <c r="K17" s="68">
        <v>-5775000</v>
      </c>
    </row>
    <row r="18" spans="1:11" ht="27.75" customHeight="1" x14ac:dyDescent="0.25">
      <c r="A18" s="18"/>
      <c r="B18" s="14" t="s">
        <v>151</v>
      </c>
      <c r="C18" s="141" t="s">
        <v>152</v>
      </c>
      <c r="D18" s="141"/>
      <c r="E18" s="141"/>
      <c r="F18" s="141"/>
      <c r="G18" s="141"/>
      <c r="H18" s="141"/>
      <c r="I18" s="141"/>
      <c r="J18" s="68">
        <v>-5775000</v>
      </c>
      <c r="K18" s="68">
        <v>-5775000</v>
      </c>
    </row>
    <row r="19" spans="1:11" ht="58.5" customHeight="1" x14ac:dyDescent="0.25">
      <c r="A19" s="18"/>
      <c r="B19" s="8"/>
      <c r="C19" s="8"/>
      <c r="D19" s="14" t="s">
        <v>153</v>
      </c>
      <c r="E19" s="141" t="s">
        <v>129</v>
      </c>
      <c r="F19" s="141"/>
      <c r="G19" s="141"/>
      <c r="H19" s="141"/>
      <c r="I19" s="141"/>
      <c r="J19" s="68">
        <v>-5775000</v>
      </c>
      <c r="K19" s="68">
        <v>-5775000</v>
      </c>
    </row>
    <row r="20" spans="1:11" ht="42.75" customHeight="1" x14ac:dyDescent="0.25">
      <c r="A20" s="18"/>
      <c r="B20" s="8"/>
      <c r="C20" s="8"/>
      <c r="D20" s="8"/>
      <c r="E20" s="8"/>
      <c r="F20" s="145" t="s">
        <v>154</v>
      </c>
      <c r="G20" s="145"/>
      <c r="H20" s="145"/>
      <c r="I20" s="145"/>
      <c r="J20" s="145"/>
      <c r="K20" s="145"/>
    </row>
    <row r="21" spans="1:11" ht="35.25" customHeight="1" x14ac:dyDescent="0.25">
      <c r="A21" s="18"/>
      <c r="B21" s="8"/>
      <c r="C21" s="8"/>
      <c r="D21" s="8"/>
      <c r="E21" s="8"/>
      <c r="F21" s="8"/>
      <c r="G21" s="141" t="s">
        <v>45</v>
      </c>
      <c r="H21" s="141"/>
      <c r="I21" s="141"/>
      <c r="J21" s="141"/>
      <c r="K21" s="141"/>
    </row>
    <row r="22" spans="1:11" ht="32.25" customHeight="1" x14ac:dyDescent="0.25">
      <c r="A22" s="18"/>
      <c r="B22" s="8"/>
      <c r="C22" s="8"/>
      <c r="D22" s="8"/>
      <c r="E22" s="8"/>
      <c r="F22" s="8"/>
      <c r="G22" s="8"/>
      <c r="H22" s="141" t="s">
        <v>155</v>
      </c>
      <c r="I22" s="141"/>
      <c r="J22" s="141"/>
      <c r="K22" s="141"/>
    </row>
    <row r="23" spans="1:11" ht="84" customHeight="1" x14ac:dyDescent="0.25">
      <c r="A23" s="18"/>
      <c r="B23" s="8"/>
      <c r="C23" s="8"/>
      <c r="D23" s="8"/>
      <c r="E23" s="8"/>
      <c r="F23" s="8"/>
      <c r="G23" s="8"/>
      <c r="H23" s="14"/>
      <c r="I23" s="60" t="s">
        <v>161</v>
      </c>
      <c r="J23" s="159"/>
      <c r="K23" s="160">
        <v>-765</v>
      </c>
    </row>
    <row r="24" spans="1:11" ht="84" customHeight="1" x14ac:dyDescent="0.25">
      <c r="A24" s="18"/>
      <c r="B24" s="8"/>
      <c r="C24" s="8"/>
      <c r="D24" s="8"/>
      <c r="E24" s="8"/>
      <c r="F24" s="8"/>
      <c r="G24" s="8"/>
      <c r="H24" s="14"/>
      <c r="I24" s="26" t="s">
        <v>162</v>
      </c>
      <c r="J24" s="159"/>
      <c r="K24" s="161">
        <v>-50</v>
      </c>
    </row>
    <row r="25" spans="1:11" ht="84" customHeight="1" x14ac:dyDescent="0.25">
      <c r="A25" s="18"/>
      <c r="B25" s="8"/>
      <c r="C25" s="8"/>
      <c r="D25" s="8"/>
      <c r="E25" s="8"/>
      <c r="F25" s="8"/>
      <c r="G25" s="8"/>
      <c r="H25" s="14"/>
      <c r="I25" s="60" t="s">
        <v>163</v>
      </c>
      <c r="J25" s="159"/>
      <c r="K25" s="160">
        <v>-385</v>
      </c>
    </row>
    <row r="26" spans="1:11" ht="84" customHeight="1" x14ac:dyDescent="0.25">
      <c r="A26" s="18"/>
      <c r="B26" s="8"/>
      <c r="C26" s="8"/>
      <c r="D26" s="8"/>
      <c r="E26" s="8"/>
      <c r="F26" s="8"/>
      <c r="G26" s="8"/>
      <c r="H26" s="14"/>
      <c r="I26" s="60" t="s">
        <v>164</v>
      </c>
      <c r="J26" s="159"/>
      <c r="K26" s="161">
        <v>-50</v>
      </c>
    </row>
    <row r="27" spans="1:11" ht="84" customHeight="1" x14ac:dyDescent="0.25">
      <c r="A27" s="18"/>
      <c r="B27" s="8"/>
      <c r="C27" s="8"/>
      <c r="D27" s="8"/>
      <c r="E27" s="8"/>
      <c r="F27" s="8"/>
      <c r="G27" s="8"/>
      <c r="H27" s="14"/>
      <c r="I27" s="60" t="s">
        <v>165</v>
      </c>
      <c r="J27" s="159"/>
      <c r="K27" s="160">
        <v>-50</v>
      </c>
    </row>
    <row r="28" spans="1:11" ht="84" customHeight="1" x14ac:dyDescent="0.25">
      <c r="A28" s="18"/>
      <c r="B28" s="8"/>
      <c r="C28" s="8"/>
      <c r="D28" s="8"/>
      <c r="E28" s="8"/>
      <c r="F28" s="8"/>
      <c r="G28" s="8"/>
      <c r="H28" s="14"/>
      <c r="I28" s="60" t="s">
        <v>166</v>
      </c>
      <c r="J28" s="159"/>
      <c r="K28" s="161">
        <v>-50</v>
      </c>
    </row>
    <row r="29" spans="1:11" ht="84" customHeight="1" x14ac:dyDescent="0.25">
      <c r="A29" s="18"/>
      <c r="B29" s="8"/>
      <c r="C29" s="8"/>
      <c r="D29" s="8"/>
      <c r="E29" s="8"/>
      <c r="F29" s="8"/>
      <c r="G29" s="8"/>
      <c r="H29" s="14"/>
      <c r="I29" s="26" t="s">
        <v>167</v>
      </c>
      <c r="J29" s="159"/>
      <c r="K29" s="162">
        <v>900</v>
      </c>
    </row>
    <row r="30" spans="1:11" ht="32.25" customHeight="1" x14ac:dyDescent="0.25">
      <c r="A30" s="146" t="s">
        <v>92</v>
      </c>
      <c r="B30" s="147"/>
      <c r="C30" s="147"/>
      <c r="D30" s="147"/>
      <c r="E30" s="147"/>
      <c r="F30" s="147"/>
      <c r="G30" s="147"/>
      <c r="H30" s="147"/>
      <c r="I30" s="148"/>
      <c r="J30" s="68">
        <f>+J31</f>
        <v>0</v>
      </c>
      <c r="K30" s="68">
        <f>+K31</f>
        <v>0</v>
      </c>
    </row>
    <row r="31" spans="1:11" ht="34.5" customHeight="1" x14ac:dyDescent="0.25">
      <c r="A31" s="8"/>
      <c r="B31" s="14" t="s">
        <v>93</v>
      </c>
      <c r="C31" s="138" t="s">
        <v>94</v>
      </c>
      <c r="D31" s="139"/>
      <c r="E31" s="139"/>
      <c r="F31" s="139"/>
      <c r="G31" s="139"/>
      <c r="H31" s="139"/>
      <c r="I31" s="140"/>
      <c r="J31" s="68">
        <f>+J32+J36</f>
        <v>0</v>
      </c>
      <c r="K31" s="68">
        <f>+K32+K36</f>
        <v>0</v>
      </c>
    </row>
    <row r="32" spans="1:11" ht="28.5" customHeight="1" x14ac:dyDescent="0.25">
      <c r="A32" s="66"/>
      <c r="B32" s="66"/>
      <c r="C32" s="66"/>
      <c r="D32" s="14" t="s">
        <v>95</v>
      </c>
      <c r="E32" s="138" t="s">
        <v>78</v>
      </c>
      <c r="F32" s="139"/>
      <c r="G32" s="139"/>
      <c r="H32" s="139"/>
      <c r="I32" s="140"/>
      <c r="J32" s="68">
        <v>5775000</v>
      </c>
      <c r="K32" s="68">
        <v>5775000</v>
      </c>
    </row>
    <row r="33" spans="1:11" ht="57" customHeight="1" x14ac:dyDescent="0.25">
      <c r="A33" s="66"/>
      <c r="B33" s="66"/>
      <c r="C33" s="66"/>
      <c r="D33" s="8"/>
      <c r="E33" s="8"/>
      <c r="F33" s="138" t="s">
        <v>96</v>
      </c>
      <c r="G33" s="139"/>
      <c r="H33" s="139"/>
      <c r="I33" s="139"/>
      <c r="J33" s="139"/>
      <c r="K33" s="140"/>
    </row>
    <row r="34" spans="1:11" ht="39" customHeight="1" x14ac:dyDescent="0.25">
      <c r="A34" s="66"/>
      <c r="B34" s="66"/>
      <c r="C34" s="66"/>
      <c r="D34" s="8"/>
      <c r="E34" s="8"/>
      <c r="F34" s="8"/>
      <c r="G34" s="138" t="s">
        <v>45</v>
      </c>
      <c r="H34" s="139"/>
      <c r="I34" s="139"/>
      <c r="J34" s="139"/>
      <c r="K34" s="140"/>
    </row>
    <row r="35" spans="1:11" ht="30" customHeight="1" x14ac:dyDescent="0.25">
      <c r="A35" s="66"/>
      <c r="B35" s="66"/>
      <c r="C35" s="66"/>
      <c r="D35" s="8"/>
      <c r="E35" s="8"/>
      <c r="F35" s="8"/>
      <c r="G35" s="8"/>
      <c r="H35" s="138" t="s">
        <v>97</v>
      </c>
      <c r="I35" s="139"/>
      <c r="J35" s="139"/>
      <c r="K35" s="140"/>
    </row>
    <row r="36" spans="1:11" ht="42" customHeight="1" x14ac:dyDescent="0.25">
      <c r="A36" s="66"/>
      <c r="B36" s="66"/>
      <c r="C36" s="66"/>
      <c r="D36" s="14" t="s">
        <v>95</v>
      </c>
      <c r="E36" s="138" t="s">
        <v>78</v>
      </c>
      <c r="F36" s="139"/>
      <c r="G36" s="139"/>
      <c r="H36" s="139"/>
      <c r="I36" s="140"/>
      <c r="J36" s="68">
        <v>-5775000</v>
      </c>
      <c r="K36" s="68">
        <v>-5775000</v>
      </c>
    </row>
    <row r="37" spans="1:11" ht="55.5" customHeight="1" x14ac:dyDescent="0.25">
      <c r="A37" s="66"/>
      <c r="B37" s="66"/>
      <c r="C37" s="66"/>
      <c r="D37" s="8"/>
      <c r="E37" s="8"/>
      <c r="F37" s="138" t="s">
        <v>96</v>
      </c>
      <c r="G37" s="139"/>
      <c r="H37" s="139"/>
      <c r="I37" s="139"/>
      <c r="J37" s="139"/>
      <c r="K37" s="140"/>
    </row>
    <row r="38" spans="1:11" ht="30.75" customHeight="1" x14ac:dyDescent="0.25">
      <c r="A38" s="66"/>
      <c r="B38" s="66"/>
      <c r="C38" s="66"/>
      <c r="D38" s="8"/>
      <c r="E38" s="8"/>
      <c r="F38" s="8"/>
      <c r="G38" s="138" t="s">
        <v>45</v>
      </c>
      <c r="H38" s="139"/>
      <c r="I38" s="139"/>
      <c r="J38" s="139"/>
      <c r="K38" s="140"/>
    </row>
    <row r="39" spans="1:11" ht="30" customHeight="1" x14ac:dyDescent="0.25">
      <c r="A39" s="66"/>
      <c r="B39" s="66"/>
      <c r="C39" s="66"/>
      <c r="D39" s="8"/>
      <c r="E39" s="8"/>
      <c r="F39" s="8"/>
      <c r="G39" s="8"/>
      <c r="H39" s="138" t="s">
        <v>97</v>
      </c>
      <c r="I39" s="139"/>
      <c r="J39" s="139"/>
      <c r="K39" s="140"/>
    </row>
    <row r="41" spans="1:11" s="37" customFormat="1" ht="17.25" x14ac:dyDescent="0.3">
      <c r="D41" s="38"/>
      <c r="E41" s="38"/>
      <c r="F41" s="38"/>
      <c r="G41" s="38"/>
      <c r="H41" s="38"/>
      <c r="I41" s="38"/>
      <c r="J41" s="38"/>
    </row>
    <row r="42" spans="1:11" s="37" customFormat="1" ht="17.25" x14ac:dyDescent="0.3">
      <c r="D42" s="39" t="s">
        <v>51</v>
      </c>
      <c r="E42" s="40"/>
      <c r="F42" s="41"/>
      <c r="G42" s="38"/>
      <c r="H42" s="38"/>
      <c r="I42" s="38"/>
      <c r="J42" s="38"/>
    </row>
    <row r="43" spans="1:11" s="37" customFormat="1" ht="17.25" x14ac:dyDescent="0.3">
      <c r="D43" s="39" t="s">
        <v>52</v>
      </c>
      <c r="E43" s="40"/>
      <c r="F43" s="41"/>
      <c r="G43" s="38"/>
      <c r="H43" s="38"/>
      <c r="I43" s="38"/>
      <c r="J43" s="38"/>
    </row>
    <row r="44" spans="1:11" s="37" customFormat="1" ht="17.25" x14ac:dyDescent="0.3">
      <c r="D44" s="42"/>
      <c r="E44" s="43" t="s">
        <v>53</v>
      </c>
      <c r="F44" s="41"/>
      <c r="G44" s="38"/>
      <c r="H44" s="38"/>
      <c r="I44" s="38"/>
      <c r="J44" s="38"/>
    </row>
    <row r="45" spans="1:11" ht="33.75" customHeight="1" x14ac:dyDescent="0.3">
      <c r="D45" s="33"/>
      <c r="E45" s="33"/>
      <c r="F45" s="34"/>
      <c r="G45" s="33"/>
      <c r="H45" s="33"/>
      <c r="I45" s="33"/>
      <c r="J45" s="33"/>
    </row>
    <row r="46" spans="1:11" ht="33.75" customHeight="1" x14ac:dyDescent="0.3">
      <c r="D46" s="33"/>
      <c r="E46" s="33"/>
      <c r="F46" s="33"/>
      <c r="G46" s="33"/>
      <c r="H46" s="33"/>
      <c r="I46" s="33"/>
      <c r="J46" s="33"/>
    </row>
    <row r="47" spans="1:11" ht="33.75" customHeight="1" x14ac:dyDescent="0.3">
      <c r="D47" s="33"/>
      <c r="E47" s="33"/>
      <c r="F47" s="33"/>
      <c r="G47" s="33"/>
      <c r="H47" s="33"/>
      <c r="I47" s="33"/>
      <c r="J47" s="33"/>
    </row>
    <row r="48" spans="1:11" ht="33.75" customHeight="1" x14ac:dyDescent="0.3">
      <c r="D48" s="33"/>
      <c r="E48" s="33"/>
      <c r="F48" s="33"/>
      <c r="G48" s="33"/>
      <c r="H48" s="33"/>
      <c r="I48" s="33"/>
      <c r="J48" s="33"/>
    </row>
    <row r="49" spans="4:10" ht="33.75" customHeight="1" x14ac:dyDescent="0.3">
      <c r="D49" s="33"/>
      <c r="E49" s="33"/>
      <c r="F49" s="33"/>
      <c r="G49" s="33"/>
      <c r="H49" s="33"/>
      <c r="I49" s="33"/>
      <c r="J49" s="33"/>
    </row>
    <row r="50" spans="4:10" ht="33.75" customHeight="1" x14ac:dyDescent="0.3">
      <c r="D50" s="33"/>
      <c r="E50" s="33"/>
      <c r="F50" s="33"/>
      <c r="G50" s="33"/>
      <c r="H50" s="33"/>
      <c r="I50" s="33"/>
      <c r="J50" s="33"/>
    </row>
    <row r="51" spans="4:10" ht="33.75" customHeight="1" x14ac:dyDescent="0.3">
      <c r="D51" s="33"/>
      <c r="E51" s="33"/>
      <c r="F51" s="33"/>
      <c r="G51" s="33"/>
      <c r="H51" s="33"/>
      <c r="I51" s="33"/>
      <c r="J51" s="33"/>
    </row>
    <row r="52" spans="4:10" ht="33.75" customHeight="1" x14ac:dyDescent="0.3">
      <c r="D52" s="33"/>
      <c r="E52" s="33"/>
      <c r="F52" s="33"/>
      <c r="G52" s="33"/>
      <c r="H52" s="33"/>
      <c r="I52" s="33"/>
      <c r="J52" s="33"/>
    </row>
    <row r="53" spans="4:10" ht="33.75" customHeight="1" x14ac:dyDescent="0.3">
      <c r="D53" s="33"/>
      <c r="E53" s="33"/>
      <c r="F53" s="33"/>
      <c r="G53" s="33"/>
      <c r="H53" s="33"/>
      <c r="I53" s="33"/>
      <c r="J53" s="33"/>
    </row>
  </sheetData>
  <mergeCells count="35">
    <mergeCell ref="A17:I17"/>
    <mergeCell ref="C18:I18"/>
    <mergeCell ref="E19:I19"/>
    <mergeCell ref="G21:K21"/>
    <mergeCell ref="H39:K39"/>
    <mergeCell ref="E36:I36"/>
    <mergeCell ref="F37:K37"/>
    <mergeCell ref="G38:K38"/>
    <mergeCell ref="E32:I32"/>
    <mergeCell ref="F33:K33"/>
    <mergeCell ref="G34:K34"/>
    <mergeCell ref="H35:K35"/>
    <mergeCell ref="F20:K20"/>
    <mergeCell ref="H22:K22"/>
    <mergeCell ref="A30:I30"/>
    <mergeCell ref="C31:I31"/>
    <mergeCell ref="J6:K6"/>
    <mergeCell ref="H15:K15"/>
    <mergeCell ref="A10:I10"/>
    <mergeCell ref="C11:I11"/>
    <mergeCell ref="E12:I12"/>
    <mergeCell ref="F13:K13"/>
    <mergeCell ref="G14:K14"/>
    <mergeCell ref="A9:I9"/>
    <mergeCell ref="A7:A8"/>
    <mergeCell ref="B7:C7"/>
    <mergeCell ref="D7:G7"/>
    <mergeCell ref="H7:H8"/>
    <mergeCell ref="J7:K7"/>
    <mergeCell ref="I7:I8"/>
    <mergeCell ref="B2:F2"/>
    <mergeCell ref="I2:K2"/>
    <mergeCell ref="B3:F3"/>
    <mergeCell ref="I3:K3"/>
    <mergeCell ref="A5:K5"/>
  </mergeCells>
  <pageMargins left="0.7" right="0.7" top="0.75" bottom="0.75" header="0.3" footer="0.3"/>
  <pageSetup paperSize="9" scale="7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8851B-853E-4FE6-8963-D843FD06A295}">
  <sheetPr>
    <pageSetUpPr fitToPage="1"/>
  </sheetPr>
  <dimension ref="A1:I12"/>
  <sheetViews>
    <sheetView workbookViewId="0">
      <selection activeCell="B11" sqref="B11:D11"/>
    </sheetView>
  </sheetViews>
  <sheetFormatPr defaultRowHeight="15" x14ac:dyDescent="0.25"/>
  <cols>
    <col min="1" max="1" width="17.42578125" customWidth="1"/>
    <col min="2" max="2" width="13.42578125" customWidth="1"/>
    <col min="3" max="3" width="13.28515625" customWidth="1"/>
    <col min="5" max="5" width="13.140625" customWidth="1"/>
    <col min="6" max="6" width="13" customWidth="1"/>
    <col min="7" max="7" width="20.85546875" customWidth="1"/>
    <col min="8" max="8" width="27.42578125" customWidth="1"/>
    <col min="9" max="9" width="26.42578125" customWidth="1"/>
  </cols>
  <sheetData>
    <row r="1" spans="1:9" ht="16.5" x14ac:dyDescent="0.3">
      <c r="A1" s="69"/>
      <c r="B1" s="69"/>
      <c r="C1" s="69"/>
      <c r="D1" s="69"/>
      <c r="E1" s="69"/>
      <c r="F1" s="45"/>
      <c r="G1" s="45"/>
      <c r="H1" s="45"/>
      <c r="I1" s="45" t="s">
        <v>141</v>
      </c>
    </row>
    <row r="2" spans="1:9" ht="16.5" x14ac:dyDescent="0.3">
      <c r="A2" s="69"/>
      <c r="B2" s="69"/>
      <c r="C2" s="69"/>
      <c r="D2" s="69"/>
      <c r="E2" s="69"/>
      <c r="F2" s="153" t="s">
        <v>14</v>
      </c>
      <c r="G2" s="153"/>
      <c r="H2" s="153"/>
      <c r="I2" s="153"/>
    </row>
    <row r="3" spans="1:9" ht="16.5" x14ac:dyDescent="0.3">
      <c r="A3" s="69"/>
      <c r="B3" s="69"/>
      <c r="C3" s="69"/>
      <c r="D3" s="69"/>
      <c r="E3" s="69"/>
      <c r="F3" s="154" t="s">
        <v>32</v>
      </c>
      <c r="G3" s="154"/>
      <c r="H3" s="154"/>
      <c r="I3" s="154"/>
    </row>
    <row r="4" spans="1:9" ht="16.5" x14ac:dyDescent="0.3">
      <c r="A4" s="69"/>
      <c r="B4" s="69"/>
      <c r="C4" s="69"/>
      <c r="D4" s="69"/>
      <c r="E4" s="69"/>
      <c r="F4" s="69"/>
      <c r="G4" s="69"/>
      <c r="H4" s="70"/>
      <c r="I4" s="70"/>
    </row>
    <row r="5" spans="1:9" ht="51.75" customHeight="1" x14ac:dyDescent="0.3">
      <c r="A5" s="155" t="s">
        <v>104</v>
      </c>
      <c r="B5" s="155"/>
      <c r="C5" s="155"/>
      <c r="D5" s="155"/>
      <c r="E5" s="155"/>
      <c r="F5" s="155"/>
      <c r="G5" s="155"/>
      <c r="H5" s="155"/>
      <c r="I5" s="155"/>
    </row>
    <row r="6" spans="1:9" ht="16.5" x14ac:dyDescent="0.3">
      <c r="A6" s="69"/>
      <c r="B6" s="69"/>
      <c r="C6" s="69"/>
      <c r="D6" s="69"/>
      <c r="E6" s="69"/>
      <c r="F6" s="69"/>
      <c r="G6" s="69"/>
      <c r="H6" s="70"/>
      <c r="I6" s="70"/>
    </row>
    <row r="7" spans="1:9" ht="27" x14ac:dyDescent="0.25">
      <c r="A7" s="71" t="s">
        <v>105</v>
      </c>
      <c r="B7" s="156" t="s">
        <v>106</v>
      </c>
      <c r="C7" s="156"/>
      <c r="D7" s="156"/>
      <c r="E7" s="71" t="s">
        <v>107</v>
      </c>
      <c r="F7" s="71" t="s">
        <v>108</v>
      </c>
      <c r="G7" s="71" t="s">
        <v>109</v>
      </c>
      <c r="H7" s="71" t="s">
        <v>110</v>
      </c>
      <c r="I7" s="71" t="s">
        <v>111</v>
      </c>
    </row>
    <row r="8" spans="1:9" ht="29.25" customHeight="1" x14ac:dyDescent="0.25">
      <c r="A8" s="157" t="s">
        <v>112</v>
      </c>
      <c r="B8" s="157"/>
      <c r="C8" s="157"/>
      <c r="D8" s="157"/>
      <c r="E8" s="157"/>
      <c r="F8" s="157"/>
      <c r="G8" s="157"/>
      <c r="H8" s="157"/>
      <c r="I8" s="9">
        <v>5775000</v>
      </c>
    </row>
    <row r="9" spans="1:9" ht="33" customHeight="1" x14ac:dyDescent="0.25">
      <c r="A9" s="76" t="s">
        <v>113</v>
      </c>
      <c r="B9" s="76" t="s">
        <v>114</v>
      </c>
      <c r="C9" s="76" t="s">
        <v>115</v>
      </c>
      <c r="D9" s="158" t="s">
        <v>64</v>
      </c>
      <c r="E9" s="158"/>
      <c r="F9" s="158"/>
      <c r="G9" s="158"/>
      <c r="H9" s="158"/>
      <c r="I9" s="9">
        <v>5775000</v>
      </c>
    </row>
    <row r="10" spans="1:9" ht="17.25" x14ac:dyDescent="0.25">
      <c r="A10" s="8" t="s">
        <v>118</v>
      </c>
      <c r="B10" s="149" t="s">
        <v>156</v>
      </c>
      <c r="C10" s="149"/>
      <c r="D10" s="149"/>
      <c r="E10" s="149"/>
      <c r="F10" s="149"/>
      <c r="G10" s="149"/>
      <c r="H10" s="149"/>
      <c r="I10" s="9">
        <v>5775000</v>
      </c>
    </row>
    <row r="11" spans="1:9" ht="27.75" customHeight="1" x14ac:dyDescent="0.3">
      <c r="A11" s="74"/>
      <c r="B11" s="149" t="s">
        <v>119</v>
      </c>
      <c r="C11" s="149"/>
      <c r="D11" s="149"/>
      <c r="E11" s="72" t="s">
        <v>116</v>
      </c>
      <c r="F11" s="8" t="s">
        <v>116</v>
      </c>
      <c r="G11" s="8" t="s">
        <v>116</v>
      </c>
      <c r="H11" s="73"/>
      <c r="I11" s="77"/>
    </row>
    <row r="12" spans="1:9" ht="59.25" customHeight="1" x14ac:dyDescent="0.25">
      <c r="A12" s="8" t="s">
        <v>120</v>
      </c>
      <c r="B12" s="150" t="s">
        <v>121</v>
      </c>
      <c r="C12" s="151"/>
      <c r="D12" s="152"/>
      <c r="E12" s="72" t="s">
        <v>122</v>
      </c>
      <c r="F12" s="72" t="s">
        <v>117</v>
      </c>
      <c r="G12" s="75">
        <v>5775000000</v>
      </c>
      <c r="H12" s="73">
        <v>1</v>
      </c>
      <c r="I12" s="9">
        <v>5775000</v>
      </c>
    </row>
  </sheetData>
  <mergeCells count="9">
    <mergeCell ref="B10:H10"/>
    <mergeCell ref="B11:D11"/>
    <mergeCell ref="B12:D12"/>
    <mergeCell ref="F2:I2"/>
    <mergeCell ref="F3:I3"/>
    <mergeCell ref="A5:I5"/>
    <mergeCell ref="B7:D7"/>
    <mergeCell ref="A8:H8"/>
    <mergeCell ref="D9:H9"/>
  </mergeCells>
  <pageMargins left="0.7" right="0.7" top="0.75" bottom="0.75" header="0.3" footer="0.3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 </vt:lpstr>
      <vt:lpstr>Հավելված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2025-09-10T13:10:34Z</dcterms:modified>
  <cp:keywords>https://mul2-spm.gov.am/tasks/501345/oneclick?token=21d7914bba7ebb4189d7a7b8758ed8e3</cp:keywords>
</cp:coreProperties>
</file>