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hidePivotFieldList="1" defaultThemeVersion="124226"/>
  <bookViews>
    <workbookView xWindow="0" yWindow="0" windowWidth="20490" windowHeight="7755" tabRatio="423" activeTab="1"/>
  </bookViews>
  <sheets>
    <sheet name="1" sheetId="35" r:id="rId1"/>
    <sheet name="2" sheetId="36" r:id="rId2"/>
    <sheet name="3" sheetId="39" r:id="rId3"/>
    <sheet name="4" sheetId="40" r:id="rId4"/>
  </sheets>
  <definedNames>
    <definedName name="AgencyCode" localSheetId="3">#REF!</definedName>
    <definedName name="AgencyCode">#REF!</definedName>
    <definedName name="AgencyName" localSheetId="3">#REF!</definedName>
    <definedName name="AgencyName">#REF!</definedName>
    <definedName name="Functional1" localSheetId="3">#REF!</definedName>
    <definedName name="Functional1">#REF!</definedName>
    <definedName name="PANature" localSheetId="3">#REF!</definedName>
    <definedName name="PANature">#REF!</definedName>
    <definedName name="PAType" localSheetId="3">#REF!</definedName>
    <definedName name="PAType">#REF!</definedName>
    <definedName name="Performance2" localSheetId="3">#REF!</definedName>
    <definedName name="Performance2">#REF!</definedName>
    <definedName name="PerformanceType" localSheetId="3">#REF!</definedName>
    <definedName name="PerformanceType">#REF!</definedName>
  </definedNames>
  <calcPr calcId="145621"/>
</workbook>
</file>

<file path=xl/calcChain.xml><?xml version="1.0" encoding="utf-8"?>
<calcChain xmlns="http://schemas.openxmlformats.org/spreadsheetml/2006/main">
  <c r="D24" i="35" l="1"/>
  <c r="G22" i="36"/>
  <c r="D11" i="35" l="1"/>
  <c r="D10" i="35" s="1"/>
  <c r="G20" i="36" s="1"/>
  <c r="G18" i="36" l="1"/>
  <c r="G16" i="36" s="1"/>
  <c r="G14" i="36" s="1"/>
  <c r="G12" i="36" s="1"/>
  <c r="G10" i="36" s="1"/>
  <c r="D9" i="35"/>
  <c r="C41" i="39" l="1"/>
  <c r="C207" i="40" s="1"/>
  <c r="D25" i="35"/>
</calcChain>
</file>

<file path=xl/sharedStrings.xml><?xml version="1.0" encoding="utf-8"?>
<sst xmlns="http://schemas.openxmlformats.org/spreadsheetml/2006/main" count="398" uniqueCount="114">
  <si>
    <t xml:space="preserve">ՀՀ կառավարության  2019 թվականի </t>
  </si>
  <si>
    <t>______________ ի    ___Ն որոշման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</si>
  <si>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</si>
  <si>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</si>
  <si>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</si>
  <si>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</si>
  <si>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</si>
  <si>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</si>
  <si>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Հավելված 3</t>
  </si>
  <si>
    <t xml:space="preserve"> ՀՀ կառավարության պահուստային ֆոնդ</t>
  </si>
  <si>
    <t xml:space="preserve"> այդ թվում`</t>
  </si>
  <si>
    <t xml:space="preserve"> 11001</t>
  </si>
  <si>
    <t xml:space="preserve"> ԸՆԴԱՄԵՆԸ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</si>
  <si>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</si>
  <si>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</si>
  <si>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</si>
  <si>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</si>
  <si>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</si>
  <si>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</si>
  <si>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</si>
  <si>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</si>
  <si>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</si>
  <si>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</si>
  <si>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</si>
  <si>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</si>
  <si>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ՀՀ կառավարության պահուստային ֆոնդ </t>
  </si>
  <si>
    <t xml:space="preserve"> ՀՀ կառավարություն </t>
  </si>
  <si>
    <t>«ՀԱՅԱUՏԱՆԻ ՀԱՆՐԱՊԵՏՈՒԹՅԱՆ 2019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2018 ԹՎԱԿԱՆԻ ԴԵԿՏԵՄԲԵՐԻ 27-Ի N 1515-Ն ՈՐՈՇՄԱՆ N5  ՀԱՎԵԼՎԱԾԻ  N1  ԱՂՅՈՒՍԱԿՈՒՄ ԿԱՏԱՐՎՈՂ ՓՈՓՈԽՈՒԹՅՈՒՆՆԵՐԸ ԵՎ ԼՐԱՑՈՒՄՆԵՐԸ</t>
  </si>
  <si>
    <t>ՀԱՅԱՍՏԱՆԻ ՀԱՆՐԱՊԵՏՈՒԹՅԱՆ ԿԱՌԱՎԱՐՈՒԹՅԱՆ 2018 ԹՎԱԿԱՆԻ ԴԵԿՏԵՄԲԵՐԻ 27-Ի N 1515-Ն ՈՐՈՇՄԱՆ N 3 ԵՎ N 4 ՀԱՎԵԼՎԱԾՆԵՐՈՒՄ ԿԱՏԱՐՎՈՂ ՓՈՓՈԽՈՒԹՅՈՒՆՆԵՐԸ ԵՎ  ԼՐԱՑՈՒՄՆԵՐԸ</t>
  </si>
  <si>
    <t xml:space="preserve"> Ծրագրի միջոցառումներ</t>
  </si>
  <si>
    <t xml:space="preserve"> - Պահուստային միջոցներ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</si>
  <si>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</si>
  <si>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</si>
  <si>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</si>
  <si>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</si>
  <si>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</si>
  <si>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</si>
  <si>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</si>
  <si>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</si>
  <si>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Միջոցառումն իրականացնողի անվանումը </t>
  </si>
  <si>
    <t xml:space="preserve"> Արդյունքի չափորոշիչներ </t>
  </si>
  <si>
    <t xml:space="preserve"> Միջոցառման վրա կատարվող ծախսը (հազար դրամ)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</si>
  <si>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</si>
  <si>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ՀՀ կառավարություն</t>
  </si>
  <si>
    <t xml:space="preserve"> 1139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</si>
  <si>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</si>
  <si>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</t>
  </si>
  <si>
    <t>Ցուցանիշների փոփոխությունը (ավելացումները նշված են դրական նշանով, իսկ նվազեցումները` փակագծերում)</t>
  </si>
  <si>
    <t xml:space="preserve"> Միջոցա ռում</t>
  </si>
  <si>
    <t xml:space="preserve"> 01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</si>
  <si>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</si>
  <si>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</si>
  <si>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</si>
  <si>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>այդ թվում` ըստ կատարողների</t>
  </si>
  <si>
    <t>այդ թվում` բյուջետային ծախսերի տնտեսագիտական դասակարգման հոդվածների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</si>
  <si>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</si>
  <si>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ՄԱՍ 2. ՊԵՏԱԿԱՆ ՄԱՐՄՆԻ ԳԾՈՎ ԱՐԴՅՈՒՆՔԱՅԻՆ (ԿԱՏԱՐՈՂԱԿԱՆ) ՑՈՒՑԱՆԻՇՆԵՐԸ </t>
  </si>
  <si>
    <t xml:space="preserve"> 11001 </t>
  </si>
  <si>
    <t xml:space="preserve"> Ծառայությունների մատուցում </t>
  </si>
  <si>
    <t xml:space="preserve"> 1139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</si>
  <si>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</si>
  <si>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>ՀՀ կառավարության  2019 թվականի</t>
  </si>
  <si>
    <t xml:space="preserve"> ՀԱՅԱՍՏԱՆԻ ՀԱՆՐԱՊԵՏՈՒԹՅԱՆ ԿԱՌԱՎԱՐՈՒԹՅԱՆ 2018 ԹՎԱԿԱՆԻ ԴԵԿՏԵՄԲԵՐԻ 27Ի N 1515-Ն ՈՐՈՇՄԱՆ N 11 ՀԱՎԵԼՎԱԾԻ N 11.52 ԱՂՅՈՒՍԱԿՈՒՄ ԿԱՏԱՐՎՈՂ ՓՈՓՈԽՈՒԹՅՈՒՆԸ </t>
  </si>
  <si>
    <t>Ցուցանիշների փոփոխությունը (նվազեցումները նշված են փակագծերում)</t>
  </si>
  <si>
    <t>ՀԱՅԱՍՏԱՆԻ ՀԱՆՐԱՊԵՏՈՒԹՅԱՆ ԿԱՌԱՎԱՐՈՒԹՅԱՆ 2018ԹՎԱԿԱՆԻ ԴԵԿՏԵՄԲԵՐԻ 27-Ի N 1515-Ն ՈՐՈՇՄԱՆ N 11.1 ՀԱՎԵԼՎԱԾԻ  N 11.1.66  ԱՂՅՈՒՍԱԿՈՒՄ ԿԱՏԱՐՎՈՂ ԼՐԱՑՈՒՄՆԵՐ</t>
  </si>
  <si>
    <t>ՀՀ Սյունիքի մարզպետարան</t>
  </si>
  <si>
    <t xml:space="preserve"> ՀՀ  Սյունիքի  մարզպետարան </t>
  </si>
  <si>
    <t>ՀԱՅԱՍՏԱՆԻ ՀԱՆՐԱՊԵՏՈՒԹՅԱՆ ԿԱՌԱՎԱՐՈՒԹՅԱՆ 2018ԹՎԱԿԱՆԻ ԴԵԿՏԵՄԲԵՐԻ 27-Ի N 1515-Ն ՈՐՈՇՄԱՆ N 11.1 ՀԱՎԵԼՎԱԾԻ  N 11.1.63 ԱՂՅՈՒՍԱԿՈՒՄ ԿԱՏԱՐՎՈՂ ԼՐԱՑՈՒՄՆԵՐ</t>
  </si>
  <si>
    <t>Հավելված 2</t>
  </si>
  <si>
    <t>Հավելված 4</t>
  </si>
  <si>
    <t>ՀՀ Արագածոտնի մարզպետարան</t>
  </si>
  <si>
    <t xml:space="preserve"> - Այլ ընթացիկ դրամաշնորհներ</t>
  </si>
  <si>
    <t>ՀՀ Արարատի մարզպետարան</t>
  </si>
  <si>
    <t>ՀՀ Արմավիրի մարզպետարան</t>
  </si>
  <si>
    <t>ՀՀ Գեղարքունիքի մարզպետարան</t>
  </si>
  <si>
    <t>ՀՀ Կոտայքի  մարզպետարան</t>
  </si>
  <si>
    <t>ՀՀ Լոռու մարզպետարան</t>
  </si>
  <si>
    <t>ՀՀ Շիրակի  մարզպետարան</t>
  </si>
  <si>
    <t>ՀՀ Վայոց ձորի մարզպետարան</t>
  </si>
  <si>
    <t>ՀՀ Տավուշի մարզպետարան</t>
  </si>
  <si>
    <t xml:space="preserve"> ՀԱՆԳԻՍՏ, ՄՇԱԿՈՒՅԹ ԵՎ ԿՐՈՆ</t>
  </si>
  <si>
    <t xml:space="preserve"> Հանգստի և սպորտի ծառայություններ</t>
  </si>
  <si>
    <t xml:space="preserve">ՀՀ կրթության, գիտության, մշակույթի և սպորտի նախարարություն </t>
  </si>
  <si>
    <t xml:space="preserve"> Մասսայական սպորտ</t>
  </si>
  <si>
    <t xml:space="preserve"> «Լավագույն մարզական ընտանիք» մրցույթի անցկացման համար մարզական հագուստ  ձեռք բերելու նպատակով աջակցության տրամադրում</t>
  </si>
  <si>
    <t xml:space="preserve"> 08</t>
  </si>
  <si>
    <t xml:space="preserve"> Բնակչության շրջանում առողջ ապրելակերպի արմատավորում՝ անհատի բազմակողմանի ու ներդաշնակ զարգացման գործում ֆիզիկական կուլտուրայի և սպորտի դերի բարձրացում</t>
  </si>
  <si>
    <t xml:space="preserve"> Սպորտի նկատմամբ հետաքրքրվածության և մասնակցության ընդլայնում</t>
  </si>
  <si>
    <t xml:space="preserve"> 1163 </t>
  </si>
  <si>
    <t xml:space="preserve"> Մարզաձևերի թիվ, հատ </t>
  </si>
  <si>
    <t xml:space="preserve"> Համապատասխան կազմակերպություն</t>
  </si>
  <si>
    <t xml:space="preserve"> Մրցույթի մասնակիցների թիվը</t>
  </si>
  <si>
    <t xml:space="preserve"> Պետական անհատույց  աջակցություն «Լավագույն մարզական ընտանիք» մրցույթի անցկացման համար ՀՀ մարզերի մարզիկներին և պատվիրակության անդամներին մարզական հագուստ  ձեռք բերելու նպատակով </t>
  </si>
  <si>
    <t>ՀԱՅԱՍՏԱՆԻ ՀԱՆՐԱՊԵՏՈՒԹՅԱՆ ԿԱՌԱՎԱՐՈՒԹՅԱՆ 2018ԹՎԱԿԱՆԻ ԴԵԿՏԵՄԲԵՐԻ 27-Ի N 1515-Ն ՈՐՈՇՄԱՆ N 11 ՀԱՎԵԼՎԱԾԻ  N 11.22  ԱՂՅՈՒՍԱԿՈՒՄ ԿԱՏԱՐՎՈՂ ԼՐԱՑՈՒՄՆԵՐ</t>
  </si>
  <si>
    <t>ՀԱՅԱՍՏԱՆԻ ՀԱՆՐԱՊԵՏՈՒԹՅԱՆ ԿԱՌԱՎԱՐՈՒԹՅԱՆ 2018ԹՎԱԿԱՆԻ ԴԵԿՏԵՄԲԵՐԻ 27-Ի N 1515-Ն ՈՐՈՇՄԱՆ N 11.1 ՀԱՎԵԼՎԱԾԻ  N 11.1.56 ԱՂՅՈՒՍԱԿՈՒՄ ԿԱՏԱՐՎՈՂ ԼՐԱՑՈՒՄՆԵՐ</t>
  </si>
  <si>
    <t xml:space="preserve"> ՀՀ  Արագածոտնի  մարզպետարան </t>
  </si>
  <si>
    <t>Ցուցանիշների փոփոխությունը (ավելացումները նշված են դրական նշանով)</t>
  </si>
  <si>
    <t xml:space="preserve"> ՀՀ  Արարատի  մարզպետարան </t>
  </si>
  <si>
    <t>ՀԱՅԱՍՏԱՆԻ ՀԱՆՐԱՊԵՏՈՒԹՅԱՆ ԿԱՌԱՎԱՐՈՒԹՅԱՆ 2018ԹՎԱԿԱՆԻ ԴԵԿՏԵՄԲԵՐԻ 27-Ի N 1515-Ն ՈՐՈՇՄԱՆ N 11.1 ՀԱՎԵԼՎԱԾԻ  N 11.1.57 ԱՂՅՈՒՍԱԿՈՒՄ ԿԱՏԱՐՎՈՂ ԼՐԱՑՈՒՄՆԵՐ</t>
  </si>
  <si>
    <t xml:space="preserve"> ՀՀ  Արմավիրի  մարզպետարան </t>
  </si>
  <si>
    <t>ՀԱՅԱՍՏԱՆԻ ՀԱՆՐԱՊԵՏՈՒԹՅԱՆ ԿԱՌԱՎԱՐՈՒԹՅԱՆ 2018ԹՎԱԿԱՆԻ ԴԵԿՏԵՄԲԵՐԻ 27-Ի N 1515-Ն ՈՐՈՇՄԱՆ N 11.1 ՀԱՎԵԼՎԱԾԻ  N 11.1.58 ԱՂՅՈՒՍԱԿՈՒՄ ԿԱՏԱՐՎՈՂ ԼՐԱՑՈՒՄՆԵՐ</t>
  </si>
  <si>
    <t>ՀԱՅԱՍՏԱՆԻ ՀԱՆՐԱՊԵՏՈՒԹՅԱՆ ԿԱՌԱՎԱՐՈՒԹՅԱՆ 2018ԹՎԱԿԱՆԻ ԴԵԿՏԵՄԲԵՐԻ 27-Ի N 1515-Ն ՈՐՈՇՄԱՆ N 11.1 ՀԱՎԵԼՎԱԾԻ  N 11.1.59 ԱՂՅՈՒՍԱԿՈՒՄ ԿԱՏԱՐՎՈՂ ԼՐԱՑՈՒՄՆԵՐ</t>
  </si>
  <si>
    <t xml:space="preserve"> ՀՀ  Գեղարքունիքի մարզպետարան </t>
  </si>
  <si>
    <t xml:space="preserve"> ՀՀ  Լոռու  մարզպետարան </t>
  </si>
  <si>
    <t>ՀԱՅԱՍՏԱՆԻ ՀԱՆՐԱՊԵՏՈՒԹՅԱՆ ԿԱՌԱՎԱՐՈՒԹՅԱՆ 2018ԹՎԱԿԱՆԻ ԴԵԿՏԵՄԲԵՐԻ 27-Ի N 1515-Ն ՈՐՈՇՄԱՆ N 11.1 ՀԱՎԵԼՎԱԾԻ  N 11.1.60 ԱՂՅՈՒՍԱԿՈՒՄ ԿԱՏԱՐՎՈՂ ԼՐԱՑՈՒՄՆԵՐ</t>
  </si>
  <si>
    <t>ՀԱՅԱՍՏԱՆԻ ՀԱՆՐԱՊԵՏՈՒԹՅԱՆ ԿԱՌԱՎԱՐՈՒԹՅԱՆ 2018ԹՎԱԿԱՆԻ ԴԵԿՏԵՄԲԵՐԻ 27-Ի N 1515-Ն ՈՐՈՇՄԱՆ N 11.1 ՀԱՎԵԼՎԱԾԻ  N 11.1.61 ԱՂՅՈՒՍԱԿՈՒՄ ԿԱՏԱՐՎՈՂ ԼՐԱՑՈՒՄՆԵՐ</t>
  </si>
  <si>
    <t xml:space="preserve"> ՀՀ  Կոտայքի  մարզպետարան </t>
  </si>
  <si>
    <t>ՀԱՅԱՍՏԱՆԻ ՀԱՆՐԱՊԵՏՈՒԹՅԱՆ ԿԱՌԱՎԱՐՈՒԹՅԱՆ 2018ԹՎԱԿԱՆԻ ԴԵԿՏԵՄԲԵՐԻ 27-Ի N 1515-Ն ՈՐՈՇՄԱՆ N 11.1 ՀԱՎԵԼՎԱԾԻ  N 11.1.62 ԱՂՅՈՒՍԱԿՈՒՄ ԿԱՏԱՐՎՈՂ ԼՐԱՑՈՒՄՆԵՐ</t>
  </si>
  <si>
    <t xml:space="preserve"> ՀՀ  Շիրակի  մարզպետարան </t>
  </si>
  <si>
    <t>ՀԱՅԱՍՏԱՆԻ ՀԱՆՐԱՊԵՏՈՒԹՅԱՆ ԿԱՌԱՎԱՐՈՒԹՅԱՆ 2018ԹՎԱԿԱՆԻ ԴԵԿՏԵՄԲԵՐԻ 27-Ի N 1515-Ն ՈՐՈՇՄԱՆ N 11.1 ՀԱՎԵԼՎԱԾԻ  N 11.1.64 ԱՂՅՈՒՍԱԿՈՒՄ ԿԱՏԱՐՎՈՂ ԼՐԱՑՈՒՄՆԵՐ</t>
  </si>
  <si>
    <t xml:space="preserve"> ՀՀ  Վայոց ձորի  մարզպետարան </t>
  </si>
  <si>
    <t>ՀԱՅԱՍՏԱՆԻ ՀԱՆՐԱՊԵՏՈՒԹՅԱՆ ԿԱՌԱՎԱՐՈՒԹՅԱՆ 2018ԹՎԱԿԱՆԻ ԴԵԿՏԵՄԲԵՐԻ 27-Ի N 1515-Ն ՈՐՈՇՄԱՆ N 11.1 ՀԱՎԵԼՎԱԾԻ  N 11.1.65 ԱՂՅՈՒՍԱԿՈՒՄ ԿԱՏԱՐՎՈՂ ԼՐԱՑՈՒՄՆԵՐ</t>
  </si>
  <si>
    <t xml:space="preserve"> ՀՀ  Տավուշի  մարզպետարան </t>
  </si>
  <si>
    <t>Հավելված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</si>
</sst>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##,##0.0;\(##,##0.0\);\-"/>
    <numFmt numFmtId="165" formatCode="#,##0.0_);\(#,##0.0\)"/>
    <numFmt numFmtId="166" formatCode="_(* #,##0.0_);_(* \(#,##0.0\);_(* &quot;-&quot;??_);_(@_)"/>
    <numFmt numFmtId="167" formatCode="_(* #,##0_);_(* \(#,##0\);_(* &quot;-&quot;??_);_(@_)"/>
    <numFmt numFmtId="168" formatCode="_(* #,##0.0_);_(* \(#,##0.0\);_(* &quot;-&quot;?_);_(@_)"/>
  </numFmts>
  <fonts count="42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sz val="8"/>
      <name val="GHEA Grapalat"/>
      <family val="2"/>
    </font>
    <font>
      <b/>
      <sz val="12"/>
      <name val="GHEA Grapalat"/>
      <family val="3"/>
    </font>
    <font>
      <sz val="12"/>
      <name val="GHEA Grapalat"/>
      <family val="3"/>
    </font>
    <font>
      <b/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i/>
      <sz val="12"/>
      <name val="GHEA Grapalat"/>
      <family val="2"/>
    </font>
    <font>
      <sz val="10"/>
      <name val="Arial Armenian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GHEA Grapalat"/>
      <family val="3"/>
    </font>
    <font>
      <b/>
      <i/>
      <sz val="12"/>
      <name val="GHEA Grapalat"/>
      <family val="3"/>
    </font>
    <font>
      <b/>
      <sz val="1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i/>
      <sz val="11"/>
      <name val="GHEA Grapalat"/>
      <family val="2"/>
    </font>
    <font>
      <b/>
      <sz val="11"/>
      <color indexed="8"/>
      <name val="GHEA Grapalat"/>
      <family val="3"/>
    </font>
    <font>
      <i/>
      <sz val="11"/>
      <name val="GHEA Grapalat"/>
      <family val="3"/>
    </font>
    <font>
      <sz val="11"/>
      <name val="GHEA Grapalat"/>
      <family val="3"/>
    </font>
    <font>
      <sz val="11"/>
      <color theme="1"/>
      <name val="Times Armenian"/>
      <family val="2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8">
    <xf numFmtId="0" fontId="0" fillId="0" borderId="0"/>
    <xf numFmtId="0" fontId="2" fillId="0" borderId="0"/>
    <xf numFmtId="9" fontId="3" fillId="0" borderId="0" applyFont="0" applyFill="0" applyBorder="0" applyAlignment="0" applyProtection="0"/>
    <xf numFmtId="0" fontId="4" fillId="0" borderId="0"/>
    <xf numFmtId="0" fontId="5" fillId="0" borderId="0">
      <alignment horizontal="left" vertical="top" wrapText="1"/>
    </xf>
    <xf numFmtId="0" fontId="6" fillId="0" borderId="0"/>
    <xf numFmtId="164" fontId="8" fillId="0" borderId="0" applyFill="0" applyBorder="0" applyProtection="0">
      <alignment horizontal="right" vertical="top"/>
    </xf>
    <xf numFmtId="43" fontId="6" fillId="0" borderId="0" applyFont="0" applyFill="0" applyBorder="0" applyAlignment="0" applyProtection="0"/>
    <xf numFmtId="0" fontId="8" fillId="0" borderId="0">
      <alignment horizontal="left" vertical="top" wrapText="1"/>
    </xf>
    <xf numFmtId="164" fontId="11" fillId="0" borderId="0" applyFill="0" applyBorder="0" applyProtection="0">
      <alignment horizontal="right" vertical="top"/>
    </xf>
    <xf numFmtId="0" fontId="15" fillId="0" borderId="0"/>
    <xf numFmtId="43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0" borderId="11" applyNumberFormat="0" applyFill="0" applyAlignment="0" applyProtection="0"/>
    <xf numFmtId="0" fontId="19" fillId="0" borderId="12" applyNumberFormat="0" applyFill="0" applyAlignment="0" applyProtection="0"/>
    <xf numFmtId="0" fontId="19" fillId="0" borderId="0" applyNumberFormat="0" applyFill="0" applyBorder="0" applyAlignment="0" applyProtection="0"/>
    <xf numFmtId="0" fontId="20" fillId="3" borderId="0" applyNumberFormat="0" applyBorder="0" applyAlignment="0" applyProtection="0"/>
    <xf numFmtId="0" fontId="21" fillId="4" borderId="0" applyNumberFormat="0" applyBorder="0" applyAlignment="0" applyProtection="0"/>
    <xf numFmtId="0" fontId="22" fillId="5" borderId="0" applyNumberFormat="0" applyBorder="0" applyAlignment="0" applyProtection="0"/>
    <xf numFmtId="0" fontId="23" fillId="6" borderId="13" applyNumberFormat="0" applyAlignment="0" applyProtection="0"/>
    <xf numFmtId="0" fontId="24" fillId="7" borderId="14" applyNumberFormat="0" applyAlignment="0" applyProtection="0"/>
    <xf numFmtId="0" fontId="25" fillId="7" borderId="13" applyNumberFormat="0" applyAlignment="0" applyProtection="0"/>
    <xf numFmtId="0" fontId="26" fillId="0" borderId="15" applyNumberFormat="0" applyFill="0" applyAlignment="0" applyProtection="0"/>
    <xf numFmtId="0" fontId="27" fillId="8" borderId="16" applyNumberFormat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8" applyNumberFormat="0" applyFill="0" applyAlignment="0" applyProtection="0"/>
    <xf numFmtId="0" fontId="3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31" fillId="21" borderId="0" applyNumberFormat="0" applyBorder="0" applyAlignment="0" applyProtection="0"/>
    <xf numFmtId="0" fontId="3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31" fillId="25" borderId="0" applyNumberFormat="0" applyBorder="0" applyAlignment="0" applyProtection="0"/>
    <xf numFmtId="0" fontId="3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31" fillId="29" borderId="0" applyNumberFormat="0" applyBorder="0" applyAlignment="0" applyProtection="0"/>
    <xf numFmtId="0" fontId="3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31" fillId="33" borderId="0" applyNumberFormat="0" applyBorder="0" applyAlignment="0" applyProtection="0"/>
    <xf numFmtId="0" fontId="8" fillId="0" borderId="0">
      <alignment horizontal="left" vertical="top" wrapText="1"/>
    </xf>
    <xf numFmtId="0" fontId="1" fillId="9" borderId="17" applyNumberFormat="0" applyFont="0" applyAlignment="0" applyProtection="0"/>
    <xf numFmtId="0" fontId="1" fillId="0" borderId="0"/>
    <xf numFmtId="0" fontId="1" fillId="0" borderId="0"/>
    <xf numFmtId="0" fontId="41" fillId="0" borderId="0"/>
  </cellStyleXfs>
  <cellXfs count="113">
    <xf numFmtId="0" fontId="0" fillId="0" borderId="0" xfId="0"/>
    <xf numFmtId="0" fontId="10" fillId="2" borderId="1" xfId="0" applyFont="1" applyFill="1" applyBorder="1" applyAlignment="1">
      <alignment horizontal="center" vertical="center"/>
    </xf>
    <xf numFmtId="0" fontId="12" fillId="0" borderId="0" xfId="8" applyFont="1">
      <alignment horizontal="left" vertical="top" wrapText="1"/>
    </xf>
    <xf numFmtId="0" fontId="12" fillId="0" borderId="0" xfId="8" applyFont="1" applyAlignment="1">
      <alignment horizontal="left" vertical="center" wrapText="1"/>
    </xf>
    <xf numFmtId="0" fontId="12" fillId="0" borderId="1" xfId="8" applyFont="1" applyBorder="1" applyAlignment="1">
      <alignment horizontal="center" vertical="center" wrapText="1"/>
    </xf>
    <xf numFmtId="0" fontId="12" fillId="0" borderId="1" xfId="8" applyFont="1" applyBorder="1" applyAlignment="1">
      <alignment horizontal="left" vertical="center" wrapText="1"/>
    </xf>
    <xf numFmtId="164" fontId="12" fillId="0" borderId="1" xfId="6" applyNumberFormat="1" applyFont="1" applyBorder="1" applyAlignment="1">
      <alignment horizontal="right" vertical="center"/>
    </xf>
    <xf numFmtId="0" fontId="13" fillId="0" borderId="1" xfId="8" applyFont="1" applyBorder="1" applyAlignment="1">
      <alignment horizontal="left" vertical="center" wrapText="1"/>
    </xf>
    <xf numFmtId="0" fontId="14" fillId="0" borderId="1" xfId="8" applyFont="1" applyBorder="1" applyAlignment="1">
      <alignment horizontal="left" vertical="center" wrapText="1"/>
    </xf>
    <xf numFmtId="0" fontId="7" fillId="0" borderId="0" xfId="0" applyFont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165" fontId="10" fillId="2" borderId="1" xfId="0" applyNumberFormat="1" applyFont="1" applyFill="1" applyBorder="1" applyAlignment="1">
      <alignment horizontal="right" vertical="center"/>
    </xf>
    <xf numFmtId="0" fontId="12" fillId="0" borderId="7" xfId="8" applyFont="1" applyBorder="1" applyAlignment="1">
      <alignment horizontal="center" vertical="center" wrapText="1"/>
    </xf>
    <xf numFmtId="0" fontId="12" fillId="0" borderId="7" xfId="8" applyFont="1" applyBorder="1" applyAlignment="1">
      <alignment horizontal="left" vertical="center" wrapText="1"/>
    </xf>
    <xf numFmtId="0" fontId="13" fillId="0" borderId="7" xfId="8" applyFont="1" applyBorder="1" applyAlignment="1">
      <alignment horizontal="left" vertical="center" wrapText="1"/>
    </xf>
    <xf numFmtId="164" fontId="13" fillId="0" borderId="7" xfId="9" applyNumberFormat="1" applyFont="1" applyBorder="1" applyAlignment="1">
      <alignment horizontal="right" vertical="center"/>
    </xf>
    <xf numFmtId="164" fontId="12" fillId="0" borderId="7" xfId="6" applyNumberFormat="1" applyFont="1" applyBorder="1" applyAlignment="1">
      <alignment horizontal="right" vertical="center"/>
    </xf>
    <xf numFmtId="0" fontId="14" fillId="0" borderId="7" xfId="8" applyFont="1" applyBorder="1" applyAlignment="1">
      <alignment horizontal="left" vertical="center" wrapText="1"/>
    </xf>
    <xf numFmtId="164" fontId="14" fillId="0" borderId="7" xfId="6" applyNumberFormat="1" applyFont="1" applyBorder="1" applyAlignment="1">
      <alignment horizontal="right" vertical="center"/>
    </xf>
    <xf numFmtId="0" fontId="14" fillId="0" borderId="0" xfId="8" applyFont="1" applyAlignment="1">
      <alignment horizontal="left" vertical="center" wrapText="1"/>
    </xf>
    <xf numFmtId="0" fontId="9" fillId="0" borderId="0" xfId="8" applyFont="1" applyAlignment="1">
      <alignment horizontal="left" vertical="center" wrapText="1"/>
    </xf>
    <xf numFmtId="0" fontId="12" fillId="0" borderId="0" xfId="8" applyFont="1" applyAlignment="1">
      <alignment horizontal="center" vertical="center" wrapText="1"/>
    </xf>
    <xf numFmtId="0" fontId="13" fillId="0" borderId="7" xfId="8" applyFont="1" applyBorder="1" applyAlignment="1">
      <alignment horizontal="center" vertical="center" wrapText="1"/>
    </xf>
    <xf numFmtId="0" fontId="14" fillId="0" borderId="7" xfId="8" applyFont="1" applyBorder="1" applyAlignment="1">
      <alignment horizontal="center" vertical="center" wrapText="1"/>
    </xf>
    <xf numFmtId="0" fontId="12" fillId="0" borderId="6" xfId="8" applyFont="1" applyBorder="1" applyAlignment="1">
      <alignment horizontal="center" vertical="center" wrapText="1"/>
    </xf>
    <xf numFmtId="0" fontId="12" fillId="0" borderId="6" xfId="8" applyFont="1" applyBorder="1" applyAlignment="1">
      <alignment horizontal="left" vertical="center" wrapText="1"/>
    </xf>
    <xf numFmtId="164" fontId="12" fillId="0" borderId="6" xfId="6" applyNumberFormat="1" applyFont="1" applyBorder="1" applyAlignment="1">
      <alignment horizontal="right" vertical="center"/>
    </xf>
    <xf numFmtId="0" fontId="9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vertical="center" wrapText="1"/>
    </xf>
    <xf numFmtId="0" fontId="9" fillId="0" borderId="0" xfId="8" applyFont="1" applyAlignment="1">
      <alignment horizontal="center" vertical="center" wrapText="1"/>
    </xf>
    <xf numFmtId="166" fontId="12" fillId="0" borderId="0" xfId="7" applyNumberFormat="1" applyFont="1" applyAlignment="1">
      <alignment horizontal="left" vertical="center" wrapText="1"/>
    </xf>
    <xf numFmtId="166" fontId="13" fillId="0" borderId="0" xfId="7" applyNumberFormat="1" applyFont="1" applyAlignment="1">
      <alignment horizontal="left" vertical="center" wrapText="1"/>
    </xf>
    <xf numFmtId="166" fontId="12" fillId="0" borderId="1" xfId="7" applyNumberFormat="1" applyFont="1" applyBorder="1" applyAlignment="1">
      <alignment horizontal="center" vertical="center" wrapText="1"/>
    </xf>
    <xf numFmtId="166" fontId="12" fillId="0" borderId="1" xfId="7" applyNumberFormat="1" applyFont="1" applyBorder="1" applyAlignment="1">
      <alignment horizontal="right" vertical="center"/>
    </xf>
    <xf numFmtId="166" fontId="13" fillId="0" borderId="1" xfId="7" applyNumberFormat="1" applyFont="1" applyBorder="1" applyAlignment="1">
      <alignment horizontal="right" vertical="center"/>
    </xf>
    <xf numFmtId="166" fontId="12" fillId="0" borderId="1" xfId="7" applyNumberFormat="1" applyFont="1" applyBorder="1" applyAlignment="1">
      <alignment horizontal="left" vertical="center" wrapText="1"/>
    </xf>
    <xf numFmtId="166" fontId="12" fillId="0" borderId="0" xfId="7" applyNumberFormat="1" applyFont="1" applyAlignment="1">
      <alignment horizontal="left" vertical="top" wrapText="1"/>
    </xf>
    <xf numFmtId="0" fontId="9" fillId="0" borderId="0" xfId="8" applyFont="1">
      <alignment horizontal="left" vertical="top" wrapText="1"/>
    </xf>
    <xf numFmtId="0" fontId="12" fillId="0" borderId="1" xfId="8" quotePrefix="1" applyFont="1" applyBorder="1" applyAlignment="1">
      <alignment horizontal="center" vertical="center" wrapText="1"/>
    </xf>
    <xf numFmtId="0" fontId="13" fillId="0" borderId="0" xfId="8" applyFont="1" applyAlignment="1">
      <alignment vertical="center" wrapText="1"/>
    </xf>
    <xf numFmtId="0" fontId="10" fillId="0" borderId="7" xfId="8" applyFont="1" applyBorder="1" applyAlignment="1">
      <alignment horizontal="left" vertical="center" wrapText="1"/>
    </xf>
    <xf numFmtId="0" fontId="12" fillId="0" borderId="7" xfId="8" applyFont="1" applyBorder="1" applyAlignment="1">
      <alignment vertical="center" wrapText="1"/>
    </xf>
    <xf numFmtId="0" fontId="32" fillId="0" borderId="0" xfId="0" applyFont="1" applyAlignment="1">
      <alignment horizontal="left" vertical="top" wrapText="1"/>
    </xf>
    <xf numFmtId="165" fontId="12" fillId="0" borderId="0" xfId="8" applyNumberFormat="1" applyFont="1" applyAlignment="1">
      <alignment horizontal="left" vertical="center" wrapText="1"/>
    </xf>
    <xf numFmtId="0" fontId="9" fillId="0" borderId="7" xfId="8" applyFont="1" applyBorder="1" applyAlignment="1">
      <alignment horizontal="left" vertical="center" wrapText="1"/>
    </xf>
    <xf numFmtId="164" fontId="13" fillId="0" borderId="7" xfId="9" applyNumberFormat="1" applyFont="1" applyBorder="1" applyAlignment="1">
      <alignment horizontal="center" vertical="center"/>
    </xf>
    <xf numFmtId="0" fontId="33" fillId="0" borderId="7" xfId="0" applyFont="1" applyBorder="1" applyAlignment="1">
      <alignment horizontal="left" vertical="top" wrapText="1"/>
    </xf>
    <xf numFmtId="0" fontId="32" fillId="0" borderId="7" xfId="0" applyFont="1" applyBorder="1" applyAlignment="1">
      <alignment horizontal="left" vertical="top" wrapText="1"/>
    </xf>
    <xf numFmtId="0" fontId="34" fillId="0" borderId="0" xfId="8" applyFont="1">
      <alignment horizontal="left" vertical="top" wrapText="1"/>
    </xf>
    <xf numFmtId="0" fontId="35" fillId="0" borderId="0" xfId="8" applyFont="1">
      <alignment horizontal="left" vertical="top" wrapText="1"/>
    </xf>
    <xf numFmtId="0" fontId="36" fillId="0" borderId="1" xfId="8" applyFont="1" applyBorder="1" applyAlignment="1">
      <alignment horizontal="left" vertical="top" wrapText="1"/>
    </xf>
    <xf numFmtId="0" fontId="37" fillId="0" borderId="1" xfId="8" applyFont="1" applyBorder="1" applyAlignment="1">
      <alignment horizontal="left" vertical="top" wrapText="1"/>
    </xf>
    <xf numFmtId="0" fontId="35" fillId="0" borderId="1" xfId="8" applyFont="1" applyBorder="1" applyAlignment="1">
      <alignment horizontal="left" vertical="top" wrapText="1"/>
    </xf>
    <xf numFmtId="166" fontId="35" fillId="0" borderId="1" xfId="7" applyNumberFormat="1" applyFont="1" applyBorder="1" applyAlignment="1">
      <alignment horizontal="center" vertical="top" wrapText="1"/>
    </xf>
    <xf numFmtId="166" fontId="35" fillId="0" borderId="1" xfId="7" applyNumberFormat="1" applyFont="1" applyBorder="1" applyAlignment="1">
      <alignment horizontal="left" vertical="top" wrapText="1"/>
    </xf>
    <xf numFmtId="166" fontId="37" fillId="0" borderId="1" xfId="7" applyNumberFormat="1" applyFont="1" applyBorder="1" applyAlignment="1">
      <alignment horizontal="right" vertical="top" wrapText="1"/>
    </xf>
    <xf numFmtId="166" fontId="35" fillId="0" borderId="0" xfId="7" applyNumberFormat="1" applyFont="1" applyAlignment="1">
      <alignment horizontal="left" vertical="top" wrapText="1"/>
    </xf>
    <xf numFmtId="0" fontId="39" fillId="0" borderId="0" xfId="0" applyFont="1" applyAlignment="1">
      <alignment horizontal="left" vertical="top" wrapText="1"/>
    </xf>
    <xf numFmtId="0" fontId="39" fillId="0" borderId="7" xfId="0" applyFont="1" applyBorder="1" applyAlignment="1">
      <alignment horizontal="left" vertical="top" wrapText="1"/>
    </xf>
    <xf numFmtId="166" fontId="40" fillId="0" borderId="1" xfId="7" applyNumberFormat="1" applyFont="1" applyBorder="1" applyAlignment="1">
      <alignment horizontal="center" vertical="top" wrapText="1"/>
    </xf>
    <xf numFmtId="166" fontId="40" fillId="0" borderId="1" xfId="7" applyNumberFormat="1" applyFont="1" applyBorder="1" applyAlignment="1">
      <alignment horizontal="left" vertical="top" wrapText="1"/>
    </xf>
    <xf numFmtId="166" fontId="39" fillId="0" borderId="1" xfId="7" applyNumberFormat="1" applyFont="1" applyBorder="1" applyAlignment="1">
      <alignment horizontal="right" vertical="top" wrapText="1"/>
    </xf>
    <xf numFmtId="167" fontId="39" fillId="0" borderId="1" xfId="7" applyNumberFormat="1" applyFont="1" applyBorder="1" applyAlignment="1">
      <alignment horizontal="right" vertical="top" wrapText="1"/>
    </xf>
    <xf numFmtId="167" fontId="39" fillId="0" borderId="1" xfId="7" applyNumberFormat="1" applyFont="1" applyBorder="1" applyAlignment="1">
      <alignment horizontal="center" vertical="center" wrapText="1"/>
    </xf>
    <xf numFmtId="0" fontId="35" fillId="0" borderId="1" xfId="8" applyFont="1" applyBorder="1" applyAlignment="1">
      <alignment horizontal="left" vertical="center" wrapText="1"/>
    </xf>
    <xf numFmtId="0" fontId="32" fillId="0" borderId="0" xfId="0" applyFont="1" applyBorder="1" applyAlignment="1">
      <alignment horizontal="left" vertical="top" wrapText="1"/>
    </xf>
    <xf numFmtId="166" fontId="39" fillId="0" borderId="0" xfId="7" applyNumberFormat="1" applyFont="1" applyBorder="1" applyAlignment="1">
      <alignment horizontal="right" vertical="top" wrapText="1"/>
    </xf>
    <xf numFmtId="0" fontId="13" fillId="0" borderId="7" xfId="8" applyFont="1" applyBorder="1" applyAlignment="1">
      <alignment horizontal="left" vertical="top" wrapText="1"/>
    </xf>
    <xf numFmtId="0" fontId="14" fillId="0" borderId="7" xfId="8" applyFont="1" applyBorder="1" applyAlignment="1">
      <alignment horizontal="left" vertical="top" wrapText="1"/>
    </xf>
    <xf numFmtId="0" fontId="12" fillId="0" borderId="7" xfId="8" applyFont="1" applyBorder="1" applyAlignment="1">
      <alignment horizontal="left" vertical="top" wrapText="1"/>
    </xf>
    <xf numFmtId="166" fontId="12" fillId="0" borderId="7" xfId="7" applyNumberFormat="1" applyFont="1" applyBorder="1" applyAlignment="1">
      <alignment horizontal="center" vertical="top" wrapText="1"/>
    </xf>
    <xf numFmtId="166" fontId="12" fillId="0" borderId="7" xfId="7" applyNumberFormat="1" applyFont="1" applyBorder="1" applyAlignment="1">
      <alignment horizontal="left" vertical="top" wrapText="1"/>
    </xf>
    <xf numFmtId="166" fontId="14" fillId="0" borderId="7" xfId="7" applyNumberFormat="1" applyFont="1" applyBorder="1" applyAlignment="1">
      <alignment horizontal="right" vertical="top" wrapText="1"/>
    </xf>
    <xf numFmtId="166" fontId="12" fillId="0" borderId="2" xfId="7" applyNumberFormat="1" applyFont="1" applyBorder="1" applyAlignment="1">
      <alignment horizontal="right" wrapText="1"/>
    </xf>
    <xf numFmtId="166" fontId="12" fillId="0" borderId="3" xfId="7" applyNumberFormat="1" applyFont="1" applyBorder="1" applyAlignment="1">
      <alignment horizontal="center" vertical="center" wrapText="1"/>
    </xf>
    <xf numFmtId="0" fontId="12" fillId="0" borderId="9" xfId="8" applyFont="1" applyBorder="1" applyAlignment="1">
      <alignment horizontal="right" wrapText="1"/>
    </xf>
    <xf numFmtId="165" fontId="12" fillId="0" borderId="3" xfId="8" applyNumberFormat="1" applyFont="1" applyBorder="1" applyAlignment="1">
      <alignment horizontal="center" vertical="center" wrapText="1"/>
    </xf>
    <xf numFmtId="166" fontId="40" fillId="0" borderId="3" xfId="7" applyNumberFormat="1" applyFont="1" applyBorder="1" applyAlignment="1">
      <alignment horizontal="center" vertical="center" wrapText="1"/>
    </xf>
    <xf numFmtId="166" fontId="40" fillId="0" borderId="7" xfId="7" applyNumberFormat="1" applyFont="1" applyBorder="1" applyAlignment="1">
      <alignment horizontal="center" vertical="center" wrapText="1"/>
    </xf>
    <xf numFmtId="168" fontId="12" fillId="0" borderId="0" xfId="8" applyNumberFormat="1" applyFont="1">
      <alignment horizontal="left" vertical="top" wrapText="1"/>
    </xf>
    <xf numFmtId="166" fontId="35" fillId="0" borderId="3" xfId="7" applyNumberFormat="1" applyFont="1" applyBorder="1" applyAlignment="1">
      <alignment horizontal="center" vertical="center" wrapText="1"/>
    </xf>
    <xf numFmtId="0" fontId="13" fillId="0" borderId="0" xfId="8" applyFont="1" applyAlignment="1">
      <alignment horizontal="right" vertical="center" wrapText="1"/>
    </xf>
    <xf numFmtId="0" fontId="12" fillId="0" borderId="1" xfId="8" applyFont="1" applyBorder="1" applyAlignment="1">
      <alignment horizontal="center" vertical="center" wrapText="1"/>
    </xf>
    <xf numFmtId="0" fontId="13" fillId="0" borderId="0" xfId="8" applyFont="1" applyAlignment="1">
      <alignment horizontal="center" vertical="center" wrapText="1"/>
    </xf>
    <xf numFmtId="0" fontId="12" fillId="0" borderId="3" xfId="8" applyFont="1" applyBorder="1" applyAlignment="1">
      <alignment horizontal="center" vertical="center" wrapText="1"/>
    </xf>
    <xf numFmtId="0" fontId="12" fillId="0" borderId="4" xfId="8" applyFont="1" applyBorder="1" applyAlignment="1">
      <alignment horizontal="center" vertical="center" wrapText="1"/>
    </xf>
    <xf numFmtId="0" fontId="12" fillId="0" borderId="5" xfId="8" applyFont="1" applyBorder="1" applyAlignment="1">
      <alignment horizontal="center" vertical="center" wrapText="1"/>
    </xf>
    <xf numFmtId="0" fontId="12" fillId="0" borderId="0" xfId="8" applyFont="1" applyAlignment="1">
      <alignment horizontal="right" vertical="center" wrapText="1"/>
    </xf>
    <xf numFmtId="0" fontId="9" fillId="0" borderId="0" xfId="8" applyFont="1" applyAlignment="1">
      <alignment horizontal="center" vertical="center" wrapText="1"/>
    </xf>
    <xf numFmtId="0" fontId="12" fillId="0" borderId="6" xfId="8" applyFont="1" applyBorder="1" applyAlignment="1">
      <alignment horizontal="center" vertical="center" wrapText="1"/>
    </xf>
    <xf numFmtId="0" fontId="12" fillId="0" borderId="8" xfId="8" applyFont="1" applyBorder="1" applyAlignment="1">
      <alignment horizontal="center" vertical="center" wrapText="1"/>
    </xf>
    <xf numFmtId="0" fontId="36" fillId="0" borderId="0" xfId="8" applyFont="1" applyAlignment="1">
      <alignment horizontal="left" vertical="top" wrapText="1"/>
    </xf>
    <xf numFmtId="0" fontId="35" fillId="0" borderId="1" xfId="8" applyFont="1" applyBorder="1" applyAlignment="1">
      <alignment horizontal="center" vertical="top" wrapText="1"/>
    </xf>
    <xf numFmtId="0" fontId="35" fillId="0" borderId="1" xfId="8" applyFont="1" applyBorder="1" applyAlignment="1">
      <alignment horizontal="left" vertical="top" wrapText="1"/>
    </xf>
    <xf numFmtId="0" fontId="35" fillId="0" borderId="0" xfId="8" applyFont="1" applyAlignment="1">
      <alignment horizontal="center" vertical="top" wrapText="1"/>
    </xf>
    <xf numFmtId="0" fontId="36" fillId="0" borderId="0" xfId="8" applyFont="1" applyAlignment="1">
      <alignment horizontal="center" vertical="top"/>
    </xf>
    <xf numFmtId="0" fontId="36" fillId="0" borderId="1" xfId="8" applyFont="1" applyBorder="1" applyAlignment="1">
      <alignment horizontal="left" vertical="top" wrapText="1"/>
    </xf>
    <xf numFmtId="0" fontId="37" fillId="0" borderId="1" xfId="8" applyFont="1" applyBorder="1" applyAlignment="1">
      <alignment horizontal="left" vertical="top" wrapText="1"/>
    </xf>
    <xf numFmtId="0" fontId="34" fillId="0" borderId="0" xfId="8" applyFont="1" applyAlignment="1">
      <alignment horizontal="right" vertical="top" wrapText="1"/>
    </xf>
    <xf numFmtId="0" fontId="38" fillId="2" borderId="0" xfId="0" applyFont="1" applyFill="1" applyBorder="1" applyAlignment="1">
      <alignment horizontal="center" vertical="center" wrapText="1"/>
    </xf>
    <xf numFmtId="0" fontId="32" fillId="0" borderId="7" xfId="0" applyFont="1" applyBorder="1" applyAlignment="1">
      <alignment horizontal="left" vertical="top" wrapText="1"/>
    </xf>
    <xf numFmtId="0" fontId="32" fillId="0" borderId="7" xfId="0" applyFont="1" applyBorder="1" applyAlignment="1">
      <alignment horizontal="center" vertical="top" wrapText="1"/>
    </xf>
    <xf numFmtId="0" fontId="39" fillId="0" borderId="7" xfId="0" applyFont="1" applyBorder="1" applyAlignment="1">
      <alignment horizontal="left" vertical="top" wrapText="1"/>
    </xf>
    <xf numFmtId="0" fontId="13" fillId="0" borderId="0" xfId="8" applyFont="1" applyAlignment="1">
      <alignment horizontal="left" vertical="top" wrapText="1"/>
    </xf>
    <xf numFmtId="0" fontId="9" fillId="0" borderId="0" xfId="8" applyFont="1" applyAlignment="1">
      <alignment horizontal="right" vertical="top" wrapText="1"/>
    </xf>
    <xf numFmtId="0" fontId="12" fillId="0" borderId="0" xfId="8" applyFont="1" applyAlignment="1">
      <alignment horizontal="center" vertical="top" wrapText="1"/>
    </xf>
    <xf numFmtId="0" fontId="13" fillId="0" borderId="0" xfId="8" applyFont="1" applyAlignment="1">
      <alignment horizontal="center" vertical="top"/>
    </xf>
    <xf numFmtId="0" fontId="12" fillId="0" borderId="7" xfId="8" applyFont="1" applyBorder="1" applyAlignment="1">
      <alignment horizontal="center" vertical="top" wrapText="1"/>
    </xf>
    <xf numFmtId="0" fontId="12" fillId="0" borderId="7" xfId="8" applyFont="1" applyBorder="1" applyAlignment="1">
      <alignment horizontal="left" vertical="top" wrapText="1"/>
    </xf>
    <xf numFmtId="0" fontId="13" fillId="0" borderId="7" xfId="8" applyFont="1" applyBorder="1" applyAlignment="1">
      <alignment horizontal="left" vertical="top" wrapText="1"/>
    </xf>
    <xf numFmtId="0" fontId="14" fillId="0" borderId="7" xfId="8" applyFont="1" applyBorder="1" applyAlignment="1">
      <alignment horizontal="left" vertical="top" wrapText="1"/>
    </xf>
  </cellXfs>
  <cellStyles count="58">
    <cellStyle name="20% - Акцент1" xfId="30" builtinId="30" customBuiltin="1"/>
    <cellStyle name="20% - Акцент2" xfId="34" builtinId="34" customBuiltin="1"/>
    <cellStyle name="20% - Акцент3" xfId="38" builtinId="38" customBuiltin="1"/>
    <cellStyle name="20% - Акцент4" xfId="42" builtinId="42" customBuiltin="1"/>
    <cellStyle name="20% - Акцент5" xfId="46" builtinId="46" customBuiltin="1"/>
    <cellStyle name="20% - Акцент6" xfId="50" builtinId="50" customBuiltin="1"/>
    <cellStyle name="40% - Акцент1" xfId="31" builtinId="31" customBuiltin="1"/>
    <cellStyle name="40% - Акцент2" xfId="35" builtinId="35" customBuiltin="1"/>
    <cellStyle name="40% - Акцент3" xfId="39" builtinId="39" customBuiltin="1"/>
    <cellStyle name="40% - Акцент4" xfId="43" builtinId="43" customBuiltin="1"/>
    <cellStyle name="40% - Акцент5" xfId="47" builtinId="47" customBuiltin="1"/>
    <cellStyle name="40% - Акцент6" xfId="51" builtinId="51" customBuiltin="1"/>
    <cellStyle name="60% - Акцент1" xfId="32" builtinId="32" customBuiltin="1"/>
    <cellStyle name="60% - Акцент2" xfId="36" builtinId="36" customBuiltin="1"/>
    <cellStyle name="60% - Акцент3" xfId="40" builtinId="40" customBuiltin="1"/>
    <cellStyle name="60% - Акцент4" xfId="44" builtinId="44" customBuiltin="1"/>
    <cellStyle name="60% - Акцент5" xfId="48" builtinId="48" customBuiltin="1"/>
    <cellStyle name="60% - Акцент6" xfId="52" builtinId="52" customBuiltin="1"/>
    <cellStyle name="Comma 2" xfId="11"/>
    <cellStyle name="Normal 10" xfId="4"/>
    <cellStyle name="Normal 2" xfId="1"/>
    <cellStyle name="Normal 2 2" xfId="56"/>
    <cellStyle name="Normal 3" xfId="3"/>
    <cellStyle name="Normal 4" xfId="5"/>
    <cellStyle name="Normal 4 2" xfId="57"/>
    <cellStyle name="Normal 5" xfId="10"/>
    <cellStyle name="Normal 8" xfId="8"/>
    <cellStyle name="Percent 2" xfId="2"/>
    <cellStyle name="Percent 3" xfId="12"/>
    <cellStyle name="SN_241" xfId="6"/>
    <cellStyle name="SN_b" xfId="9"/>
    <cellStyle name="Акцент1" xfId="29" builtinId="29" customBuiltin="1"/>
    <cellStyle name="Акцент2" xfId="33" builtinId="33" customBuiltin="1"/>
    <cellStyle name="Акцент3" xfId="37" builtinId="37" customBuiltin="1"/>
    <cellStyle name="Акцент4" xfId="41" builtinId="41" customBuiltin="1"/>
    <cellStyle name="Акцент5" xfId="45" builtinId="45" customBuiltin="1"/>
    <cellStyle name="Акцент6" xfId="49" builtinId="49" customBuiltin="1"/>
    <cellStyle name="Ввод " xfId="21" builtinId="20" customBuiltin="1"/>
    <cellStyle name="Вывод" xfId="22" builtinId="21" customBuiltin="1"/>
    <cellStyle name="Вычисление" xfId="23" builtinId="22" customBuiltin="1"/>
    <cellStyle name="Заголовок 1" xfId="14" builtinId="16" customBuiltin="1"/>
    <cellStyle name="Заголовок 2" xfId="15" builtinId="17" customBuiltin="1"/>
    <cellStyle name="Заголовок 3" xfId="16" builtinId="18" customBuiltin="1"/>
    <cellStyle name="Заголовок 4" xfId="17" builtinId="19" customBuiltin="1"/>
    <cellStyle name="Итог" xfId="28" builtinId="25" customBuiltin="1"/>
    <cellStyle name="Контрольная ячейка" xfId="25" builtinId="23" customBuiltin="1"/>
    <cellStyle name="Название" xfId="13" builtinId="15" customBuiltin="1"/>
    <cellStyle name="Нейтральный" xfId="20" builtinId="28" customBuiltin="1"/>
    <cellStyle name="Обычный" xfId="0" builtinId="0"/>
    <cellStyle name="Обычный 2" xfId="53"/>
    <cellStyle name="Обычный 3" xfId="55"/>
    <cellStyle name="Плохой" xfId="19" builtinId="27" customBuiltin="1"/>
    <cellStyle name="Пояснение" xfId="27" builtinId="53" customBuiltin="1"/>
    <cellStyle name="Примечание 2" xfId="54"/>
    <cellStyle name="Связанная ячейка" xfId="24" builtinId="24" customBuiltin="1"/>
    <cellStyle name="Текст предупреждения" xfId="26" builtinId="11" customBuiltin="1"/>
    <cellStyle name="Финансовый" xfId="7" builtinId="3"/>
    <cellStyle name="Хороший" xfId="18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opLeftCell="A13" workbookViewId="0">
      <selection activeCell="D7" sqref="D7"/>
    </sheetView>
  </sheetViews>
  <sheetFormatPr defaultRowHeight="17.25" x14ac:dyDescent="0.25"/>
  <cols>
    <col min="1" max="1" width="10.85546875" style="23" bestFit="1" customWidth="1"/>
    <col min="2" max="2" width="15.42578125" style="23" bestFit="1" customWidth="1"/>
    <col min="3" max="3" width="76.140625" style="3" customWidth="1"/>
    <col min="4" max="4" width="37" style="32" customWidth="1"/>
    <col min="5" max="16384" width="9.140625" style="3"/>
  </cols>
  <sheetData>
    <row r="1" spans="1:7" ht="17.25" customHeight="1" x14ac:dyDescent="0.25">
      <c r="A1" s="83" t="s">
        <v>68</v>
      </c>
      <c r="B1" s="83"/>
      <c r="C1" s="83"/>
      <c r="D1" s="83"/>
      <c r="E1" s="41"/>
      <c r="F1" s="41"/>
      <c r="G1" s="41"/>
    </row>
    <row r="2" spans="1:7" ht="17.25" customHeight="1" x14ac:dyDescent="0.25">
      <c r="A2" s="83" t="s">
        <v>0</v>
      </c>
      <c r="B2" s="83"/>
      <c r="C2" s="83"/>
      <c r="D2" s="83"/>
      <c r="E2" s="41"/>
      <c r="F2" s="41"/>
      <c r="G2" s="41"/>
    </row>
    <row r="3" spans="1:7" ht="17.25" customHeight="1" x14ac:dyDescent="0.25">
      <c r="A3" s="83" t="s">
        <v>1</v>
      </c>
      <c r="B3" s="83"/>
      <c r="C3" s="83"/>
      <c r="D3" s="83"/>
      <c r="E3" s="41"/>
      <c r="F3" s="41"/>
      <c r="G3" s="41"/>
    </row>
    <row r="4" spans="1:7" x14ac:dyDescent="0.25">
      <c r="D4" s="33"/>
    </row>
    <row r="5" spans="1:7" ht="81.75" customHeight="1" x14ac:dyDescent="0.25">
      <c r="A5" s="85" t="s">
        <v>27</v>
      </c>
      <c r="B5" s="85"/>
      <c r="C5" s="85"/>
      <c r="D5" s="85"/>
    </row>
    <row r="6" spans="1:7" ht="34.5" customHeight="1" x14ac:dyDescent="0.3">
      <c r="D6" s="75"/>
    </row>
    <row r="7" spans="1:7" ht="87.75" customHeight="1" x14ac:dyDescent="0.25">
      <c r="A7" s="84" t="s">
        <v>3</v>
      </c>
      <c r="B7" s="84"/>
      <c r="C7" s="84" t="s">
        <v>4</v>
      </c>
      <c r="D7" s="76" t="s">
        <v>47</v>
      </c>
    </row>
    <row r="8" spans="1:7" ht="41.25" customHeight="1" x14ac:dyDescent="0.25">
      <c r="A8" s="4" t="s">
        <v>6</v>
      </c>
      <c r="B8" s="4" t="s">
        <v>7</v>
      </c>
      <c r="C8" s="84"/>
      <c r="D8" s="34" t="s">
        <v>5</v>
      </c>
    </row>
    <row r="9" spans="1:7" x14ac:dyDescent="0.25">
      <c r="A9" s="4"/>
      <c r="B9" s="4"/>
      <c r="C9" s="5" t="s">
        <v>13</v>
      </c>
      <c r="D9" s="35">
        <f t="shared" ref="D9" si="0">D10+D24</f>
        <v>0</v>
      </c>
    </row>
    <row r="10" spans="1:7" ht="34.5" x14ac:dyDescent="0.25">
      <c r="A10" s="4"/>
      <c r="B10" s="4"/>
      <c r="C10" s="16" t="s">
        <v>82</v>
      </c>
      <c r="D10" s="36">
        <f t="shared" ref="D10" si="1">D11</f>
        <v>5700</v>
      </c>
    </row>
    <row r="11" spans="1:7" x14ac:dyDescent="0.25">
      <c r="A11" s="4">
        <v>1163</v>
      </c>
      <c r="B11" s="4"/>
      <c r="C11" s="48" t="s">
        <v>18</v>
      </c>
      <c r="D11" s="35">
        <f t="shared" ref="D11" si="2">D18</f>
        <v>5700</v>
      </c>
    </row>
    <row r="12" spans="1:7" x14ac:dyDescent="0.25">
      <c r="A12" s="4"/>
      <c r="B12" s="4"/>
      <c r="C12" s="49" t="s">
        <v>83</v>
      </c>
      <c r="D12" s="37"/>
    </row>
    <row r="13" spans="1:7" x14ac:dyDescent="0.25">
      <c r="A13" s="4"/>
      <c r="B13" s="4"/>
      <c r="C13" s="48" t="s">
        <v>19</v>
      </c>
      <c r="D13" s="37"/>
    </row>
    <row r="14" spans="1:7" ht="49.5" x14ac:dyDescent="0.25">
      <c r="A14" s="4"/>
      <c r="B14" s="4"/>
      <c r="C14" s="49" t="s">
        <v>86</v>
      </c>
      <c r="D14" s="37"/>
    </row>
    <row r="15" spans="1:7" x14ac:dyDescent="0.25">
      <c r="A15" s="4"/>
      <c r="B15" s="4"/>
      <c r="C15" s="48" t="s">
        <v>20</v>
      </c>
      <c r="D15" s="37"/>
    </row>
    <row r="16" spans="1:7" x14ac:dyDescent="0.25">
      <c r="A16" s="4"/>
      <c r="B16" s="4"/>
      <c r="C16" s="49" t="s">
        <v>87</v>
      </c>
      <c r="D16" s="37"/>
    </row>
    <row r="17" spans="1:4" x14ac:dyDescent="0.25">
      <c r="A17" s="84" t="s">
        <v>29</v>
      </c>
      <c r="B17" s="84"/>
      <c r="C17" s="84"/>
      <c r="D17" s="84"/>
    </row>
    <row r="18" spans="1:4" x14ac:dyDescent="0.25">
      <c r="A18" s="4"/>
      <c r="B18" s="40">
        <v>11021</v>
      </c>
      <c r="C18" s="8" t="s">
        <v>21</v>
      </c>
      <c r="D18" s="35">
        <v>5700</v>
      </c>
    </row>
    <row r="19" spans="1:4" ht="57.75" customHeight="1" x14ac:dyDescent="0.25">
      <c r="A19" s="4"/>
      <c r="B19" s="4"/>
      <c r="C19" s="15" t="s">
        <v>84</v>
      </c>
      <c r="D19" s="37"/>
    </row>
    <row r="20" spans="1:4" x14ac:dyDescent="0.25">
      <c r="A20" s="4"/>
      <c r="B20" s="4"/>
      <c r="C20" s="8" t="s">
        <v>22</v>
      </c>
      <c r="D20" s="37"/>
    </row>
    <row r="21" spans="1:4" ht="62.25" customHeight="1" x14ac:dyDescent="0.25">
      <c r="A21" s="4"/>
      <c r="B21" s="4"/>
      <c r="C21" s="66" t="s">
        <v>92</v>
      </c>
      <c r="D21" s="37"/>
    </row>
    <row r="22" spans="1:4" x14ac:dyDescent="0.25">
      <c r="A22" s="4"/>
      <c r="B22" s="4"/>
      <c r="C22" s="8" t="s">
        <v>23</v>
      </c>
      <c r="D22" s="37"/>
    </row>
    <row r="23" spans="1:4" ht="22.5" customHeight="1" x14ac:dyDescent="0.25">
      <c r="A23" s="4"/>
      <c r="B23" s="4"/>
      <c r="C23" s="5" t="s">
        <v>24</v>
      </c>
      <c r="D23" s="37"/>
    </row>
    <row r="24" spans="1:4" x14ac:dyDescent="0.25">
      <c r="A24" s="4"/>
      <c r="B24" s="4"/>
      <c r="C24" s="7" t="s">
        <v>43</v>
      </c>
      <c r="D24" s="36">
        <f>SUM('2'!G54)</f>
        <v>-5700</v>
      </c>
    </row>
    <row r="25" spans="1:4" x14ac:dyDescent="0.25">
      <c r="A25" s="4" t="s">
        <v>44</v>
      </c>
      <c r="B25" s="4"/>
      <c r="C25" s="8" t="s">
        <v>18</v>
      </c>
      <c r="D25" s="37">
        <f ca="1">SUM(D24:D25)</f>
        <v>-5700</v>
      </c>
    </row>
    <row r="26" spans="1:4" x14ac:dyDescent="0.25">
      <c r="A26" s="4"/>
      <c r="B26" s="4"/>
      <c r="C26" s="5" t="s">
        <v>9</v>
      </c>
    </row>
    <row r="27" spans="1:4" x14ac:dyDescent="0.25">
      <c r="A27" s="4"/>
      <c r="B27" s="4"/>
      <c r="C27" s="8" t="s">
        <v>19</v>
      </c>
      <c r="D27" s="37"/>
    </row>
    <row r="28" spans="1:4" ht="51.75" x14ac:dyDescent="0.25">
      <c r="A28" s="4"/>
      <c r="B28" s="4"/>
      <c r="C28" s="5" t="s">
        <v>45</v>
      </c>
      <c r="D28" s="37"/>
    </row>
    <row r="29" spans="1:4" x14ac:dyDescent="0.25">
      <c r="A29" s="4"/>
      <c r="B29" s="4"/>
      <c r="C29" s="8" t="s">
        <v>20</v>
      </c>
      <c r="D29" s="37"/>
    </row>
    <row r="30" spans="1:4" ht="34.5" x14ac:dyDescent="0.25">
      <c r="A30" s="4"/>
      <c r="B30" s="4"/>
      <c r="C30" s="5" t="s">
        <v>46</v>
      </c>
      <c r="D30" s="37"/>
    </row>
    <row r="31" spans="1:4" x14ac:dyDescent="0.25">
      <c r="A31" s="84" t="s">
        <v>29</v>
      </c>
      <c r="B31" s="84"/>
      <c r="C31" s="84"/>
      <c r="D31" s="84"/>
    </row>
    <row r="32" spans="1:4" x14ac:dyDescent="0.25">
      <c r="A32" s="4"/>
      <c r="B32" s="4" t="s">
        <v>11</v>
      </c>
      <c r="C32" s="8" t="s">
        <v>21</v>
      </c>
      <c r="D32" s="35">
        <v>-5700</v>
      </c>
    </row>
    <row r="33" spans="1:4" x14ac:dyDescent="0.25">
      <c r="A33" s="4"/>
      <c r="B33" s="4"/>
      <c r="C33" s="5" t="s">
        <v>9</v>
      </c>
      <c r="D33" s="37"/>
    </row>
    <row r="34" spans="1:4" x14ac:dyDescent="0.25">
      <c r="A34" s="4"/>
      <c r="B34" s="4"/>
      <c r="C34" s="8" t="s">
        <v>22</v>
      </c>
      <c r="D34" s="37"/>
    </row>
    <row r="35" spans="1:4" ht="69" x14ac:dyDescent="0.25">
      <c r="A35" s="4"/>
      <c r="B35" s="4"/>
      <c r="C35" s="5" t="s">
        <v>42</v>
      </c>
      <c r="D35" s="37"/>
    </row>
    <row r="36" spans="1:4" x14ac:dyDescent="0.25">
      <c r="A36" s="4"/>
      <c r="B36" s="4"/>
      <c r="C36" s="8" t="s">
        <v>23</v>
      </c>
      <c r="D36" s="37"/>
    </row>
    <row r="37" spans="1:4" x14ac:dyDescent="0.25">
      <c r="A37" s="4"/>
      <c r="B37" s="4"/>
      <c r="C37" s="5" t="s">
        <v>24</v>
      </c>
      <c r="D37" s="37"/>
    </row>
  </sheetData>
  <mergeCells count="8">
    <mergeCell ref="A1:D1"/>
    <mergeCell ref="A2:D2"/>
    <mergeCell ref="A3:D3"/>
    <mergeCell ref="A31:D31"/>
    <mergeCell ref="A17:D17"/>
    <mergeCell ref="A5:D5"/>
    <mergeCell ref="A7:B7"/>
    <mergeCell ref="C7:C8"/>
  </mergeCells>
  <pageMargins left="0.75" right="0.75" top="1" bottom="1" header="0.5" footer="0.5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8"/>
  <sheetViews>
    <sheetView tabSelected="1" topLeftCell="A13" workbookViewId="0">
      <selection activeCell="G8" sqref="G8"/>
    </sheetView>
  </sheetViews>
  <sheetFormatPr defaultRowHeight="17.25" x14ac:dyDescent="0.25"/>
  <cols>
    <col min="1" max="3" width="9.140625" style="23" customWidth="1"/>
    <col min="4" max="4" width="11.28515625" style="23" customWidth="1"/>
    <col min="5" max="5" width="10.85546875" style="23" customWidth="1"/>
    <col min="6" max="6" width="76.140625" style="3" customWidth="1"/>
    <col min="7" max="7" width="28.42578125" style="3" customWidth="1"/>
    <col min="8" max="8" width="10.85546875" style="3" bestFit="1" customWidth="1"/>
    <col min="9" max="16384" width="9.140625" style="3"/>
  </cols>
  <sheetData>
    <row r="1" spans="1:7" ht="14.25" customHeight="1" x14ac:dyDescent="0.25">
      <c r="A1" s="83" t="s">
        <v>8</v>
      </c>
      <c r="B1" s="83"/>
      <c r="C1" s="83"/>
      <c r="D1" s="83"/>
      <c r="E1" s="83"/>
      <c r="F1" s="83"/>
      <c r="G1" s="83"/>
    </row>
    <row r="2" spans="1:7" ht="20.25" customHeight="1" x14ac:dyDescent="0.25">
      <c r="A2" s="83" t="s">
        <v>0</v>
      </c>
      <c r="B2" s="83"/>
      <c r="C2" s="83"/>
      <c r="D2" s="83"/>
      <c r="E2" s="83"/>
      <c r="F2" s="83"/>
      <c r="G2" s="83"/>
    </row>
    <row r="3" spans="1:7" x14ac:dyDescent="0.25">
      <c r="A3" s="83" t="s">
        <v>1</v>
      </c>
      <c r="B3" s="83"/>
      <c r="C3" s="83"/>
      <c r="D3" s="83"/>
      <c r="E3" s="83"/>
      <c r="F3" s="83"/>
      <c r="G3" s="83"/>
    </row>
    <row r="4" spans="1:7" x14ac:dyDescent="0.25">
      <c r="A4" s="89"/>
      <c r="B4" s="89"/>
      <c r="C4" s="89"/>
      <c r="D4" s="89"/>
      <c r="E4" s="89"/>
      <c r="F4" s="89"/>
      <c r="G4" s="89"/>
    </row>
    <row r="5" spans="1:7" s="22" customFormat="1" ht="51" customHeight="1" x14ac:dyDescent="0.25">
      <c r="A5" s="90" t="s">
        <v>28</v>
      </c>
      <c r="B5" s="90"/>
      <c r="C5" s="90"/>
      <c r="D5" s="90"/>
      <c r="E5" s="90"/>
      <c r="F5" s="90"/>
      <c r="G5" s="90"/>
    </row>
    <row r="6" spans="1:7" s="22" customFormat="1" x14ac:dyDescent="0.25">
      <c r="A6" s="31"/>
      <c r="B6" s="31"/>
      <c r="C6" s="31"/>
      <c r="D6" s="31"/>
      <c r="E6" s="31"/>
      <c r="F6" s="31"/>
      <c r="G6" s="31"/>
    </row>
    <row r="7" spans="1:7" ht="17.25" customHeight="1" x14ac:dyDescent="0.3">
      <c r="G7" s="77"/>
    </row>
    <row r="8" spans="1:7" ht="114.75" customHeight="1" x14ac:dyDescent="0.25">
      <c r="A8" s="86" t="s">
        <v>14</v>
      </c>
      <c r="B8" s="87"/>
      <c r="C8" s="88"/>
      <c r="D8" s="86" t="s">
        <v>3</v>
      </c>
      <c r="E8" s="88"/>
      <c r="F8" s="91" t="s">
        <v>55</v>
      </c>
      <c r="G8" s="78" t="s">
        <v>47</v>
      </c>
    </row>
    <row r="9" spans="1:7" ht="41.25" customHeight="1" x14ac:dyDescent="0.25">
      <c r="A9" s="14" t="s">
        <v>15</v>
      </c>
      <c r="B9" s="14" t="s">
        <v>16</v>
      </c>
      <c r="C9" s="14" t="s">
        <v>17</v>
      </c>
      <c r="D9" s="14" t="s">
        <v>6</v>
      </c>
      <c r="E9" s="14" t="s">
        <v>48</v>
      </c>
      <c r="F9" s="92"/>
      <c r="G9" s="26" t="s">
        <v>5</v>
      </c>
    </row>
    <row r="10" spans="1:7" x14ac:dyDescent="0.25">
      <c r="A10" s="14"/>
      <c r="B10" s="14"/>
      <c r="C10" s="14"/>
      <c r="D10" s="14"/>
      <c r="E10" s="14"/>
      <c r="F10" s="16" t="s">
        <v>12</v>
      </c>
      <c r="G10" s="47">
        <f>G12+G54</f>
        <v>0</v>
      </c>
    </row>
    <row r="11" spans="1:7" x14ac:dyDescent="0.25">
      <c r="A11" s="14"/>
      <c r="B11" s="14"/>
      <c r="C11" s="14"/>
      <c r="D11" s="14"/>
      <c r="E11" s="14"/>
      <c r="F11" s="42" t="s">
        <v>10</v>
      </c>
      <c r="G11" s="15"/>
    </row>
    <row r="12" spans="1:7" x14ac:dyDescent="0.25">
      <c r="A12" s="46" t="s">
        <v>85</v>
      </c>
      <c r="B12" s="46"/>
      <c r="C12" s="46"/>
      <c r="D12" s="14"/>
      <c r="E12" s="14"/>
      <c r="F12" s="16" t="s">
        <v>80</v>
      </c>
      <c r="G12" s="17">
        <f t="shared" ref="G12" si="0">G14</f>
        <v>5700</v>
      </c>
    </row>
    <row r="13" spans="1:7" x14ac:dyDescent="0.25">
      <c r="A13" s="46"/>
      <c r="B13" s="46"/>
      <c r="C13" s="46"/>
      <c r="D13" s="14"/>
      <c r="E13" s="14"/>
      <c r="F13" s="42" t="s">
        <v>10</v>
      </c>
      <c r="G13" s="15"/>
    </row>
    <row r="14" spans="1:7" x14ac:dyDescent="0.25">
      <c r="A14" s="46"/>
      <c r="B14" s="46" t="s">
        <v>49</v>
      </c>
      <c r="C14" s="46"/>
      <c r="D14" s="14"/>
      <c r="E14" s="14"/>
      <c r="F14" s="16" t="s">
        <v>81</v>
      </c>
      <c r="G14" s="17">
        <f t="shared" ref="G14" si="1">G16</f>
        <v>5700</v>
      </c>
    </row>
    <row r="15" spans="1:7" x14ac:dyDescent="0.25">
      <c r="A15" s="46"/>
      <c r="B15" s="46"/>
      <c r="C15" s="46"/>
      <c r="D15" s="14"/>
      <c r="E15" s="14"/>
      <c r="F15" s="42" t="s">
        <v>10</v>
      </c>
      <c r="G15" s="15"/>
    </row>
    <row r="16" spans="1:7" x14ac:dyDescent="0.25">
      <c r="A16" s="46"/>
      <c r="B16" s="46"/>
      <c r="C16" s="46" t="s">
        <v>49</v>
      </c>
      <c r="D16" s="14"/>
      <c r="E16" s="14"/>
      <c r="F16" s="16" t="s">
        <v>81</v>
      </c>
      <c r="G16" s="17">
        <f t="shared" ref="G16" si="2">G18</f>
        <v>5700</v>
      </c>
    </row>
    <row r="17" spans="1:8" x14ac:dyDescent="0.25">
      <c r="A17" s="14"/>
      <c r="B17" s="14"/>
      <c r="C17" s="14"/>
      <c r="D17" s="14"/>
      <c r="E17" s="14"/>
      <c r="F17" s="42" t="s">
        <v>10</v>
      </c>
      <c r="G17" s="15"/>
    </row>
    <row r="18" spans="1:8" ht="34.5" x14ac:dyDescent="0.25">
      <c r="A18" s="43"/>
      <c r="B18" s="43"/>
      <c r="C18" s="43"/>
      <c r="D18" s="43"/>
      <c r="E18" s="43"/>
      <c r="F18" s="16" t="s">
        <v>82</v>
      </c>
      <c r="G18" s="17">
        <f t="shared" ref="G18" si="3">G20</f>
        <v>5700</v>
      </c>
      <c r="H18" s="45"/>
    </row>
    <row r="19" spans="1:8" x14ac:dyDescent="0.25">
      <c r="A19" s="14"/>
      <c r="B19" s="14"/>
      <c r="C19" s="14"/>
      <c r="D19" s="14"/>
      <c r="E19" s="14"/>
      <c r="F19" s="15" t="s">
        <v>10</v>
      </c>
      <c r="G19" s="15"/>
    </row>
    <row r="20" spans="1:8" x14ac:dyDescent="0.25">
      <c r="A20" s="14"/>
      <c r="B20" s="14"/>
      <c r="C20" s="14"/>
      <c r="D20" s="14">
        <v>1163</v>
      </c>
      <c r="E20" s="14"/>
      <c r="F20" s="15" t="s">
        <v>83</v>
      </c>
      <c r="G20" s="18">
        <f t="shared" ref="G20" si="4">G22</f>
        <v>5700</v>
      </c>
    </row>
    <row r="21" spans="1:8" x14ac:dyDescent="0.25">
      <c r="A21" s="14"/>
      <c r="B21" s="14"/>
      <c r="C21" s="14"/>
      <c r="D21" s="14"/>
      <c r="E21" s="14"/>
      <c r="F21" s="15" t="s">
        <v>10</v>
      </c>
      <c r="G21" s="18"/>
    </row>
    <row r="22" spans="1:8" ht="48" customHeight="1" x14ac:dyDescent="0.25">
      <c r="A22" s="14"/>
      <c r="B22" s="14"/>
      <c r="C22" s="14"/>
      <c r="D22" s="14"/>
      <c r="E22" s="14">
        <v>11021</v>
      </c>
      <c r="F22" s="15" t="s">
        <v>84</v>
      </c>
      <c r="G22" s="18">
        <f>SUM(G24+G27+G30+G33+G36+G39+G42+G45+G48+G51)</f>
        <v>5700</v>
      </c>
    </row>
    <row r="23" spans="1:8" x14ac:dyDescent="0.25">
      <c r="A23" s="14"/>
      <c r="B23" s="14"/>
      <c r="C23" s="14"/>
      <c r="D23" s="14"/>
      <c r="E23" s="14"/>
      <c r="F23" s="15" t="s">
        <v>53</v>
      </c>
      <c r="G23" s="18"/>
    </row>
    <row r="24" spans="1:8" x14ac:dyDescent="0.25">
      <c r="A24" s="14"/>
      <c r="B24" s="14"/>
      <c r="C24" s="14"/>
      <c r="D24" s="14"/>
      <c r="E24" s="14"/>
      <c r="F24" s="19" t="s">
        <v>70</v>
      </c>
      <c r="G24" s="18">
        <v>570</v>
      </c>
    </row>
    <row r="25" spans="1:8" ht="34.5" x14ac:dyDescent="0.25">
      <c r="A25" s="14"/>
      <c r="B25" s="14"/>
      <c r="C25" s="14"/>
      <c r="D25" s="14"/>
      <c r="E25" s="14"/>
      <c r="F25" s="15" t="s">
        <v>54</v>
      </c>
      <c r="G25" s="18"/>
    </row>
    <row r="26" spans="1:8" x14ac:dyDescent="0.25">
      <c r="A26" s="14"/>
      <c r="B26" s="14"/>
      <c r="C26" s="14"/>
      <c r="D26" s="14"/>
      <c r="E26" s="14"/>
      <c r="F26" s="15" t="s">
        <v>71</v>
      </c>
      <c r="G26" s="18">
        <v>570</v>
      </c>
    </row>
    <row r="27" spans="1:8" x14ac:dyDescent="0.25">
      <c r="A27" s="14"/>
      <c r="B27" s="14"/>
      <c r="C27" s="14"/>
      <c r="D27" s="14"/>
      <c r="E27" s="14"/>
      <c r="F27" s="19" t="s">
        <v>72</v>
      </c>
      <c r="G27" s="18">
        <v>570</v>
      </c>
    </row>
    <row r="28" spans="1:8" ht="34.5" x14ac:dyDescent="0.25">
      <c r="A28" s="14"/>
      <c r="B28" s="14"/>
      <c r="C28" s="14"/>
      <c r="D28" s="14"/>
      <c r="E28" s="14"/>
      <c r="F28" s="15" t="s">
        <v>54</v>
      </c>
      <c r="G28" s="18"/>
    </row>
    <row r="29" spans="1:8" x14ac:dyDescent="0.25">
      <c r="A29" s="14"/>
      <c r="B29" s="14"/>
      <c r="C29" s="14"/>
      <c r="D29" s="14"/>
      <c r="E29" s="14"/>
      <c r="F29" s="15" t="s">
        <v>71</v>
      </c>
      <c r="G29" s="18">
        <v>570</v>
      </c>
    </row>
    <row r="30" spans="1:8" x14ac:dyDescent="0.25">
      <c r="A30" s="14"/>
      <c r="B30" s="14"/>
      <c r="C30" s="14"/>
      <c r="D30" s="14"/>
      <c r="E30" s="14"/>
      <c r="F30" s="19" t="s">
        <v>73</v>
      </c>
      <c r="G30" s="18">
        <v>570</v>
      </c>
    </row>
    <row r="31" spans="1:8" ht="34.5" x14ac:dyDescent="0.25">
      <c r="A31" s="14"/>
      <c r="B31" s="14"/>
      <c r="C31" s="14"/>
      <c r="D31" s="14"/>
      <c r="E31" s="14"/>
      <c r="F31" s="15" t="s">
        <v>54</v>
      </c>
      <c r="G31" s="18"/>
    </row>
    <row r="32" spans="1:8" x14ac:dyDescent="0.25">
      <c r="A32" s="14"/>
      <c r="B32" s="14"/>
      <c r="C32" s="14"/>
      <c r="D32" s="14"/>
      <c r="E32" s="14"/>
      <c r="F32" s="15" t="s">
        <v>71</v>
      </c>
      <c r="G32" s="18">
        <v>570</v>
      </c>
    </row>
    <row r="33" spans="1:7" x14ac:dyDescent="0.25">
      <c r="A33" s="14"/>
      <c r="B33" s="14"/>
      <c r="C33" s="14"/>
      <c r="D33" s="14"/>
      <c r="E33" s="14"/>
      <c r="F33" s="19" t="s">
        <v>74</v>
      </c>
      <c r="G33" s="18">
        <v>570</v>
      </c>
    </row>
    <row r="34" spans="1:7" ht="34.5" x14ac:dyDescent="0.25">
      <c r="A34" s="14"/>
      <c r="B34" s="14"/>
      <c r="C34" s="14"/>
      <c r="D34" s="14"/>
      <c r="E34" s="14"/>
      <c r="F34" s="15" t="s">
        <v>54</v>
      </c>
      <c r="G34" s="18"/>
    </row>
    <row r="35" spans="1:7" x14ac:dyDescent="0.25">
      <c r="A35" s="14"/>
      <c r="B35" s="14"/>
      <c r="C35" s="14"/>
      <c r="D35" s="14"/>
      <c r="E35" s="14"/>
      <c r="F35" s="15" t="s">
        <v>71</v>
      </c>
      <c r="G35" s="18">
        <v>570</v>
      </c>
    </row>
    <row r="36" spans="1:7" x14ac:dyDescent="0.25">
      <c r="A36" s="14"/>
      <c r="B36" s="14"/>
      <c r="C36" s="14"/>
      <c r="D36" s="14"/>
      <c r="E36" s="14"/>
      <c r="F36" s="19" t="s">
        <v>76</v>
      </c>
      <c r="G36" s="18">
        <v>570</v>
      </c>
    </row>
    <row r="37" spans="1:7" ht="34.5" x14ac:dyDescent="0.25">
      <c r="A37" s="14"/>
      <c r="B37" s="14"/>
      <c r="C37" s="14"/>
      <c r="D37" s="14"/>
      <c r="E37" s="14"/>
      <c r="F37" s="15" t="s">
        <v>54</v>
      </c>
      <c r="G37" s="18"/>
    </row>
    <row r="38" spans="1:7" x14ac:dyDescent="0.25">
      <c r="A38" s="14"/>
      <c r="B38" s="14"/>
      <c r="C38" s="14"/>
      <c r="D38" s="14"/>
      <c r="E38" s="14"/>
      <c r="F38" s="15" t="s">
        <v>71</v>
      </c>
      <c r="G38" s="18">
        <v>570</v>
      </c>
    </row>
    <row r="39" spans="1:7" x14ac:dyDescent="0.25">
      <c r="A39" s="14"/>
      <c r="B39" s="14"/>
      <c r="C39" s="14"/>
      <c r="D39" s="14"/>
      <c r="E39" s="14"/>
      <c r="F39" s="19" t="s">
        <v>75</v>
      </c>
      <c r="G39" s="18">
        <v>570</v>
      </c>
    </row>
    <row r="40" spans="1:7" ht="34.5" x14ac:dyDescent="0.25">
      <c r="A40" s="14"/>
      <c r="B40" s="14"/>
      <c r="C40" s="14"/>
      <c r="D40" s="14"/>
      <c r="E40" s="14"/>
      <c r="F40" s="15" t="s">
        <v>54</v>
      </c>
      <c r="G40" s="18"/>
    </row>
    <row r="41" spans="1:7" x14ac:dyDescent="0.25">
      <c r="A41" s="14"/>
      <c r="B41" s="14"/>
      <c r="C41" s="14"/>
      <c r="D41" s="14"/>
      <c r="E41" s="14"/>
      <c r="F41" s="15" t="s">
        <v>71</v>
      </c>
      <c r="G41" s="18">
        <v>570</v>
      </c>
    </row>
    <row r="42" spans="1:7" x14ac:dyDescent="0.25">
      <c r="A42" s="14"/>
      <c r="B42" s="14"/>
      <c r="C42" s="14"/>
      <c r="D42" s="14"/>
      <c r="E42" s="14"/>
      <c r="F42" s="19" t="s">
        <v>77</v>
      </c>
      <c r="G42" s="18">
        <v>570</v>
      </c>
    </row>
    <row r="43" spans="1:7" ht="34.5" x14ac:dyDescent="0.25">
      <c r="A43" s="14"/>
      <c r="B43" s="14"/>
      <c r="C43" s="14"/>
      <c r="D43" s="14"/>
      <c r="E43" s="14"/>
      <c r="F43" s="15" t="s">
        <v>54</v>
      </c>
      <c r="G43" s="18"/>
    </row>
    <row r="44" spans="1:7" x14ac:dyDescent="0.25">
      <c r="A44" s="14"/>
      <c r="B44" s="14"/>
      <c r="C44" s="14"/>
      <c r="D44" s="14"/>
      <c r="E44" s="14"/>
      <c r="F44" s="15" t="s">
        <v>71</v>
      </c>
      <c r="G44" s="18">
        <v>570</v>
      </c>
    </row>
    <row r="45" spans="1:7" x14ac:dyDescent="0.25">
      <c r="A45" s="14"/>
      <c r="B45" s="14"/>
      <c r="C45" s="14"/>
      <c r="D45" s="14"/>
      <c r="E45" s="14"/>
      <c r="F45" s="19" t="s">
        <v>65</v>
      </c>
      <c r="G45" s="18">
        <v>570</v>
      </c>
    </row>
    <row r="46" spans="1:7" ht="34.5" x14ac:dyDescent="0.25">
      <c r="A46" s="14"/>
      <c r="B46" s="14"/>
      <c r="C46" s="14"/>
      <c r="D46" s="14"/>
      <c r="E46" s="14"/>
      <c r="F46" s="15" t="s">
        <v>54</v>
      </c>
      <c r="G46" s="18"/>
    </row>
    <row r="47" spans="1:7" x14ac:dyDescent="0.25">
      <c r="A47" s="14"/>
      <c r="B47" s="14"/>
      <c r="C47" s="14"/>
      <c r="D47" s="14"/>
      <c r="E47" s="14"/>
      <c r="F47" s="15" t="s">
        <v>71</v>
      </c>
      <c r="G47" s="18">
        <v>570</v>
      </c>
    </row>
    <row r="48" spans="1:7" x14ac:dyDescent="0.25">
      <c r="A48" s="14"/>
      <c r="B48" s="14"/>
      <c r="C48" s="14"/>
      <c r="D48" s="14"/>
      <c r="E48" s="14"/>
      <c r="F48" s="19" t="s">
        <v>78</v>
      </c>
      <c r="G48" s="18">
        <v>570</v>
      </c>
    </row>
    <row r="49" spans="1:7" ht="34.5" x14ac:dyDescent="0.25">
      <c r="A49" s="14"/>
      <c r="B49" s="14"/>
      <c r="C49" s="14"/>
      <c r="D49" s="14"/>
      <c r="E49" s="14"/>
      <c r="F49" s="15" t="s">
        <v>54</v>
      </c>
      <c r="G49" s="18"/>
    </row>
    <row r="50" spans="1:7" x14ac:dyDescent="0.25">
      <c r="A50" s="14"/>
      <c r="B50" s="14"/>
      <c r="C50" s="14"/>
      <c r="D50" s="14"/>
      <c r="E50" s="14"/>
      <c r="F50" s="15" t="s">
        <v>71</v>
      </c>
      <c r="G50" s="18">
        <v>570</v>
      </c>
    </row>
    <row r="51" spans="1:7" x14ac:dyDescent="0.25">
      <c r="A51" s="14"/>
      <c r="B51" s="14"/>
      <c r="C51" s="14"/>
      <c r="D51" s="14"/>
      <c r="E51" s="14"/>
      <c r="F51" s="19" t="s">
        <v>79</v>
      </c>
      <c r="G51" s="18">
        <v>570</v>
      </c>
    </row>
    <row r="52" spans="1:7" ht="34.5" x14ac:dyDescent="0.25">
      <c r="A52" s="14"/>
      <c r="B52" s="14"/>
      <c r="C52" s="14"/>
      <c r="D52" s="14"/>
      <c r="E52" s="14"/>
      <c r="F52" s="15" t="s">
        <v>54</v>
      </c>
      <c r="G52" s="18"/>
    </row>
    <row r="53" spans="1:7" x14ac:dyDescent="0.25">
      <c r="A53" s="14"/>
      <c r="B53" s="14"/>
      <c r="C53" s="14"/>
      <c r="D53" s="14"/>
      <c r="E53" s="14"/>
      <c r="F53" s="15" t="s">
        <v>71</v>
      </c>
      <c r="G53" s="18">
        <v>570</v>
      </c>
    </row>
    <row r="54" spans="1:7" ht="34.5" x14ac:dyDescent="0.25">
      <c r="A54" s="24" t="s">
        <v>50</v>
      </c>
      <c r="B54" s="14"/>
      <c r="C54" s="14"/>
      <c r="D54" s="14"/>
      <c r="E54" s="14"/>
      <c r="F54" s="16" t="s">
        <v>51</v>
      </c>
      <c r="G54" s="17">
        <v>-5700</v>
      </c>
    </row>
    <row r="55" spans="1:7" x14ac:dyDescent="0.25">
      <c r="A55" s="14"/>
      <c r="B55" s="14"/>
      <c r="C55" s="14"/>
      <c r="D55" s="14"/>
      <c r="E55" s="14"/>
      <c r="F55" s="15" t="s">
        <v>10</v>
      </c>
      <c r="G55" s="15"/>
    </row>
    <row r="56" spans="1:7" x14ac:dyDescent="0.25">
      <c r="A56" s="14"/>
      <c r="B56" s="24" t="s">
        <v>49</v>
      </c>
      <c r="C56" s="14"/>
      <c r="D56" s="14"/>
      <c r="E56" s="14"/>
      <c r="F56" s="16" t="s">
        <v>52</v>
      </c>
      <c r="G56" s="17">
        <v>-5700</v>
      </c>
    </row>
    <row r="57" spans="1:7" x14ac:dyDescent="0.25">
      <c r="A57" s="14"/>
      <c r="B57" s="14"/>
      <c r="C57" s="14"/>
      <c r="D57" s="14"/>
      <c r="E57" s="14"/>
      <c r="F57" s="15" t="s">
        <v>10</v>
      </c>
      <c r="G57" s="15"/>
    </row>
    <row r="58" spans="1:7" x14ac:dyDescent="0.25">
      <c r="A58" s="14"/>
      <c r="B58" s="14"/>
      <c r="C58" s="24" t="s">
        <v>49</v>
      </c>
      <c r="D58" s="14"/>
      <c r="E58" s="14"/>
      <c r="F58" s="16" t="s">
        <v>9</v>
      </c>
      <c r="G58" s="17">
        <v>-5700</v>
      </c>
    </row>
    <row r="59" spans="1:7" x14ac:dyDescent="0.25">
      <c r="A59" s="14"/>
      <c r="B59" s="14"/>
      <c r="C59" s="14"/>
      <c r="D59" s="14"/>
      <c r="E59" s="14"/>
      <c r="F59" s="15" t="s">
        <v>10</v>
      </c>
      <c r="G59" s="15"/>
    </row>
    <row r="60" spans="1:7" x14ac:dyDescent="0.25">
      <c r="A60" s="86"/>
      <c r="B60" s="87"/>
      <c r="C60" s="87"/>
      <c r="D60" s="87"/>
      <c r="E60" s="88"/>
      <c r="F60" s="16" t="s">
        <v>43</v>
      </c>
      <c r="G60" s="17">
        <v>-5700</v>
      </c>
    </row>
    <row r="61" spans="1:7" x14ac:dyDescent="0.25">
      <c r="A61" s="14"/>
      <c r="B61" s="14"/>
      <c r="C61" s="14"/>
      <c r="D61" s="14"/>
      <c r="E61" s="14"/>
      <c r="F61" s="15" t="s">
        <v>10</v>
      </c>
      <c r="G61" s="15"/>
    </row>
    <row r="62" spans="1:7" x14ac:dyDescent="0.25">
      <c r="A62" s="14"/>
      <c r="B62" s="14"/>
      <c r="C62" s="14"/>
      <c r="D62" s="14" t="s">
        <v>44</v>
      </c>
      <c r="E62" s="14"/>
      <c r="F62" s="15" t="s">
        <v>9</v>
      </c>
      <c r="G62" s="18">
        <v>-5700</v>
      </c>
    </row>
    <row r="63" spans="1:7" x14ac:dyDescent="0.25">
      <c r="A63" s="26"/>
      <c r="B63" s="26"/>
      <c r="C63" s="26"/>
      <c r="D63" s="26"/>
      <c r="E63" s="26"/>
      <c r="F63" s="27" t="s">
        <v>10</v>
      </c>
      <c r="G63" s="28"/>
    </row>
    <row r="64" spans="1:7" x14ac:dyDescent="0.25">
      <c r="A64" s="4"/>
      <c r="B64" s="4"/>
      <c r="C64" s="4"/>
      <c r="D64" s="4"/>
      <c r="E64" s="4" t="s">
        <v>11</v>
      </c>
      <c r="F64" s="5" t="s">
        <v>9</v>
      </c>
      <c r="G64" s="6">
        <v>-5700</v>
      </c>
    </row>
    <row r="65" spans="1:7" x14ac:dyDescent="0.25">
      <c r="A65" s="4"/>
      <c r="B65" s="4"/>
      <c r="C65" s="4"/>
      <c r="D65" s="4"/>
      <c r="E65" s="4"/>
      <c r="F65" s="5" t="s">
        <v>53</v>
      </c>
      <c r="G65" s="6"/>
    </row>
    <row r="66" spans="1:7" s="21" customFormat="1" x14ac:dyDescent="0.25">
      <c r="A66" s="25"/>
      <c r="B66" s="25"/>
      <c r="C66" s="25"/>
      <c r="D66" s="25"/>
      <c r="E66" s="25"/>
      <c r="F66" s="19" t="s">
        <v>43</v>
      </c>
      <c r="G66" s="20">
        <v>-5700</v>
      </c>
    </row>
    <row r="67" spans="1:7" s="9" customFormat="1" ht="34.5" x14ac:dyDescent="0.25">
      <c r="A67" s="29"/>
      <c r="B67" s="10"/>
      <c r="C67" s="11"/>
      <c r="D67" s="11"/>
      <c r="E67" s="11"/>
      <c r="F67" s="15" t="s">
        <v>54</v>
      </c>
      <c r="G67" s="13"/>
    </row>
    <row r="68" spans="1:7" s="9" customFormat="1" x14ac:dyDescent="0.25">
      <c r="A68" s="29"/>
      <c r="B68" s="10"/>
      <c r="C68" s="11"/>
      <c r="D68" s="1"/>
      <c r="E68" s="30"/>
      <c r="F68" s="12" t="s">
        <v>30</v>
      </c>
      <c r="G68" s="13">
        <v>-5700</v>
      </c>
    </row>
  </sheetData>
  <mergeCells count="9">
    <mergeCell ref="A60:E60"/>
    <mergeCell ref="A1:G1"/>
    <mergeCell ref="A2:G2"/>
    <mergeCell ref="A4:G4"/>
    <mergeCell ref="A5:G5"/>
    <mergeCell ref="A3:G3"/>
    <mergeCell ref="A8:C8"/>
    <mergeCell ref="D8:E8"/>
    <mergeCell ref="F8:F9"/>
  </mergeCells>
  <pageMargins left="0.75" right="0.75" top="1" bottom="1" header="0.5" footer="0.5"/>
  <pageSetup paperSize="9" scale="56" orientation="portrait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topLeftCell="A43" workbookViewId="0">
      <selection activeCell="C12" sqref="C12"/>
    </sheetView>
  </sheetViews>
  <sheetFormatPr defaultRowHeight="16.5" x14ac:dyDescent="0.25"/>
  <cols>
    <col min="1" max="1" width="32" style="51" customWidth="1"/>
    <col min="2" max="2" width="58.140625" style="51" customWidth="1"/>
    <col min="3" max="3" width="27" style="58" customWidth="1"/>
    <col min="4" max="16384" width="9.140625" style="51"/>
  </cols>
  <sheetData>
    <row r="1" spans="1:3" s="50" customFormat="1" x14ac:dyDescent="0.25">
      <c r="A1" s="100" t="s">
        <v>69</v>
      </c>
      <c r="B1" s="100"/>
      <c r="C1" s="100"/>
    </row>
    <row r="2" spans="1:3" s="50" customFormat="1" ht="34.5" customHeight="1" x14ac:dyDescent="0.25">
      <c r="A2" s="100" t="s">
        <v>61</v>
      </c>
      <c r="B2" s="100"/>
      <c r="C2" s="100"/>
    </row>
    <row r="3" spans="1:3" s="50" customFormat="1" ht="27" customHeight="1" x14ac:dyDescent="0.25">
      <c r="A3" s="100" t="s">
        <v>1</v>
      </c>
      <c r="B3" s="100"/>
      <c r="C3" s="100"/>
    </row>
    <row r="5" spans="1:3" ht="42" customHeight="1" x14ac:dyDescent="0.25">
      <c r="A5" s="96" t="s">
        <v>93</v>
      </c>
      <c r="B5" s="96"/>
      <c r="C5" s="96"/>
    </row>
    <row r="8" spans="1:3" ht="20.25" customHeight="1" x14ac:dyDescent="0.25">
      <c r="A8" s="97" t="s">
        <v>82</v>
      </c>
      <c r="B8" s="97"/>
      <c r="C8" s="97"/>
    </row>
    <row r="9" spans="1:3" x14ac:dyDescent="0.25">
      <c r="A9" s="93" t="s">
        <v>56</v>
      </c>
      <c r="B9" s="93"/>
      <c r="C9" s="93"/>
    </row>
    <row r="11" spans="1:3" ht="24" customHeight="1" x14ac:dyDescent="0.25">
      <c r="A11" s="52" t="s">
        <v>31</v>
      </c>
      <c r="B11" s="98" t="s">
        <v>32</v>
      </c>
      <c r="C11" s="98"/>
    </row>
    <row r="12" spans="1:3" ht="66.75" customHeight="1" x14ac:dyDescent="0.25">
      <c r="A12" s="44" t="s">
        <v>34</v>
      </c>
      <c r="B12" s="59" t="s">
        <v>88</v>
      </c>
      <c r="C12" s="79" t="s">
        <v>96</v>
      </c>
    </row>
    <row r="13" spans="1:3" x14ac:dyDescent="0.25">
      <c r="A13" s="49" t="s">
        <v>35</v>
      </c>
      <c r="B13" s="60">
        <v>11021</v>
      </c>
      <c r="C13" s="61" t="s">
        <v>2</v>
      </c>
    </row>
    <row r="14" spans="1:3" ht="48.75" customHeight="1" x14ac:dyDescent="0.25">
      <c r="A14" s="49" t="s">
        <v>36</v>
      </c>
      <c r="B14" s="60" t="s">
        <v>84</v>
      </c>
      <c r="C14" s="62"/>
    </row>
    <row r="15" spans="1:3" ht="82.5" x14ac:dyDescent="0.25">
      <c r="A15" s="49" t="s">
        <v>37</v>
      </c>
      <c r="B15" s="66" t="s">
        <v>92</v>
      </c>
      <c r="C15" s="62"/>
    </row>
    <row r="16" spans="1:3" ht="54" customHeight="1" x14ac:dyDescent="0.25">
      <c r="A16" s="49" t="s">
        <v>38</v>
      </c>
      <c r="B16" s="60" t="s">
        <v>58</v>
      </c>
      <c r="C16" s="62"/>
    </row>
    <row r="17" spans="1:3" ht="33" customHeight="1" x14ac:dyDescent="0.25">
      <c r="A17" s="49" t="s">
        <v>39</v>
      </c>
      <c r="B17" s="49" t="s">
        <v>90</v>
      </c>
      <c r="C17" s="62"/>
    </row>
    <row r="18" spans="1:3" ht="24.75" customHeight="1" x14ac:dyDescent="0.25">
      <c r="A18" s="103" t="s">
        <v>40</v>
      </c>
      <c r="B18" s="103"/>
      <c r="C18" s="62"/>
    </row>
    <row r="19" spans="1:3" ht="30.75" customHeight="1" x14ac:dyDescent="0.25">
      <c r="A19" s="104" t="s">
        <v>91</v>
      </c>
      <c r="B19" s="104"/>
      <c r="C19" s="64">
        <v>190</v>
      </c>
    </row>
    <row r="20" spans="1:3" ht="27" customHeight="1" x14ac:dyDescent="0.25">
      <c r="A20" s="104" t="s">
        <v>89</v>
      </c>
      <c r="B20" s="104"/>
      <c r="C20" s="65">
        <v>6</v>
      </c>
    </row>
    <row r="21" spans="1:3" ht="33.75" customHeight="1" x14ac:dyDescent="0.25">
      <c r="A21" s="102" t="s">
        <v>41</v>
      </c>
      <c r="B21" s="102"/>
      <c r="C21" s="63">
        <v>5700</v>
      </c>
    </row>
    <row r="24" spans="1:3" ht="41.25" customHeight="1" x14ac:dyDescent="0.25">
      <c r="A24" s="101" t="s">
        <v>62</v>
      </c>
      <c r="B24" s="101"/>
      <c r="C24" s="101"/>
    </row>
    <row r="26" spans="1:3" ht="20.25" customHeight="1" x14ac:dyDescent="0.25">
      <c r="A26" s="97" t="s">
        <v>26</v>
      </c>
      <c r="B26" s="97"/>
      <c r="C26" s="97"/>
    </row>
    <row r="27" spans="1:3" x14ac:dyDescent="0.25">
      <c r="A27" s="93" t="s">
        <v>56</v>
      </c>
      <c r="B27" s="93"/>
      <c r="C27" s="93"/>
    </row>
    <row r="29" spans="1:3" x14ac:dyDescent="0.25">
      <c r="A29" s="52" t="s">
        <v>31</v>
      </c>
      <c r="B29" s="98" t="s">
        <v>32</v>
      </c>
      <c r="C29" s="98"/>
    </row>
    <row r="30" spans="1:3" x14ac:dyDescent="0.25">
      <c r="A30" s="53" t="s">
        <v>59</v>
      </c>
      <c r="B30" s="99" t="s">
        <v>25</v>
      </c>
      <c r="C30" s="99"/>
    </row>
    <row r="32" spans="1:3" x14ac:dyDescent="0.25">
      <c r="A32" s="93" t="s">
        <v>33</v>
      </c>
      <c r="B32" s="93"/>
      <c r="C32" s="93"/>
    </row>
    <row r="34" spans="1:3" ht="79.5" customHeight="1" x14ac:dyDescent="0.25">
      <c r="A34" s="54" t="s">
        <v>34</v>
      </c>
      <c r="B34" s="53" t="s">
        <v>59</v>
      </c>
      <c r="C34" s="82" t="s">
        <v>63</v>
      </c>
    </row>
    <row r="35" spans="1:3" x14ac:dyDescent="0.25">
      <c r="A35" s="54" t="s">
        <v>35</v>
      </c>
      <c r="B35" s="53" t="s">
        <v>57</v>
      </c>
      <c r="C35" s="55" t="s">
        <v>2</v>
      </c>
    </row>
    <row r="36" spans="1:3" x14ac:dyDescent="0.25">
      <c r="A36" s="54" t="s">
        <v>36</v>
      </c>
      <c r="B36" s="53" t="s">
        <v>25</v>
      </c>
      <c r="C36" s="56"/>
    </row>
    <row r="37" spans="1:3" ht="51" customHeight="1" x14ac:dyDescent="0.25">
      <c r="A37" s="54" t="s">
        <v>37</v>
      </c>
      <c r="B37" s="53" t="s">
        <v>60</v>
      </c>
      <c r="C37" s="56"/>
    </row>
    <row r="38" spans="1:3" x14ac:dyDescent="0.25">
      <c r="A38" s="54" t="s">
        <v>38</v>
      </c>
      <c r="B38" s="53" t="s">
        <v>58</v>
      </c>
      <c r="C38" s="56"/>
    </row>
    <row r="39" spans="1:3" ht="42" customHeight="1" x14ac:dyDescent="0.25">
      <c r="A39" s="54" t="s">
        <v>39</v>
      </c>
      <c r="B39" s="53" t="s">
        <v>26</v>
      </c>
      <c r="C39" s="56"/>
    </row>
    <row r="40" spans="1:3" x14ac:dyDescent="0.25">
      <c r="A40" s="94" t="s">
        <v>40</v>
      </c>
      <c r="B40" s="94"/>
      <c r="C40" s="56"/>
    </row>
    <row r="41" spans="1:3" x14ac:dyDescent="0.25">
      <c r="A41" s="95" t="s">
        <v>41</v>
      </c>
      <c r="B41" s="95"/>
      <c r="C41" s="57">
        <f>SUM('1'!D32)</f>
        <v>-5700</v>
      </c>
    </row>
  </sheetData>
  <mergeCells count="19">
    <mergeCell ref="A1:C1"/>
    <mergeCell ref="A2:C2"/>
    <mergeCell ref="A3:C3"/>
    <mergeCell ref="A24:C24"/>
    <mergeCell ref="B11:C11"/>
    <mergeCell ref="A21:B21"/>
    <mergeCell ref="A8:C8"/>
    <mergeCell ref="A9:C9"/>
    <mergeCell ref="A18:B18"/>
    <mergeCell ref="A19:B19"/>
    <mergeCell ref="A20:B20"/>
    <mergeCell ref="A32:C32"/>
    <mergeCell ref="A40:B40"/>
    <mergeCell ref="A41:B41"/>
    <mergeCell ref="A5:C5"/>
    <mergeCell ref="A26:C26"/>
    <mergeCell ref="A27:C27"/>
    <mergeCell ref="B29:C29"/>
    <mergeCell ref="B30:C30"/>
  </mergeCells>
  <pageMargins left="0.75" right="0.75" top="1" bottom="1" header="0.5" footer="0.5"/>
  <pageSetup paperSize="9" orientation="landscape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7"/>
  <sheetViews>
    <sheetView topLeftCell="A29" workbookViewId="0">
      <selection activeCell="C11" sqref="C11"/>
    </sheetView>
  </sheetViews>
  <sheetFormatPr defaultRowHeight="17.25" x14ac:dyDescent="0.25"/>
  <cols>
    <col min="1" max="1" width="32" style="2" customWidth="1"/>
    <col min="2" max="2" width="58.140625" style="2" customWidth="1"/>
    <col min="3" max="3" width="40.28515625" style="38" customWidth="1"/>
    <col min="4" max="16384" width="9.140625" style="2"/>
  </cols>
  <sheetData>
    <row r="1" spans="1:3" s="39" customFormat="1" x14ac:dyDescent="0.25">
      <c r="A1" s="106" t="s">
        <v>113</v>
      </c>
      <c r="B1" s="106"/>
      <c r="C1" s="106"/>
    </row>
    <row r="2" spans="1:3" s="39" customFormat="1" ht="34.5" customHeight="1" x14ac:dyDescent="0.25">
      <c r="A2" s="106" t="s">
        <v>61</v>
      </c>
      <c r="B2" s="106"/>
      <c r="C2" s="106"/>
    </row>
    <row r="3" spans="1:3" s="39" customFormat="1" ht="27" customHeight="1" x14ac:dyDescent="0.25">
      <c r="A3" s="106" t="s">
        <v>1</v>
      </c>
      <c r="B3" s="106"/>
      <c r="C3" s="106"/>
    </row>
    <row r="5" spans="1:3" ht="42" customHeight="1" x14ac:dyDescent="0.25">
      <c r="A5" s="107" t="s">
        <v>94</v>
      </c>
      <c r="B5" s="107"/>
      <c r="C5" s="107"/>
    </row>
    <row r="7" spans="1:3" ht="20.25" customHeight="1" x14ac:dyDescent="0.25">
      <c r="A7" s="108" t="s">
        <v>95</v>
      </c>
      <c r="B7" s="108"/>
      <c r="C7" s="108"/>
    </row>
    <row r="8" spans="1:3" x14ac:dyDescent="0.25">
      <c r="A8" s="105" t="s">
        <v>56</v>
      </c>
      <c r="B8" s="105"/>
      <c r="C8" s="105"/>
    </row>
    <row r="11" spans="1:3" ht="55.5" customHeight="1" x14ac:dyDescent="0.25">
      <c r="A11" s="49" t="s">
        <v>34</v>
      </c>
      <c r="B11" s="60" t="s">
        <v>88</v>
      </c>
      <c r="C11" s="80" t="s">
        <v>96</v>
      </c>
    </row>
    <row r="12" spans="1:3" x14ac:dyDescent="0.25">
      <c r="A12" s="49" t="s">
        <v>35</v>
      </c>
      <c r="B12" s="60">
        <v>11021</v>
      </c>
      <c r="C12" s="61" t="s">
        <v>2</v>
      </c>
    </row>
    <row r="13" spans="1:3" ht="52.5" customHeight="1" x14ac:dyDescent="0.25">
      <c r="A13" s="49" t="s">
        <v>36</v>
      </c>
      <c r="B13" s="60" t="s">
        <v>84</v>
      </c>
      <c r="C13" s="62"/>
    </row>
    <row r="14" spans="1:3" ht="74.25" customHeight="1" x14ac:dyDescent="0.25">
      <c r="A14" s="49" t="s">
        <v>37</v>
      </c>
      <c r="B14" s="66" t="s">
        <v>92</v>
      </c>
      <c r="C14" s="62"/>
    </row>
    <row r="15" spans="1:3" x14ac:dyDescent="0.25">
      <c r="A15" s="49" t="s">
        <v>38</v>
      </c>
      <c r="B15" s="60" t="s">
        <v>58</v>
      </c>
      <c r="C15" s="62"/>
    </row>
    <row r="16" spans="1:3" ht="36.75" customHeight="1" x14ac:dyDescent="0.25">
      <c r="A16" s="49" t="s">
        <v>39</v>
      </c>
      <c r="B16" s="49" t="s">
        <v>90</v>
      </c>
      <c r="C16" s="62"/>
    </row>
    <row r="17" spans="1:3" ht="17.25" customHeight="1" x14ac:dyDescent="0.25">
      <c r="A17" s="103" t="s">
        <v>40</v>
      </c>
      <c r="B17" s="103"/>
      <c r="C17" s="62"/>
    </row>
    <row r="18" spans="1:3" ht="17.25" customHeight="1" x14ac:dyDescent="0.25">
      <c r="A18" s="104" t="s">
        <v>91</v>
      </c>
      <c r="B18" s="104"/>
      <c r="C18" s="64">
        <v>19</v>
      </c>
    </row>
    <row r="19" spans="1:3" x14ac:dyDescent="0.25">
      <c r="A19" s="104" t="s">
        <v>89</v>
      </c>
      <c r="B19" s="104"/>
      <c r="C19" s="65">
        <v>6</v>
      </c>
    </row>
    <row r="20" spans="1:3" ht="41.25" customHeight="1" x14ac:dyDescent="0.25">
      <c r="A20" s="102" t="s">
        <v>41</v>
      </c>
      <c r="B20" s="102"/>
      <c r="C20" s="63">
        <v>570</v>
      </c>
    </row>
    <row r="22" spans="1:3" ht="53.25" customHeight="1" x14ac:dyDescent="0.25">
      <c r="A22" s="107" t="s">
        <v>98</v>
      </c>
      <c r="B22" s="107"/>
      <c r="C22" s="107"/>
    </row>
    <row r="24" spans="1:3" x14ac:dyDescent="0.25">
      <c r="A24" s="108" t="s">
        <v>97</v>
      </c>
      <c r="B24" s="108"/>
      <c r="C24" s="108"/>
    </row>
    <row r="25" spans="1:3" x14ac:dyDescent="0.25">
      <c r="A25" s="105" t="s">
        <v>56</v>
      </c>
      <c r="B25" s="105"/>
      <c r="C25" s="105"/>
    </row>
    <row r="28" spans="1:3" ht="53.25" customHeight="1" x14ac:dyDescent="0.25">
      <c r="A28" s="49" t="s">
        <v>34</v>
      </c>
      <c r="B28" s="60" t="s">
        <v>88</v>
      </c>
      <c r="C28" s="80" t="s">
        <v>96</v>
      </c>
    </row>
    <row r="29" spans="1:3" x14ac:dyDescent="0.25">
      <c r="A29" s="49" t="s">
        <v>35</v>
      </c>
      <c r="B29" s="60">
        <v>11021</v>
      </c>
      <c r="C29" s="61" t="s">
        <v>2</v>
      </c>
    </row>
    <row r="30" spans="1:3" ht="49.5" x14ac:dyDescent="0.25">
      <c r="A30" s="49" t="s">
        <v>36</v>
      </c>
      <c r="B30" s="60" t="s">
        <v>84</v>
      </c>
      <c r="C30" s="62"/>
    </row>
    <row r="31" spans="1:3" ht="82.5" x14ac:dyDescent="0.25">
      <c r="A31" s="49" t="s">
        <v>37</v>
      </c>
      <c r="B31" s="66" t="s">
        <v>92</v>
      </c>
      <c r="C31" s="62"/>
    </row>
    <row r="32" spans="1:3" x14ac:dyDescent="0.25">
      <c r="A32" s="49" t="s">
        <v>38</v>
      </c>
      <c r="B32" s="60" t="s">
        <v>58</v>
      </c>
      <c r="C32" s="62"/>
    </row>
    <row r="33" spans="1:3" ht="33" x14ac:dyDescent="0.25">
      <c r="A33" s="49" t="s">
        <v>39</v>
      </c>
      <c r="B33" s="49" t="s">
        <v>90</v>
      </c>
      <c r="C33" s="62"/>
    </row>
    <row r="34" spans="1:3" x14ac:dyDescent="0.25">
      <c r="A34" s="103" t="s">
        <v>40</v>
      </c>
      <c r="B34" s="103"/>
      <c r="C34" s="62"/>
    </row>
    <row r="35" spans="1:3" x14ac:dyDescent="0.25">
      <c r="A35" s="104" t="s">
        <v>91</v>
      </c>
      <c r="B35" s="104"/>
      <c r="C35" s="64">
        <v>19</v>
      </c>
    </row>
    <row r="36" spans="1:3" x14ac:dyDescent="0.25">
      <c r="A36" s="104" t="s">
        <v>89</v>
      </c>
      <c r="B36" s="104"/>
      <c r="C36" s="65">
        <v>6</v>
      </c>
    </row>
    <row r="37" spans="1:3" x14ac:dyDescent="0.25">
      <c r="A37" s="102" t="s">
        <v>41</v>
      </c>
      <c r="B37" s="102"/>
      <c r="C37" s="63">
        <v>570</v>
      </c>
    </row>
    <row r="38" spans="1:3" x14ac:dyDescent="0.25">
      <c r="A38" s="67"/>
      <c r="B38" s="67"/>
      <c r="C38" s="68"/>
    </row>
    <row r="39" spans="1:3" x14ac:dyDescent="0.25">
      <c r="A39" s="67"/>
      <c r="B39" s="67"/>
      <c r="C39" s="68"/>
    </row>
    <row r="40" spans="1:3" ht="40.5" customHeight="1" x14ac:dyDescent="0.25">
      <c r="A40" s="107" t="s">
        <v>100</v>
      </c>
      <c r="B40" s="107"/>
      <c r="C40" s="107"/>
    </row>
    <row r="41" spans="1:3" x14ac:dyDescent="0.25">
      <c r="A41" s="67"/>
      <c r="B41" s="67"/>
      <c r="C41" s="68"/>
    </row>
    <row r="43" spans="1:3" x14ac:dyDescent="0.25">
      <c r="A43" s="108" t="s">
        <v>99</v>
      </c>
      <c r="B43" s="108"/>
      <c r="C43" s="108"/>
    </row>
    <row r="44" spans="1:3" x14ac:dyDescent="0.25">
      <c r="A44" s="105" t="s">
        <v>56</v>
      </c>
      <c r="B44" s="105"/>
      <c r="C44" s="105"/>
    </row>
    <row r="47" spans="1:3" ht="63" customHeight="1" x14ac:dyDescent="0.25">
      <c r="A47" s="49" t="s">
        <v>34</v>
      </c>
      <c r="B47" s="60" t="s">
        <v>88</v>
      </c>
      <c r="C47" s="79" t="s">
        <v>96</v>
      </c>
    </row>
    <row r="48" spans="1:3" x14ac:dyDescent="0.25">
      <c r="A48" s="49" t="s">
        <v>35</v>
      </c>
      <c r="B48" s="60">
        <v>11021</v>
      </c>
      <c r="C48" s="61" t="s">
        <v>2</v>
      </c>
    </row>
    <row r="49" spans="1:3" ht="49.5" x14ac:dyDescent="0.25">
      <c r="A49" s="49" t="s">
        <v>36</v>
      </c>
      <c r="B49" s="60" t="s">
        <v>84</v>
      </c>
      <c r="C49" s="62"/>
    </row>
    <row r="50" spans="1:3" ht="82.5" x14ac:dyDescent="0.25">
      <c r="A50" s="49" t="s">
        <v>37</v>
      </c>
      <c r="B50" s="66" t="s">
        <v>92</v>
      </c>
      <c r="C50" s="62"/>
    </row>
    <row r="51" spans="1:3" x14ac:dyDescent="0.25">
      <c r="A51" s="49" t="s">
        <v>38</v>
      </c>
      <c r="B51" s="60" t="s">
        <v>58</v>
      </c>
      <c r="C51" s="62"/>
    </row>
    <row r="52" spans="1:3" ht="33" x14ac:dyDescent="0.25">
      <c r="A52" s="49" t="s">
        <v>39</v>
      </c>
      <c r="B52" s="49" t="s">
        <v>90</v>
      </c>
      <c r="C52" s="62"/>
    </row>
    <row r="53" spans="1:3" x14ac:dyDescent="0.25">
      <c r="A53" s="103" t="s">
        <v>40</v>
      </c>
      <c r="B53" s="103"/>
      <c r="C53" s="62"/>
    </row>
    <row r="54" spans="1:3" x14ac:dyDescent="0.25">
      <c r="A54" s="104" t="s">
        <v>91</v>
      </c>
      <c r="B54" s="104"/>
      <c r="C54" s="64">
        <v>19</v>
      </c>
    </row>
    <row r="55" spans="1:3" x14ac:dyDescent="0.25">
      <c r="A55" s="104" t="s">
        <v>89</v>
      </c>
      <c r="B55" s="104"/>
      <c r="C55" s="65">
        <v>6</v>
      </c>
    </row>
    <row r="56" spans="1:3" x14ac:dyDescent="0.25">
      <c r="A56" s="102" t="s">
        <v>41</v>
      </c>
      <c r="B56" s="102"/>
      <c r="C56" s="63">
        <v>570</v>
      </c>
    </row>
    <row r="57" spans="1:3" x14ac:dyDescent="0.25">
      <c r="A57" s="67"/>
      <c r="B57" s="67"/>
      <c r="C57" s="68"/>
    </row>
    <row r="58" spans="1:3" x14ac:dyDescent="0.25">
      <c r="A58" s="67"/>
      <c r="B58" s="67"/>
      <c r="C58" s="68"/>
    </row>
    <row r="59" spans="1:3" ht="37.5" customHeight="1" x14ac:dyDescent="0.25">
      <c r="A59" s="107" t="s">
        <v>101</v>
      </c>
      <c r="B59" s="107"/>
      <c r="C59" s="107"/>
    </row>
    <row r="60" spans="1:3" x14ac:dyDescent="0.25">
      <c r="A60" s="67"/>
      <c r="B60" s="67"/>
      <c r="C60" s="68"/>
    </row>
    <row r="62" spans="1:3" x14ac:dyDescent="0.25">
      <c r="A62" s="108" t="s">
        <v>102</v>
      </c>
      <c r="B62" s="108"/>
      <c r="C62" s="108"/>
    </row>
    <row r="63" spans="1:3" x14ac:dyDescent="0.25">
      <c r="A63" s="105" t="s">
        <v>56</v>
      </c>
      <c r="B63" s="105"/>
      <c r="C63" s="105"/>
    </row>
    <row r="66" spans="1:3" ht="53.25" customHeight="1" x14ac:dyDescent="0.25">
      <c r="A66" s="49" t="s">
        <v>34</v>
      </c>
      <c r="B66" s="60" t="s">
        <v>88</v>
      </c>
      <c r="C66" s="79" t="s">
        <v>96</v>
      </c>
    </row>
    <row r="67" spans="1:3" x14ac:dyDescent="0.25">
      <c r="A67" s="49" t="s">
        <v>35</v>
      </c>
      <c r="B67" s="60">
        <v>11021</v>
      </c>
      <c r="C67" s="61" t="s">
        <v>2</v>
      </c>
    </row>
    <row r="68" spans="1:3" ht="49.5" x14ac:dyDescent="0.25">
      <c r="A68" s="49" t="s">
        <v>36</v>
      </c>
      <c r="B68" s="60" t="s">
        <v>84</v>
      </c>
      <c r="C68" s="62"/>
    </row>
    <row r="69" spans="1:3" ht="82.5" x14ac:dyDescent="0.25">
      <c r="A69" s="49" t="s">
        <v>37</v>
      </c>
      <c r="B69" s="66" t="s">
        <v>92</v>
      </c>
      <c r="C69" s="62"/>
    </row>
    <row r="70" spans="1:3" x14ac:dyDescent="0.25">
      <c r="A70" s="49" t="s">
        <v>38</v>
      </c>
      <c r="B70" s="60" t="s">
        <v>58</v>
      </c>
      <c r="C70" s="62"/>
    </row>
    <row r="71" spans="1:3" ht="33" x14ac:dyDescent="0.25">
      <c r="A71" s="49" t="s">
        <v>39</v>
      </c>
      <c r="B71" s="49" t="s">
        <v>90</v>
      </c>
      <c r="C71" s="62"/>
    </row>
    <row r="72" spans="1:3" x14ac:dyDescent="0.25">
      <c r="A72" s="103" t="s">
        <v>40</v>
      </c>
      <c r="B72" s="103"/>
      <c r="C72" s="62"/>
    </row>
    <row r="73" spans="1:3" x14ac:dyDescent="0.25">
      <c r="A73" s="104" t="s">
        <v>91</v>
      </c>
      <c r="B73" s="104"/>
      <c r="C73" s="64">
        <v>19</v>
      </c>
    </row>
    <row r="74" spans="1:3" x14ac:dyDescent="0.25">
      <c r="A74" s="104" t="s">
        <v>89</v>
      </c>
      <c r="B74" s="104"/>
      <c r="C74" s="65">
        <v>6</v>
      </c>
    </row>
    <row r="75" spans="1:3" x14ac:dyDescent="0.25">
      <c r="A75" s="102" t="s">
        <v>41</v>
      </c>
      <c r="B75" s="102"/>
      <c r="C75" s="63">
        <v>570</v>
      </c>
    </row>
    <row r="76" spans="1:3" x14ac:dyDescent="0.25">
      <c r="A76" s="67"/>
      <c r="B76" s="67"/>
      <c r="C76" s="68"/>
    </row>
    <row r="77" spans="1:3" x14ac:dyDescent="0.25">
      <c r="A77" s="67"/>
      <c r="B77" s="67"/>
      <c r="C77" s="68"/>
    </row>
    <row r="78" spans="1:3" x14ac:dyDescent="0.25">
      <c r="A78" s="67"/>
      <c r="B78" s="67"/>
      <c r="C78" s="68"/>
    </row>
    <row r="79" spans="1:3" ht="38.25" customHeight="1" x14ac:dyDescent="0.25">
      <c r="A79" s="107" t="s">
        <v>104</v>
      </c>
      <c r="B79" s="107"/>
      <c r="C79" s="107"/>
    </row>
    <row r="80" spans="1:3" x14ac:dyDescent="0.25">
      <c r="A80" s="67"/>
      <c r="B80" s="67"/>
      <c r="C80" s="68"/>
    </row>
    <row r="81" spans="1:3" x14ac:dyDescent="0.25">
      <c r="A81" s="108" t="s">
        <v>103</v>
      </c>
      <c r="B81" s="108"/>
      <c r="C81" s="108"/>
    </row>
    <row r="82" spans="1:3" x14ac:dyDescent="0.25">
      <c r="A82" s="105" t="s">
        <v>56</v>
      </c>
      <c r="B82" s="105"/>
      <c r="C82" s="105"/>
    </row>
    <row r="85" spans="1:3" ht="51.75" customHeight="1" x14ac:dyDescent="0.25">
      <c r="A85" s="49" t="s">
        <v>34</v>
      </c>
      <c r="B85" s="60" t="s">
        <v>88</v>
      </c>
      <c r="C85" s="79" t="s">
        <v>96</v>
      </c>
    </row>
    <row r="86" spans="1:3" x14ac:dyDescent="0.25">
      <c r="A86" s="49" t="s">
        <v>35</v>
      </c>
      <c r="B86" s="60">
        <v>11021</v>
      </c>
      <c r="C86" s="61" t="s">
        <v>2</v>
      </c>
    </row>
    <row r="87" spans="1:3" ht="49.5" x14ac:dyDescent="0.25">
      <c r="A87" s="49" t="s">
        <v>36</v>
      </c>
      <c r="B87" s="60" t="s">
        <v>84</v>
      </c>
      <c r="C87" s="62"/>
    </row>
    <row r="88" spans="1:3" ht="82.5" x14ac:dyDescent="0.25">
      <c r="A88" s="49" t="s">
        <v>37</v>
      </c>
      <c r="B88" s="66" t="s">
        <v>92</v>
      </c>
      <c r="C88" s="62"/>
    </row>
    <row r="89" spans="1:3" x14ac:dyDescent="0.25">
      <c r="A89" s="49" t="s">
        <v>38</v>
      </c>
      <c r="B89" s="60" t="s">
        <v>58</v>
      </c>
      <c r="C89" s="62"/>
    </row>
    <row r="90" spans="1:3" ht="33" x14ac:dyDescent="0.25">
      <c r="A90" s="49" t="s">
        <v>39</v>
      </c>
      <c r="B90" s="49" t="s">
        <v>90</v>
      </c>
      <c r="C90" s="62"/>
    </row>
    <row r="91" spans="1:3" x14ac:dyDescent="0.25">
      <c r="A91" s="103" t="s">
        <v>40</v>
      </c>
      <c r="B91" s="103"/>
      <c r="C91" s="62"/>
    </row>
    <row r="92" spans="1:3" x14ac:dyDescent="0.25">
      <c r="A92" s="104" t="s">
        <v>91</v>
      </c>
      <c r="B92" s="104"/>
      <c r="C92" s="64">
        <v>19</v>
      </c>
    </row>
    <row r="93" spans="1:3" x14ac:dyDescent="0.25">
      <c r="A93" s="104" t="s">
        <v>89</v>
      </c>
      <c r="B93" s="104"/>
      <c r="C93" s="65">
        <v>6</v>
      </c>
    </row>
    <row r="94" spans="1:3" x14ac:dyDescent="0.25">
      <c r="A94" s="102" t="s">
        <v>41</v>
      </c>
      <c r="B94" s="102"/>
      <c r="C94" s="63">
        <v>570</v>
      </c>
    </row>
    <row r="95" spans="1:3" x14ac:dyDescent="0.25">
      <c r="A95" s="67"/>
      <c r="B95" s="67"/>
      <c r="C95" s="68"/>
    </row>
    <row r="96" spans="1:3" x14ac:dyDescent="0.25">
      <c r="A96" s="67"/>
      <c r="B96" s="67"/>
      <c r="C96" s="68"/>
    </row>
    <row r="97" spans="1:3" ht="42" customHeight="1" x14ac:dyDescent="0.25">
      <c r="A97" s="107" t="s">
        <v>105</v>
      </c>
      <c r="B97" s="107"/>
      <c r="C97" s="107"/>
    </row>
    <row r="98" spans="1:3" x14ac:dyDescent="0.25">
      <c r="A98" s="67"/>
      <c r="B98" s="67"/>
      <c r="C98" s="68"/>
    </row>
    <row r="99" spans="1:3" x14ac:dyDescent="0.25">
      <c r="A99" s="108" t="s">
        <v>106</v>
      </c>
      <c r="B99" s="108"/>
      <c r="C99" s="108"/>
    </row>
    <row r="100" spans="1:3" x14ac:dyDescent="0.25">
      <c r="A100" s="105" t="s">
        <v>56</v>
      </c>
      <c r="B100" s="105"/>
      <c r="C100" s="105"/>
    </row>
    <row r="103" spans="1:3" ht="58.5" customHeight="1" x14ac:dyDescent="0.25">
      <c r="A103" s="49" t="s">
        <v>34</v>
      </c>
      <c r="B103" s="60" t="s">
        <v>88</v>
      </c>
      <c r="C103" s="79" t="s">
        <v>96</v>
      </c>
    </row>
    <row r="104" spans="1:3" x14ac:dyDescent="0.25">
      <c r="A104" s="49" t="s">
        <v>35</v>
      </c>
      <c r="B104" s="60">
        <v>11021</v>
      </c>
      <c r="C104" s="61" t="s">
        <v>2</v>
      </c>
    </row>
    <row r="105" spans="1:3" ht="49.5" x14ac:dyDescent="0.25">
      <c r="A105" s="49" t="s">
        <v>36</v>
      </c>
      <c r="B105" s="60" t="s">
        <v>84</v>
      </c>
      <c r="C105" s="62"/>
    </row>
    <row r="106" spans="1:3" ht="82.5" x14ac:dyDescent="0.25">
      <c r="A106" s="49" t="s">
        <v>37</v>
      </c>
      <c r="B106" s="66" t="s">
        <v>92</v>
      </c>
      <c r="C106" s="62"/>
    </row>
    <row r="107" spans="1:3" x14ac:dyDescent="0.25">
      <c r="A107" s="49" t="s">
        <v>38</v>
      </c>
      <c r="B107" s="60" t="s">
        <v>58</v>
      </c>
      <c r="C107" s="62"/>
    </row>
    <row r="108" spans="1:3" ht="33" x14ac:dyDescent="0.25">
      <c r="A108" s="49" t="s">
        <v>39</v>
      </c>
      <c r="B108" s="49" t="s">
        <v>90</v>
      </c>
      <c r="C108" s="62"/>
    </row>
    <row r="109" spans="1:3" x14ac:dyDescent="0.25">
      <c r="A109" s="103" t="s">
        <v>40</v>
      </c>
      <c r="B109" s="103"/>
      <c r="C109" s="62"/>
    </row>
    <row r="110" spans="1:3" x14ac:dyDescent="0.25">
      <c r="A110" s="104" t="s">
        <v>91</v>
      </c>
      <c r="B110" s="104"/>
      <c r="C110" s="64">
        <v>19</v>
      </c>
    </row>
    <row r="111" spans="1:3" x14ac:dyDescent="0.25">
      <c r="A111" s="104" t="s">
        <v>89</v>
      </c>
      <c r="B111" s="104"/>
      <c r="C111" s="65">
        <v>6</v>
      </c>
    </row>
    <row r="112" spans="1:3" x14ac:dyDescent="0.25">
      <c r="A112" s="102" t="s">
        <v>41</v>
      </c>
      <c r="B112" s="102"/>
      <c r="C112" s="63">
        <v>570</v>
      </c>
    </row>
    <row r="113" spans="1:3" x14ac:dyDescent="0.25">
      <c r="A113" s="67"/>
      <c r="B113" s="67"/>
      <c r="C113" s="68"/>
    </row>
    <row r="114" spans="1:3" x14ac:dyDescent="0.25">
      <c r="A114" s="67"/>
      <c r="B114" s="67"/>
      <c r="C114" s="68"/>
    </row>
    <row r="115" spans="1:3" ht="49.5" customHeight="1" x14ac:dyDescent="0.25">
      <c r="A115" s="107" t="s">
        <v>107</v>
      </c>
      <c r="B115" s="107"/>
      <c r="C115" s="107"/>
    </row>
    <row r="116" spans="1:3" x14ac:dyDescent="0.25">
      <c r="A116" s="67"/>
      <c r="B116" s="67"/>
      <c r="C116" s="68"/>
    </row>
    <row r="118" spans="1:3" x14ac:dyDescent="0.25">
      <c r="A118" s="108" t="s">
        <v>108</v>
      </c>
      <c r="B118" s="108"/>
      <c r="C118" s="108"/>
    </row>
    <row r="119" spans="1:3" x14ac:dyDescent="0.25">
      <c r="A119" s="105" t="s">
        <v>56</v>
      </c>
      <c r="B119" s="105"/>
      <c r="C119" s="105"/>
    </row>
    <row r="122" spans="1:3" ht="52.5" customHeight="1" x14ac:dyDescent="0.25">
      <c r="A122" s="49" t="s">
        <v>34</v>
      </c>
      <c r="B122" s="60" t="s">
        <v>88</v>
      </c>
      <c r="C122" s="79" t="s">
        <v>96</v>
      </c>
    </row>
    <row r="123" spans="1:3" x14ac:dyDescent="0.25">
      <c r="A123" s="49" t="s">
        <v>35</v>
      </c>
      <c r="B123" s="60">
        <v>11021</v>
      </c>
      <c r="C123" s="61" t="s">
        <v>2</v>
      </c>
    </row>
    <row r="124" spans="1:3" ht="49.5" x14ac:dyDescent="0.25">
      <c r="A124" s="49" t="s">
        <v>36</v>
      </c>
      <c r="B124" s="60" t="s">
        <v>84</v>
      </c>
      <c r="C124" s="62"/>
    </row>
    <row r="125" spans="1:3" ht="82.5" x14ac:dyDescent="0.25">
      <c r="A125" s="49" t="s">
        <v>37</v>
      </c>
      <c r="B125" s="66" t="s">
        <v>92</v>
      </c>
      <c r="C125" s="62"/>
    </row>
    <row r="126" spans="1:3" x14ac:dyDescent="0.25">
      <c r="A126" s="49" t="s">
        <v>38</v>
      </c>
      <c r="B126" s="60" t="s">
        <v>58</v>
      </c>
      <c r="C126" s="62"/>
    </row>
    <row r="127" spans="1:3" ht="33" x14ac:dyDescent="0.25">
      <c r="A127" s="49" t="s">
        <v>39</v>
      </c>
      <c r="B127" s="49" t="s">
        <v>90</v>
      </c>
      <c r="C127" s="62"/>
    </row>
    <row r="128" spans="1:3" x14ac:dyDescent="0.25">
      <c r="A128" s="103" t="s">
        <v>40</v>
      </c>
      <c r="B128" s="103"/>
      <c r="C128" s="62"/>
    </row>
    <row r="129" spans="1:3" x14ac:dyDescent="0.25">
      <c r="A129" s="104" t="s">
        <v>91</v>
      </c>
      <c r="B129" s="104"/>
      <c r="C129" s="64">
        <v>19</v>
      </c>
    </row>
    <row r="130" spans="1:3" x14ac:dyDescent="0.25">
      <c r="A130" s="104" t="s">
        <v>89</v>
      </c>
      <c r="B130" s="104"/>
      <c r="C130" s="65">
        <v>6</v>
      </c>
    </row>
    <row r="131" spans="1:3" x14ac:dyDescent="0.25">
      <c r="A131" s="102" t="s">
        <v>41</v>
      </c>
      <c r="B131" s="102"/>
      <c r="C131" s="63">
        <v>570</v>
      </c>
    </row>
    <row r="132" spans="1:3" x14ac:dyDescent="0.25">
      <c r="A132" s="67"/>
      <c r="B132" s="67"/>
      <c r="C132" s="68"/>
    </row>
    <row r="133" spans="1:3" x14ac:dyDescent="0.25">
      <c r="A133" s="67"/>
      <c r="B133" s="67"/>
      <c r="C133" s="68"/>
    </row>
    <row r="134" spans="1:3" x14ac:dyDescent="0.25">
      <c r="A134" s="67"/>
      <c r="B134" s="67"/>
      <c r="C134" s="68"/>
    </row>
    <row r="135" spans="1:3" ht="43.5" customHeight="1" x14ac:dyDescent="0.25">
      <c r="A135" s="107" t="s">
        <v>67</v>
      </c>
      <c r="B135" s="107"/>
      <c r="C135" s="107"/>
    </row>
    <row r="136" spans="1:3" x14ac:dyDescent="0.25">
      <c r="A136" s="67"/>
      <c r="B136" s="67"/>
      <c r="C136" s="68"/>
    </row>
    <row r="137" spans="1:3" x14ac:dyDescent="0.25">
      <c r="A137" s="108" t="s">
        <v>66</v>
      </c>
      <c r="B137" s="108"/>
      <c r="C137" s="108"/>
    </row>
    <row r="138" spans="1:3" x14ac:dyDescent="0.25">
      <c r="A138" s="105" t="s">
        <v>56</v>
      </c>
      <c r="B138" s="105"/>
      <c r="C138" s="105"/>
    </row>
    <row r="141" spans="1:3" ht="60.75" customHeight="1" x14ac:dyDescent="0.25">
      <c r="A141" s="49" t="s">
        <v>34</v>
      </c>
      <c r="B141" s="60" t="s">
        <v>88</v>
      </c>
      <c r="C141" s="79" t="s">
        <v>96</v>
      </c>
    </row>
    <row r="142" spans="1:3" x14ac:dyDescent="0.25">
      <c r="A142" s="49" t="s">
        <v>35</v>
      </c>
      <c r="B142" s="60">
        <v>11021</v>
      </c>
      <c r="C142" s="61" t="s">
        <v>2</v>
      </c>
    </row>
    <row r="143" spans="1:3" ht="49.5" x14ac:dyDescent="0.25">
      <c r="A143" s="49" t="s">
        <v>36</v>
      </c>
      <c r="B143" s="60" t="s">
        <v>84</v>
      </c>
      <c r="C143" s="62"/>
    </row>
    <row r="144" spans="1:3" ht="82.5" x14ac:dyDescent="0.25">
      <c r="A144" s="49" t="s">
        <v>37</v>
      </c>
      <c r="B144" s="66" t="s">
        <v>92</v>
      </c>
      <c r="C144" s="62"/>
    </row>
    <row r="145" spans="1:3" x14ac:dyDescent="0.25">
      <c r="A145" s="49" t="s">
        <v>38</v>
      </c>
      <c r="B145" s="60" t="s">
        <v>58</v>
      </c>
      <c r="C145" s="62"/>
    </row>
    <row r="146" spans="1:3" ht="33" x14ac:dyDescent="0.25">
      <c r="A146" s="49" t="s">
        <v>39</v>
      </c>
      <c r="B146" s="49" t="s">
        <v>90</v>
      </c>
      <c r="C146" s="62"/>
    </row>
    <row r="147" spans="1:3" x14ac:dyDescent="0.25">
      <c r="A147" s="103" t="s">
        <v>40</v>
      </c>
      <c r="B147" s="103"/>
      <c r="C147" s="62"/>
    </row>
    <row r="148" spans="1:3" x14ac:dyDescent="0.25">
      <c r="A148" s="104" t="s">
        <v>91</v>
      </c>
      <c r="B148" s="104"/>
      <c r="C148" s="64">
        <v>19</v>
      </c>
    </row>
    <row r="149" spans="1:3" x14ac:dyDescent="0.25">
      <c r="A149" s="104" t="s">
        <v>89</v>
      </c>
      <c r="B149" s="104"/>
      <c r="C149" s="65">
        <v>6</v>
      </c>
    </row>
    <row r="150" spans="1:3" x14ac:dyDescent="0.25">
      <c r="A150" s="102" t="s">
        <v>41</v>
      </c>
      <c r="B150" s="102"/>
      <c r="C150" s="63">
        <v>570</v>
      </c>
    </row>
    <row r="151" spans="1:3" x14ac:dyDescent="0.25">
      <c r="A151" s="67"/>
      <c r="B151" s="67"/>
      <c r="C151" s="68"/>
    </row>
    <row r="152" spans="1:3" x14ac:dyDescent="0.25">
      <c r="A152" s="67"/>
      <c r="B152" s="67"/>
      <c r="C152" s="68"/>
    </row>
    <row r="153" spans="1:3" ht="48.75" customHeight="1" x14ac:dyDescent="0.25">
      <c r="A153" s="107" t="s">
        <v>109</v>
      </c>
      <c r="B153" s="107"/>
      <c r="C153" s="107"/>
    </row>
    <row r="154" spans="1:3" x14ac:dyDescent="0.25">
      <c r="A154" s="67"/>
      <c r="B154" s="67"/>
      <c r="C154" s="68"/>
    </row>
    <row r="155" spans="1:3" x14ac:dyDescent="0.25">
      <c r="A155" s="108" t="s">
        <v>110</v>
      </c>
      <c r="B155" s="108"/>
      <c r="C155" s="108"/>
    </row>
    <row r="156" spans="1:3" x14ac:dyDescent="0.25">
      <c r="A156" s="105" t="s">
        <v>56</v>
      </c>
      <c r="B156" s="105"/>
      <c r="C156" s="105"/>
    </row>
    <row r="159" spans="1:3" ht="61.5" customHeight="1" x14ac:dyDescent="0.25">
      <c r="A159" s="49" t="s">
        <v>34</v>
      </c>
      <c r="B159" s="60" t="s">
        <v>88</v>
      </c>
      <c r="C159" s="79" t="s">
        <v>96</v>
      </c>
    </row>
    <row r="160" spans="1:3" x14ac:dyDescent="0.25">
      <c r="A160" s="49" t="s">
        <v>35</v>
      </c>
      <c r="B160" s="60">
        <v>11021</v>
      </c>
      <c r="C160" s="61" t="s">
        <v>2</v>
      </c>
    </row>
    <row r="161" spans="1:3" ht="49.5" x14ac:dyDescent="0.25">
      <c r="A161" s="49" t="s">
        <v>36</v>
      </c>
      <c r="B161" s="60" t="s">
        <v>84</v>
      </c>
      <c r="C161" s="62"/>
    </row>
    <row r="162" spans="1:3" ht="82.5" x14ac:dyDescent="0.25">
      <c r="A162" s="49" t="s">
        <v>37</v>
      </c>
      <c r="B162" s="66" t="s">
        <v>92</v>
      </c>
      <c r="C162" s="62"/>
    </row>
    <row r="163" spans="1:3" x14ac:dyDescent="0.25">
      <c r="A163" s="49" t="s">
        <v>38</v>
      </c>
      <c r="B163" s="60" t="s">
        <v>58</v>
      </c>
      <c r="C163" s="62"/>
    </row>
    <row r="164" spans="1:3" ht="33" x14ac:dyDescent="0.25">
      <c r="A164" s="49" t="s">
        <v>39</v>
      </c>
      <c r="B164" s="49" t="s">
        <v>90</v>
      </c>
      <c r="C164" s="62"/>
    </row>
    <row r="165" spans="1:3" x14ac:dyDescent="0.25">
      <c r="A165" s="103" t="s">
        <v>40</v>
      </c>
      <c r="B165" s="103"/>
      <c r="C165" s="62"/>
    </row>
    <row r="166" spans="1:3" x14ac:dyDescent="0.25">
      <c r="A166" s="104" t="s">
        <v>91</v>
      </c>
      <c r="B166" s="104"/>
      <c r="C166" s="64">
        <v>19</v>
      </c>
    </row>
    <row r="167" spans="1:3" x14ac:dyDescent="0.25">
      <c r="A167" s="104" t="s">
        <v>89</v>
      </c>
      <c r="B167" s="104"/>
      <c r="C167" s="65">
        <v>6</v>
      </c>
    </row>
    <row r="168" spans="1:3" x14ac:dyDescent="0.25">
      <c r="A168" s="102" t="s">
        <v>41</v>
      </c>
      <c r="B168" s="102"/>
      <c r="C168" s="63">
        <v>570</v>
      </c>
    </row>
    <row r="169" spans="1:3" x14ac:dyDescent="0.25">
      <c r="A169" s="67"/>
      <c r="B169" s="67"/>
      <c r="C169" s="68"/>
    </row>
    <row r="170" spans="1:3" x14ac:dyDescent="0.25">
      <c r="A170" s="67"/>
      <c r="B170" s="67"/>
      <c r="C170" s="68"/>
    </row>
    <row r="171" spans="1:3" ht="51" customHeight="1" x14ac:dyDescent="0.25">
      <c r="A171" s="107" t="s">
        <v>111</v>
      </c>
      <c r="B171" s="107"/>
      <c r="C171" s="107"/>
    </row>
    <row r="172" spans="1:3" x14ac:dyDescent="0.25">
      <c r="A172" s="67"/>
      <c r="B172" s="67"/>
      <c r="C172" s="68"/>
    </row>
    <row r="174" spans="1:3" x14ac:dyDescent="0.25">
      <c r="A174" s="108" t="s">
        <v>112</v>
      </c>
      <c r="B174" s="108"/>
      <c r="C174" s="108"/>
    </row>
    <row r="175" spans="1:3" x14ac:dyDescent="0.25">
      <c r="A175" s="105" t="s">
        <v>56</v>
      </c>
      <c r="B175" s="105"/>
      <c r="C175" s="105"/>
    </row>
    <row r="178" spans="1:5" ht="64.5" customHeight="1" x14ac:dyDescent="0.25">
      <c r="A178" s="49" t="s">
        <v>34</v>
      </c>
      <c r="B178" s="60" t="s">
        <v>88</v>
      </c>
      <c r="C178" s="79" t="s">
        <v>96</v>
      </c>
    </row>
    <row r="179" spans="1:5" x14ac:dyDescent="0.25">
      <c r="A179" s="49" t="s">
        <v>35</v>
      </c>
      <c r="B179" s="60">
        <v>11021</v>
      </c>
      <c r="C179" s="61" t="s">
        <v>2</v>
      </c>
    </row>
    <row r="180" spans="1:5" ht="49.5" x14ac:dyDescent="0.25">
      <c r="A180" s="49" t="s">
        <v>36</v>
      </c>
      <c r="B180" s="60" t="s">
        <v>84</v>
      </c>
      <c r="C180" s="62"/>
    </row>
    <row r="181" spans="1:5" ht="82.5" x14ac:dyDescent="0.25">
      <c r="A181" s="49" t="s">
        <v>37</v>
      </c>
      <c r="B181" s="66" t="s">
        <v>92</v>
      </c>
      <c r="C181" s="62"/>
    </row>
    <row r="182" spans="1:5" x14ac:dyDescent="0.25">
      <c r="A182" s="49" t="s">
        <v>38</v>
      </c>
      <c r="B182" s="60" t="s">
        <v>58</v>
      </c>
      <c r="C182" s="62"/>
    </row>
    <row r="183" spans="1:5" ht="33" x14ac:dyDescent="0.25">
      <c r="A183" s="49" t="s">
        <v>39</v>
      </c>
      <c r="B183" s="49" t="s">
        <v>90</v>
      </c>
      <c r="C183" s="62"/>
    </row>
    <row r="184" spans="1:5" x14ac:dyDescent="0.25">
      <c r="A184" s="103" t="s">
        <v>40</v>
      </c>
      <c r="B184" s="103"/>
      <c r="C184" s="62"/>
    </row>
    <row r="185" spans="1:5" x14ac:dyDescent="0.25">
      <c r="A185" s="104" t="s">
        <v>91</v>
      </c>
      <c r="B185" s="104"/>
      <c r="C185" s="64">
        <v>19</v>
      </c>
    </row>
    <row r="186" spans="1:5" x14ac:dyDescent="0.25">
      <c r="A186" s="104" t="s">
        <v>89</v>
      </c>
      <c r="B186" s="104"/>
      <c r="C186" s="65">
        <v>6</v>
      </c>
    </row>
    <row r="187" spans="1:5" x14ac:dyDescent="0.25">
      <c r="A187" s="102" t="s">
        <v>41</v>
      </c>
      <c r="B187" s="102"/>
      <c r="C187" s="63">
        <v>570</v>
      </c>
    </row>
    <row r="188" spans="1:5" x14ac:dyDescent="0.25">
      <c r="E188" s="81"/>
    </row>
    <row r="190" spans="1:5" x14ac:dyDescent="0.25">
      <c r="A190" s="107" t="s">
        <v>64</v>
      </c>
      <c r="B190" s="107"/>
      <c r="C190" s="107"/>
    </row>
    <row r="192" spans="1:5" x14ac:dyDescent="0.25">
      <c r="A192" s="108" t="s">
        <v>26</v>
      </c>
      <c r="B192" s="108"/>
      <c r="C192" s="108"/>
    </row>
    <row r="193" spans="1:3" x14ac:dyDescent="0.25">
      <c r="A193" s="105" t="s">
        <v>56</v>
      </c>
      <c r="B193" s="105"/>
      <c r="C193" s="105"/>
    </row>
    <row r="195" spans="1:3" x14ac:dyDescent="0.25">
      <c r="A195" s="69" t="s">
        <v>31</v>
      </c>
      <c r="B195" s="111" t="s">
        <v>32</v>
      </c>
      <c r="C195" s="111"/>
    </row>
    <row r="196" spans="1:3" x14ac:dyDescent="0.25">
      <c r="A196" s="70" t="s">
        <v>59</v>
      </c>
      <c r="B196" s="112" t="s">
        <v>25</v>
      </c>
      <c r="C196" s="112"/>
    </row>
    <row r="198" spans="1:3" x14ac:dyDescent="0.25">
      <c r="A198" s="105" t="s">
        <v>33</v>
      </c>
      <c r="B198" s="105"/>
      <c r="C198" s="105"/>
    </row>
    <row r="200" spans="1:3" ht="55.5" customHeight="1" x14ac:dyDescent="0.25">
      <c r="A200" s="71" t="s">
        <v>34</v>
      </c>
      <c r="B200" s="70" t="s">
        <v>59</v>
      </c>
      <c r="C200" s="79" t="s">
        <v>63</v>
      </c>
    </row>
    <row r="201" spans="1:3" x14ac:dyDescent="0.25">
      <c r="A201" s="71" t="s">
        <v>35</v>
      </c>
      <c r="B201" s="70" t="s">
        <v>57</v>
      </c>
      <c r="C201" s="72" t="s">
        <v>2</v>
      </c>
    </row>
    <row r="202" spans="1:3" x14ac:dyDescent="0.25">
      <c r="A202" s="71" t="s">
        <v>36</v>
      </c>
      <c r="B202" s="70" t="s">
        <v>25</v>
      </c>
      <c r="C202" s="73"/>
    </row>
    <row r="203" spans="1:3" ht="86.25" x14ac:dyDescent="0.25">
      <c r="A203" s="71" t="s">
        <v>37</v>
      </c>
      <c r="B203" s="70" t="s">
        <v>60</v>
      </c>
      <c r="C203" s="73"/>
    </row>
    <row r="204" spans="1:3" x14ac:dyDescent="0.25">
      <c r="A204" s="71" t="s">
        <v>38</v>
      </c>
      <c r="B204" s="70" t="s">
        <v>58</v>
      </c>
      <c r="C204" s="73"/>
    </row>
    <row r="205" spans="1:3" ht="34.5" x14ac:dyDescent="0.25">
      <c r="A205" s="71" t="s">
        <v>39</v>
      </c>
      <c r="B205" s="70" t="s">
        <v>26</v>
      </c>
      <c r="C205" s="73"/>
    </row>
    <row r="206" spans="1:3" x14ac:dyDescent="0.25">
      <c r="A206" s="109" t="s">
        <v>40</v>
      </c>
      <c r="B206" s="109"/>
    </row>
    <row r="207" spans="1:3" x14ac:dyDescent="0.25">
      <c r="A207" s="110" t="s">
        <v>41</v>
      </c>
      <c r="B207" s="110"/>
      <c r="C207" s="74">
        <f>SUM('3'!C41)</f>
        <v>-5700</v>
      </c>
    </row>
  </sheetData>
  <mergeCells count="81">
    <mergeCell ref="A198:C198"/>
    <mergeCell ref="A206:B206"/>
    <mergeCell ref="A207:B207"/>
    <mergeCell ref="A190:C190"/>
    <mergeCell ref="A192:C192"/>
    <mergeCell ref="A193:C193"/>
    <mergeCell ref="B195:C195"/>
    <mergeCell ref="B196:C196"/>
    <mergeCell ref="A184:B184"/>
    <mergeCell ref="A185:B185"/>
    <mergeCell ref="A186:B186"/>
    <mergeCell ref="A187:B187"/>
    <mergeCell ref="A97:C97"/>
    <mergeCell ref="A115:C115"/>
    <mergeCell ref="A135:C135"/>
    <mergeCell ref="A153:C153"/>
    <mergeCell ref="A171:C171"/>
    <mergeCell ref="A166:B166"/>
    <mergeCell ref="A167:B167"/>
    <mergeCell ref="A168:B168"/>
    <mergeCell ref="A138:C138"/>
    <mergeCell ref="A147:B147"/>
    <mergeCell ref="A148:B148"/>
    <mergeCell ref="A149:B149"/>
    <mergeCell ref="A174:C174"/>
    <mergeCell ref="A175:C175"/>
    <mergeCell ref="A150:B150"/>
    <mergeCell ref="A155:C155"/>
    <mergeCell ref="A156:C156"/>
    <mergeCell ref="A165:B165"/>
    <mergeCell ref="A110:B110"/>
    <mergeCell ref="A131:B131"/>
    <mergeCell ref="A137:C137"/>
    <mergeCell ref="A111:B111"/>
    <mergeCell ref="A112:B112"/>
    <mergeCell ref="A118:C118"/>
    <mergeCell ref="A119:C119"/>
    <mergeCell ref="A128:B128"/>
    <mergeCell ref="A129:B129"/>
    <mergeCell ref="A130:B130"/>
    <mergeCell ref="A93:B93"/>
    <mergeCell ref="A94:B94"/>
    <mergeCell ref="A99:C99"/>
    <mergeCell ref="A100:C100"/>
    <mergeCell ref="A109:B109"/>
    <mergeCell ref="A81:C81"/>
    <mergeCell ref="A82:C82"/>
    <mergeCell ref="A79:C79"/>
    <mergeCell ref="A91:B91"/>
    <mergeCell ref="A92:B92"/>
    <mergeCell ref="A72:B72"/>
    <mergeCell ref="A59:C59"/>
    <mergeCell ref="A73:B73"/>
    <mergeCell ref="A74:B74"/>
    <mergeCell ref="A75:B75"/>
    <mergeCell ref="A54:B54"/>
    <mergeCell ref="A55:B55"/>
    <mergeCell ref="A56:B56"/>
    <mergeCell ref="A62:C62"/>
    <mergeCell ref="A63:C63"/>
    <mergeCell ref="A17:B17"/>
    <mergeCell ref="A18:B18"/>
    <mergeCell ref="A19:B19"/>
    <mergeCell ref="A44:C44"/>
    <mergeCell ref="A53:B53"/>
    <mergeCell ref="A36:B36"/>
    <mergeCell ref="A37:B37"/>
    <mergeCell ref="A43:C43"/>
    <mergeCell ref="A40:C40"/>
    <mergeCell ref="A20:B20"/>
    <mergeCell ref="A24:C24"/>
    <mergeCell ref="A25:C25"/>
    <mergeCell ref="A34:B34"/>
    <mergeCell ref="A35:B35"/>
    <mergeCell ref="A22:C22"/>
    <mergeCell ref="A8:C8"/>
    <mergeCell ref="A1:C1"/>
    <mergeCell ref="A2:C2"/>
    <mergeCell ref="A3:C3"/>
    <mergeCell ref="A5:C5"/>
    <mergeCell ref="A7:C7"/>
  </mergeCells>
  <pageMargins left="0.75" right="0.75" top="1" bottom="1" header="0.5" footer="0.5"/>
  <pageSetup paperSize="9" orientation="landscape" verticalDpi="429496729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keywords>Mulberry 2.0</cp:keywords>
  <cp:lastModifiedBy>Parandzem Darbinyan</cp:lastModifiedBy>
  <cp:lastPrinted>2019-04-01T07:55:02Z</cp:lastPrinted>
  <dcterms:modified xsi:type="dcterms:W3CDTF">2019-09-23T06:41:41Z</dcterms:modified>
</cp:coreProperties>
</file>