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suren.petrosyan\Desktop\Կառավարության նյութեր\"/>
    </mc:Choice>
  </mc:AlternateContent>
  <xr:revisionPtr revIDLastSave="0" documentId="13_ncr:1_{C0CB1B27-8B17-4C73-9FE8-C025D1331640}" xr6:coauthVersionLast="47" xr6:coauthVersionMax="47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1" sheetId="13" r:id="rId1"/>
    <sheet name="2" sheetId="2" r:id="rId2"/>
    <sheet name="3" sheetId="15" r:id="rId3"/>
    <sheet name="4" sheetId="12" r:id="rId4"/>
    <sheet name="5" sheetId="11" r:id="rId5"/>
  </sheets>
  <definedNames>
    <definedName name="_xlnm.Print_Area" localSheetId="1">'2'!$A$1:$I$45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1" l="1"/>
  <c r="D12" i="11"/>
  <c r="F13" i="12" l="1"/>
  <c r="E12" i="12"/>
  <c r="B11" i="15"/>
  <c r="F19" i="2"/>
  <c r="C11" i="15" s="1"/>
  <c r="G27" i="2"/>
  <c r="H27" i="2" s="1"/>
  <c r="I27" i="2" s="1"/>
  <c r="G12" i="15" s="1"/>
  <c r="G11" i="15" s="1"/>
  <c r="G13" i="13"/>
  <c r="G45" i="2" s="1"/>
  <c r="H45" i="2" s="1"/>
  <c r="I45" i="2" s="1"/>
  <c r="H13" i="13" l="1"/>
  <c r="I13" i="13" s="1"/>
  <c r="G10" i="15"/>
  <c r="H10" i="13"/>
  <c r="H9" i="13" s="1"/>
  <c r="H8" i="13" s="1"/>
  <c r="I12" i="13"/>
  <c r="I11" i="13" s="1"/>
  <c r="G12" i="13"/>
  <c r="G11" i="13" s="1"/>
  <c r="H12" i="13"/>
  <c r="H11" i="13" s="1"/>
  <c r="G9" i="13"/>
  <c r="G8" i="13" s="1"/>
  <c r="F13" i="11"/>
  <c r="E12" i="11"/>
  <c r="G44" i="2"/>
  <c r="G43" i="2" s="1"/>
  <c r="G42" i="2" s="1"/>
  <c r="G40" i="2" s="1"/>
  <c r="G38" i="2" s="1"/>
  <c r="G36" i="2" s="1"/>
  <c r="G34" i="2" s="1"/>
  <c r="G32" i="2" s="1"/>
  <c r="G30" i="2" s="1"/>
  <c r="G28" i="2" s="1"/>
  <c r="G26" i="2"/>
  <c r="G25" i="2" s="1"/>
  <c r="H26" i="2"/>
  <c r="H25" i="2" s="1"/>
  <c r="I10" i="13" l="1"/>
  <c r="I9" i="13" s="1"/>
  <c r="I8" i="13" s="1"/>
  <c r="I7" i="13" s="1"/>
  <c r="G7" i="13"/>
  <c r="G24" i="2"/>
  <c r="G23" i="2"/>
  <c r="G21" i="2" s="1"/>
  <c r="G19" i="2" s="1"/>
  <c r="G17" i="2" s="1"/>
  <c r="G15" i="2" s="1"/>
  <c r="H7" i="13"/>
  <c r="M18" i="12"/>
  <c r="M17" i="12" s="1"/>
  <c r="L18" i="12"/>
  <c r="L17" i="12" s="1"/>
  <c r="K18" i="12"/>
  <c r="K17" i="12" s="1"/>
  <c r="J18" i="12"/>
  <c r="M11" i="12"/>
  <c r="M10" i="12" s="1"/>
  <c r="L11" i="12"/>
  <c r="L10" i="12" s="1"/>
  <c r="K11" i="12"/>
  <c r="K10" i="12" s="1"/>
  <c r="J11" i="12"/>
  <c r="J18" i="11"/>
  <c r="J9" i="11" s="1"/>
  <c r="L18" i="11"/>
  <c r="L17" i="11" s="1"/>
  <c r="K18" i="11"/>
  <c r="K17" i="11" s="1"/>
  <c r="M18" i="11"/>
  <c r="M9" i="11" l="1"/>
  <c r="M17" i="11"/>
  <c r="G13" i="2"/>
  <c r="G11" i="2" s="1"/>
  <c r="G9" i="2" s="1"/>
  <c r="G8" i="2" s="1"/>
  <c r="J9" i="12"/>
  <c r="M9" i="12"/>
  <c r="K9" i="12"/>
  <c r="L9" i="12"/>
  <c r="K9" i="11"/>
  <c r="L9" i="11"/>
  <c r="H24" i="2" l="1"/>
  <c r="H44" i="2"/>
  <c r="H43" i="2" s="1"/>
  <c r="H42" i="2" s="1"/>
  <c r="H40" i="2" s="1"/>
  <c r="H38" i="2" s="1"/>
  <c r="H23" i="2" l="1"/>
  <c r="H21" i="2" s="1"/>
  <c r="H19" i="2" s="1"/>
  <c r="H17" i="2" s="1"/>
  <c r="H36" i="2"/>
  <c r="H34" i="2" l="1"/>
  <c r="H32" i="2" s="1"/>
  <c r="H30" i="2" s="1"/>
  <c r="H28" i="2" s="1"/>
  <c r="H13" i="2"/>
  <c r="H11" i="2" s="1"/>
  <c r="H9" i="2" s="1"/>
  <c r="H15" i="2"/>
  <c r="I26" i="2"/>
  <c r="I25" i="2" s="1"/>
  <c r="I44" i="2"/>
  <c r="I43" i="2" s="1"/>
  <c r="I42" i="2" s="1"/>
  <c r="I40" i="2" s="1"/>
  <c r="I38" i="2" s="1"/>
  <c r="I23" i="2" l="1"/>
  <c r="I21" i="2" s="1"/>
  <c r="I19" i="2" s="1"/>
  <c r="I17" i="2" s="1"/>
  <c r="I24" i="2"/>
  <c r="H8" i="2"/>
  <c r="I36" i="2"/>
  <c r="I34" i="2" s="1"/>
  <c r="I32" i="2" s="1"/>
  <c r="I30" i="2" s="1"/>
  <c r="I13" i="2" l="1"/>
  <c r="I11" i="2" s="1"/>
  <c r="I9" i="2" s="1"/>
  <c r="I15" i="2"/>
  <c r="I28" i="2" l="1"/>
  <c r="I8" i="2" s="1"/>
</calcChain>
</file>

<file path=xl/sharedStrings.xml><?xml version="1.0" encoding="utf-8"?>
<sst xmlns="http://schemas.openxmlformats.org/spreadsheetml/2006/main" count="181" uniqueCount="120">
  <si>
    <t>Ծրագիր</t>
  </si>
  <si>
    <t>Միջոցառում</t>
  </si>
  <si>
    <t xml:space="preserve"> Տարի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</si>
  <si>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</si>
  <si>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</si>
  <si>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</si>
  <si>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</si>
  <si>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</si>
  <si>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</si>
  <si>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</si>
  <si>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</si>
  <si>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</si>
  <si>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</si>
  <si>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</si>
  <si>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</si>
  <si>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</si>
  <si>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</si>
  <si>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</si>
  <si>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</si>
  <si>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</si>
  <si>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</si>
  <si>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</si>
  <si>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</si>
  <si>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</si>
  <si>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</si>
  <si>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</si>
  <si>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</si>
  <si>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</si>
  <si>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</si>
  <si>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</si>
  <si>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</si>
  <si>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</si>
  <si>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</si>
  <si>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</si>
  <si>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08</t>
  </si>
  <si>
    <t xml:space="preserve"> ՀԱՆԳԻՍՏ, ՄՇԱԿՈՒՅԹ ԵՎ ԿՐՈՆ</t>
  </si>
  <si>
    <t>03</t>
  </si>
  <si>
    <t xml:space="preserve"> Ռադիո և հեռուստահաղորդումների հեռարձակման և հրատարակչական ծառայություններ</t>
  </si>
  <si>
    <t>Հեռուստառադիոհաղորդումներ</t>
  </si>
  <si>
    <t xml:space="preserve"> 1042 </t>
  </si>
  <si>
    <t xml:space="preserve"> Ռադիո և հեռուստահաղորդումների հեռարձակում </t>
  </si>
  <si>
    <t>Ինն ամիս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</si>
  <si>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</si>
  <si>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</si>
  <si>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</si>
  <si>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</si>
  <si>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</si>
  <si>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>Հանրային հեռարձակողի խորհուրդ</t>
  </si>
  <si>
    <t>«Հայաստանի հանրային հեռուստաընկերություն» ՓԲԸ</t>
  </si>
  <si>
    <t>Այլ պետական կազմակերպությունների կողմից օգտագործվող ոչ ֆինանսական ակտիվների հետ գործառնություններ</t>
  </si>
  <si>
    <t>ԴՐԱՄԱՇՆՈՐՀՆԵՐ</t>
  </si>
  <si>
    <t>այդ թվում՝</t>
  </si>
  <si>
    <t>ՀՀ կառավարության պահուստային ֆոնդ</t>
  </si>
  <si>
    <t>Հավելված N 4</t>
  </si>
  <si>
    <t>Հավելված N 5</t>
  </si>
  <si>
    <t xml:space="preserve">ՀՀ կառավարության 2025 թվականի
 N       -Ն որոշման 
</t>
  </si>
  <si>
    <t>ՀԱՅԱՍՏԱՆԻ ՀԱՆՐԱՊԵՏՈՒԹՅԱՆ ԿԱՌԱՎԱՐՈՒԹՅԱՆ 2024 ԹՎԱԿԱՆԻ ԴԵԿՏԵՄԲԵՐԻ 27-Ի N 2060-Ն ՈՐՈՇՄԱՆ N 3 ԵՎ 4 ՀԱՎԵԼՎԱԾՆԵՐՈՒՄ ԿԱՏԱՐՎՈՂ ՓՈՓՈԽՈՒԹՅՈՒՆՆԵՐԸ ԵՎ ԼՐԱՑՈՒՄՆԵՐԸ</t>
  </si>
  <si>
    <t>«Հայաստանի հանրային հեռուստաընկերություն» ՓԲԸ կապիտալ շինարարական աշխատանքների իրականացում</t>
  </si>
  <si>
    <t>«Հայաստանի հանրային հեռուստաընկերություն» ՓԲԸ «Խմբագրություն» (ԱՍԲ-7) մասնաշենքի տանիքի հիմնանորոգում և գլխավոր մասնաշենքի դիմային հատվածի հենապատի կառուցում</t>
  </si>
  <si>
    <t xml:space="preserve">ՀՀ կառավարության 2025 թվականի
N       -Ն որոշման 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</si>
  <si>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ԵՎ ԼՐԱՑՈՒՄՆԵՐԸ 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</si>
  <si>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</si>
  <si>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</si>
  <si>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</si>
  <si>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</si>
  <si>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</si>
  <si>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</si>
  <si>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</si>
  <si>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</si>
  <si>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</si>
  <si>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եռամսյակ </t>
  </si>
  <si>
    <t xml:space="preserve"> Ինն ամիս </t>
  </si>
  <si>
    <t xml:space="preserve"> ԸՆԴԱՄԵՆԸ </t>
  </si>
  <si>
    <t xml:space="preserve"> Հանրային հեռարձակողի խորհուրդ </t>
  </si>
  <si>
    <t xml:space="preserve"> ՀՀ կառավարություն </t>
  </si>
  <si>
    <t xml:space="preserve"> Ծառայությունը մատուցողի անվանումը` ՀՀ կառավարություն </t>
  </si>
  <si>
    <t xml:space="preserve">ՀԱՅԱՍՏԱՆԻ ՀԱՆՐԱՊԵՏՈՒԹՅԱՆ ԿԱՌԱՎԱՐՈՒԹՅԱՆ 2024 ԹՎԱԿԱՆԻ ԴԵԿՏԵՄԲԵՐԻ 27-Ի N2060-Ն ՈՐՈՇՄԱՆ N 9 ՀԱՎԵԼՎԱԾՈՒՄ  ԿԱՏԱՐՎՈՂ ՓՈՓՈԽՈՒԹՅՈՒՆՆԵՐԸ  ԵՎ ԼՐԱՑՈՒՄՆԵՐԸ  </t>
  </si>
  <si>
    <t xml:space="preserve"> ԲԳԿ </t>
  </si>
  <si>
    <t xml:space="preserve"> Անվանումը </t>
  </si>
  <si>
    <t xml:space="preserve"> Նկարագրությունը </t>
  </si>
  <si>
    <t>Ակտիվն օգտագործող կազմակերպության անվանումը՝ «Հայաստանի հանրային հեռուստաընկերություն» ՓԲԸ</t>
  </si>
  <si>
    <t xml:space="preserve">Ակտիվն օգտագործող կազմակերպության անվանումը՝ «Հայաստանի հանրային հեռուստաընկերություն» ՓԲԸ </t>
  </si>
  <si>
    <t xml:space="preserve"> Հավելված N 1</t>
  </si>
  <si>
    <t>«ՀԱՅԱՍՏԱՆԻ  ՀԱՆՐԱՊԵՏՈՒԹՅԱՆ 2025 ԹՎԱԿԱՆԻ ՊԵՏԱԿԱՆ ԲՅՈՒՋԵԻ ՄԱՍԻՆ» ՀԱՅԱՍՏԱՆԻ  ՀԱՆՐԱՊԵՏՈՒԹՅԱՆ ՕՐԵՆՔԻ N 1 ՀԱՎԵԼՎԱԾԻ N2 ԱՂՅՈՒՍԱԿՈՒՄ ԿԱՏԱՐՎՈՂ ՎԵՐԱԲԱՇԽՈՒՄԸ ԵՎ ՀԱՅԱՍՏԱՆԻ  ՀԱՆՐԱՊԵՏՈՒԹՅԱՆ ԿԱՌԱՎԱՐՈՒԹՅԱՆ 2024 ԹՎԱԿԱՆԻ ԴԵԿՏԵՄԲԵՐԻ 27-Ի N 2060-Ն ՈՐՈՇՄԱՆ N 5 ՀԱՎԵԼՎԱԾԻ N1  ԱՂՅՈՒՍԱԿՈՒՄ ԿԱՏԱՐՎՈՂ ՓՈՓՈԽՈՒԹՅՈՒՆՆԵՐԸ ԵՎ ԼՐԱՑՈՒՄՆԵՐԸ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</si>
  <si>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</si>
  <si>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</si>
  <si>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</si>
  <si>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</si>
  <si>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</si>
  <si>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</si>
  <si>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</si>
  <si>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1042</t>
  </si>
  <si>
    <t>Ռադիո և հեռուստահաղորդումների հեռարձակում</t>
  </si>
  <si>
    <t>Ապահովել բազմազան տեղեկատվական, ճանաչողական, կրթական, ժամանցային հեռուստատեսային և ռադիո հաղորդումների արտադրություն և հեռարձակում</t>
  </si>
  <si>
    <t>Բազմազան տեղեկատվական, ճանաչողական, կրթական, ժամանցային հեռուստատեսային և ռադիո հաղորդումների արտադրության և հեռարձակման ապահովում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</si>
  <si>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</si>
  <si>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</si>
  <si>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</si>
  <si>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</si>
  <si>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</si>
  <si>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</si>
  <si>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</si>
  <si>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1042 - 32005</t>
  </si>
  <si>
    <t>Առաջին կիսամյակ</t>
  </si>
  <si>
    <t xml:space="preserve"> Կապիտալ դրամաշնորհներ պետական հատվածի այլ մակարդակներին</t>
  </si>
  <si>
    <t>Հավելված N 3</t>
  </si>
  <si>
    <t>Տարի</t>
  </si>
  <si>
    <t xml:space="preserve"> 1139 - 11001 </t>
  </si>
  <si>
    <t>1042-32005</t>
  </si>
  <si>
    <t xml:space="preserve"> - Կապիտալ դրամաշնորհներ պետական և համայնքային առևտրային կազմակերպություններին</t>
  </si>
  <si>
    <t>(ԱՍԲ-7) մասնաշենքի տանիքի հիմնանորոգում և գլխավոր մասնաշենքի դիմային հատվածի կառուցման աշխատանքներ</t>
  </si>
  <si>
    <t xml:space="preserve"> (ԱՍԲ-7) մասնաշենքի տանիքի հիմնանորոգում և գլխավոր մասնաշենքի դիմային հատվածի կառուցման աշխատանքներ</t>
  </si>
  <si>
    <t xml:space="preserve">ՀՀ կառավարության 2025 թվականի
  N       -Ն որոշման </t>
  </si>
  <si>
    <t xml:space="preserve">ՀՀ կառավարության 2025 թվականի             N      -Ն որոշման </t>
  </si>
  <si>
    <t>ՀԱՅԱՍՏԱՆԻ ՀԱՆՐԱՊԵՏՈՒԹՅԱՆ ԿԱՌԱՎԱՐՈՒԹՅԱՆ 2024 ԹՎԱԿԱՆԻ ԴԵԿՏԵՄԲԵՐԻ 27-Ի N 2060-Ն ՈՐՈՇՄԱՆ N 5 ՀԱՎԵԼՎԱԾԻ 7-ՐԴ ԱՂՅՈՒՍԱԿՈՒՄ ԿԱՏԱՐՎՈՂ ՓՈՓՈԽՈՒԹՅՈՒՆՆԵՐԸ ԵՎ ԼՐԱՑՈՒՄՆԵՐԸ</t>
  </si>
  <si>
    <t>Ցուցանիշների փոփոխությունը (ավելացումները՝ դրական նշանով, իսկ նվազեցումները` փակագծերում)</t>
  </si>
  <si>
    <t xml:space="preserve"> Ցուցանիշների փոփոխությունը (ավելացումները նշված են դրական նշանով, իսկ նվազեցումները՝ փակագծերում)</t>
  </si>
  <si>
    <t xml:space="preserve"> Ցուցանիշների փոփոխությունը (ավելացումները՝ դրական նշանով, իսկ նվազեցումները՝ փակագծերում)</t>
  </si>
  <si>
    <t>Ցուցանիշների փոփոխությունը (ավելացումները նշված են  դրական նշանով)</t>
  </si>
  <si>
    <t>ԲՍԿ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</si>
</sst>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"/>
    <numFmt numFmtId="171" formatCode="_(* #,##0.0_);_(* \(#,##0.0\);_(* \-??_);_(@_)"/>
  </numFmts>
  <fonts count="86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8"/>
      <color theme="3"/>
      <name val="Calibri Light"/>
      <family val="2"/>
      <scheme val="major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name val="GHEA Grapalat"/>
      <family val="2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  <charset val="1"/>
    </font>
    <font>
      <sz val="12"/>
      <color theme="1"/>
      <name val="Arial Armenian"/>
      <family val="2"/>
      <charset val="1"/>
    </font>
    <font>
      <b/>
      <sz val="12"/>
      <color theme="1"/>
      <name val="GHEA Grapalat"/>
      <family val="3"/>
      <charset val="1"/>
    </font>
    <font>
      <sz val="12"/>
      <name val="GHEA Grapalat"/>
      <family val="3"/>
      <charset val="1"/>
    </font>
    <font>
      <i/>
      <sz val="12"/>
      <name val="GHEA Grapalat"/>
      <family val="3"/>
      <charset val="1"/>
    </font>
    <font>
      <sz val="12"/>
      <name val="Arial Armenian"/>
      <family val="2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96">
    <xf numFmtId="0" fontId="0" fillId="0" borderId="0"/>
    <xf numFmtId="166" fontId="14" fillId="0" borderId="0" applyBorder="0" applyProtection="0"/>
    <xf numFmtId="165" fontId="14" fillId="0" borderId="0" applyBorder="0" applyProtection="0"/>
    <xf numFmtId="166" fontId="14" fillId="0" borderId="0" applyBorder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4" fillId="0" borderId="0"/>
    <xf numFmtId="0" fontId="9" fillId="0" borderId="0">
      <alignment horizontal="left" vertical="top" wrapText="1"/>
    </xf>
    <xf numFmtId="0" fontId="8" fillId="0" borderId="0"/>
    <xf numFmtId="167" fontId="9" fillId="0" borderId="0" applyBorder="0" applyProtection="0">
      <alignment horizontal="right" vertical="top"/>
    </xf>
    <xf numFmtId="0" fontId="11" fillId="0" borderId="0"/>
    <xf numFmtId="0" fontId="14" fillId="0" borderId="0"/>
    <xf numFmtId="168" fontId="14" fillId="0" borderId="0" applyBorder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5" applyNumberFormat="0" applyAlignment="0" applyProtection="0"/>
    <xf numFmtId="0" fontId="25" fillId="7" borderId="6" applyNumberFormat="0" applyAlignment="0" applyProtection="0"/>
    <xf numFmtId="0" fontId="26" fillId="7" borderId="5" applyNumberFormat="0" applyAlignment="0" applyProtection="0"/>
    <xf numFmtId="0" fontId="27" fillId="0" borderId="7" applyNumberFormat="0" applyFill="0" applyAlignment="0" applyProtection="0"/>
    <xf numFmtId="0" fontId="28" fillId="8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0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>
      <alignment horizontal="left" vertical="top" wrapText="1"/>
    </xf>
    <xf numFmtId="0" fontId="7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40" fillId="0" borderId="0"/>
    <xf numFmtId="164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2" fillId="0" borderId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10" fillId="0" borderId="0"/>
    <xf numFmtId="0" fontId="40" fillId="0" borderId="0"/>
    <xf numFmtId="0" fontId="43" fillId="5" borderId="0" applyNumberFormat="0" applyBorder="0" applyAlignment="0" applyProtection="0"/>
    <xf numFmtId="0" fontId="41" fillId="0" borderId="0"/>
    <xf numFmtId="0" fontId="42" fillId="0" borderId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38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5" borderId="0" applyNumberFormat="0" applyBorder="0" applyAlignment="0" applyProtection="0"/>
    <xf numFmtId="0" fontId="39" fillId="39" borderId="0" applyNumberFormat="0" applyBorder="0" applyAlignment="0" applyProtection="0"/>
    <xf numFmtId="0" fontId="39" fillId="38" borderId="0" applyNumberFormat="0" applyBorder="0" applyAlignment="0" applyProtection="0"/>
    <xf numFmtId="0" fontId="39" fillId="44" borderId="0" applyNumberFormat="0" applyBorder="0" applyAlignment="0" applyProtection="0"/>
    <xf numFmtId="0" fontId="39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5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41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52" borderId="0" applyNumberFormat="0" applyBorder="0" applyAlignment="0" applyProtection="0"/>
    <xf numFmtId="0" fontId="45" fillId="36" borderId="0" applyNumberFormat="0" applyBorder="0" applyAlignment="0" applyProtection="0"/>
    <xf numFmtId="0" fontId="46" fillId="53" borderId="11" applyNumberFormat="0" applyAlignment="0" applyProtection="0"/>
    <xf numFmtId="0" fontId="47" fillId="54" borderId="12" applyNumberFormat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0" borderId="13" applyNumberFormat="0" applyFill="0" applyAlignment="0" applyProtection="0"/>
    <xf numFmtId="0" fontId="51" fillId="0" borderId="14" applyNumberFormat="0" applyFill="0" applyAlignment="0" applyProtection="0"/>
    <xf numFmtId="0" fontId="52" fillId="0" borderId="15" applyNumberFormat="0" applyFill="0" applyAlignment="0" applyProtection="0"/>
    <xf numFmtId="0" fontId="52" fillId="0" borderId="0" applyNumberFormat="0" applyFill="0" applyBorder="0" applyAlignment="0" applyProtection="0"/>
    <xf numFmtId="0" fontId="53" fillId="43" borderId="11" applyNumberFormat="0" applyAlignment="0" applyProtection="0"/>
    <xf numFmtId="0" fontId="54" fillId="0" borderId="16" applyNumberFormat="0" applyFill="0" applyAlignment="0" applyProtection="0"/>
    <xf numFmtId="0" fontId="55" fillId="55" borderId="0" applyNumberFormat="0" applyBorder="0" applyAlignment="0" applyProtection="0"/>
    <xf numFmtId="1" fontId="61" fillId="0" borderId="0"/>
    <xf numFmtId="1" fontId="61" fillId="0" borderId="0"/>
    <xf numFmtId="1" fontId="61" fillId="0" borderId="0"/>
    <xf numFmtId="0" fontId="6" fillId="0" borderId="0"/>
    <xf numFmtId="0" fontId="42" fillId="0" borderId="0"/>
    <xf numFmtId="0" fontId="42" fillId="0" borderId="0"/>
    <xf numFmtId="0" fontId="40" fillId="56" borderId="17" applyNumberFormat="0" applyFont="0" applyAlignment="0" applyProtection="0"/>
    <xf numFmtId="0" fontId="56" fillId="53" borderId="18" applyNumberFormat="0" applyAlignment="0" applyProtection="0"/>
    <xf numFmtId="0" fontId="60" fillId="0" borderId="0"/>
    <xf numFmtId="0" fontId="60" fillId="0" borderId="0"/>
    <xf numFmtId="0" fontId="60" fillId="0" borderId="0"/>
    <xf numFmtId="0" fontId="57" fillId="0" borderId="0" applyNumberFormat="0" applyFill="0" applyBorder="0" applyAlignment="0" applyProtection="0"/>
    <xf numFmtId="0" fontId="58" fillId="0" borderId="19" applyNumberFormat="0" applyFill="0" applyAlignment="0" applyProtection="0"/>
    <xf numFmtId="0" fontId="59" fillId="0" borderId="0" applyNumberFormat="0" applyFill="0" applyBorder="0" applyAlignment="0" applyProtection="0"/>
    <xf numFmtId="0" fontId="10" fillId="0" borderId="0"/>
    <xf numFmtId="1" fontId="61" fillId="0" borderId="0"/>
    <xf numFmtId="0" fontId="62" fillId="0" borderId="0"/>
    <xf numFmtId="0" fontId="42" fillId="0" borderId="0"/>
    <xf numFmtId="0" fontId="10" fillId="0" borderId="0"/>
    <xf numFmtId="9" fontId="6" fillId="0" borderId="0" applyFont="0" applyFill="0" applyBorder="0" applyAlignment="0" applyProtection="0"/>
    <xf numFmtId="0" fontId="60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9" applyNumberFormat="0" applyFont="0" applyAlignment="0" applyProtection="0"/>
    <xf numFmtId="164" fontId="33" fillId="0" borderId="0" applyFont="0" applyFill="0" applyBorder="0" applyAlignment="0" applyProtection="0"/>
    <xf numFmtId="0" fontId="33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67" fontId="69" fillId="0" borderId="0" applyFill="0" applyBorder="0" applyProtection="0">
      <alignment horizontal="right" vertical="top"/>
    </xf>
    <xf numFmtId="0" fontId="73" fillId="5" borderId="0" applyNumberFormat="0" applyBorder="0" applyAlignment="0" applyProtection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left" vertical="top" wrapText="1"/>
    </xf>
    <xf numFmtId="0" fontId="63" fillId="0" borderId="0" xfId="0" applyFont="1"/>
    <xf numFmtId="0" fontId="64" fillId="0" borderId="0" xfId="0" applyFont="1" applyAlignment="1">
      <alignment horizontal="left" vertical="top" wrapText="1"/>
    </xf>
    <xf numFmtId="0" fontId="65" fillId="0" borderId="0" xfId="0" applyFont="1"/>
    <xf numFmtId="0" fontId="65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66" fillId="0" borderId="0" xfId="0" applyFont="1"/>
    <xf numFmtId="0" fontId="16" fillId="0" borderId="1" xfId="0" applyFont="1" applyBorder="1" applyAlignment="1">
      <alignment horizontal="center" vertical="center" wrapText="1"/>
    </xf>
    <xf numFmtId="0" fontId="15" fillId="0" borderId="20" xfId="53" applyFont="1" applyBorder="1" applyAlignment="1">
      <alignment horizontal="center" vertical="center" wrapText="1"/>
    </xf>
    <xf numFmtId="0" fontId="12" fillId="34" borderId="0" xfId="0" applyFont="1" applyFill="1" applyAlignment="1">
      <alignment horizontal="left" vertical="top" wrapText="1"/>
    </xf>
    <xf numFmtId="0" fontId="66" fillId="34" borderId="0" xfId="0" applyFont="1" applyFill="1"/>
    <xf numFmtId="0" fontId="12" fillId="34" borderId="0" xfId="0" applyFont="1" applyFill="1" applyAlignment="1">
      <alignment horizontal="center" vertical="center" wrapText="1"/>
    </xf>
    <xf numFmtId="0" fontId="66" fillId="34" borderId="0" xfId="0" applyFont="1" applyFill="1" applyAlignment="1">
      <alignment horizontal="center" vertical="center"/>
    </xf>
    <xf numFmtId="2" fontId="70" fillId="2" borderId="0" xfId="0" applyNumberFormat="1" applyFont="1" applyFill="1" applyAlignment="1">
      <alignment horizontal="right" vertical="center" wrapText="1"/>
    </xf>
    <xf numFmtId="0" fontId="36" fillId="0" borderId="20" xfId="0" applyFont="1" applyBorder="1" applyAlignment="1">
      <alignment horizontal="center" vertical="center" wrapText="1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vertical="top" wrapText="1"/>
    </xf>
    <xf numFmtId="2" fontId="36" fillId="2" borderId="0" xfId="0" applyNumberFormat="1" applyFont="1" applyFill="1" applyAlignment="1">
      <alignment wrapText="1"/>
    </xf>
    <xf numFmtId="0" fontId="36" fillId="0" borderId="0" xfId="0" applyFont="1" applyAlignment="1">
      <alignment horizontal="center" vertical="center" wrapText="1"/>
    </xf>
    <xf numFmtId="0" fontId="71" fillId="0" borderId="20" xfId="0" applyFont="1" applyBorder="1" applyAlignment="1">
      <alignment horizontal="center" vertical="center" wrapText="1"/>
    </xf>
    <xf numFmtId="167" fontId="71" fillId="0" borderId="20" xfId="175" applyFont="1" applyBorder="1" applyAlignment="1">
      <alignment horizontal="center" vertical="center"/>
    </xf>
    <xf numFmtId="0" fontId="72" fillId="0" borderId="20" xfId="0" applyFont="1" applyBorder="1" applyAlignment="1">
      <alignment horizontal="center" vertical="center" wrapText="1"/>
    </xf>
    <xf numFmtId="0" fontId="72" fillId="0" borderId="20" xfId="0" applyFont="1" applyBorder="1" applyAlignment="1">
      <alignment horizontal="left" vertical="top" wrapText="1"/>
    </xf>
    <xf numFmtId="0" fontId="72" fillId="0" borderId="20" xfId="0" applyFont="1" applyBorder="1" applyAlignment="1">
      <alignment horizontal="left" vertical="center" wrapText="1"/>
    </xf>
    <xf numFmtId="167" fontId="72" fillId="0" borderId="20" xfId="10" applyFont="1" applyBorder="1" applyAlignment="1">
      <alignment horizontal="center" vertical="center"/>
    </xf>
    <xf numFmtId="0" fontId="71" fillId="0" borderId="20" xfId="0" applyFont="1" applyBorder="1" applyAlignment="1">
      <alignment horizontal="left"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right" vertical="center"/>
    </xf>
    <xf numFmtId="0" fontId="35" fillId="0" borderId="0" xfId="0" applyFont="1"/>
    <xf numFmtId="0" fontId="38" fillId="0" borderId="0" xfId="0" applyFont="1"/>
    <xf numFmtId="0" fontId="36" fillId="0" borderId="0" xfId="0" applyFont="1" applyAlignment="1">
      <alignment horizontal="right"/>
    </xf>
    <xf numFmtId="0" fontId="35" fillId="0" borderId="0" xfId="0" applyFont="1" applyAlignment="1">
      <alignment horizontal="center"/>
    </xf>
    <xf numFmtId="1" fontId="76" fillId="0" borderId="24" xfId="9" applyNumberFormat="1" applyFont="1" applyBorder="1" applyAlignment="1">
      <alignment horizontal="center" vertical="center"/>
    </xf>
    <xf numFmtId="0" fontId="74" fillId="0" borderId="20" xfId="9" applyFont="1" applyBorder="1" applyAlignment="1">
      <alignment horizontal="center" vertical="center" wrapText="1"/>
    </xf>
    <xf numFmtId="0" fontId="74" fillId="57" borderId="20" xfId="0" applyFont="1" applyFill="1" applyBorder="1" applyAlignment="1">
      <alignment horizontal="center" vertical="center"/>
    </xf>
    <xf numFmtId="1" fontId="76" fillId="0" borderId="26" xfId="9" applyNumberFormat="1" applyFont="1" applyBorder="1" applyAlignment="1">
      <alignment horizontal="center" vertical="center"/>
    </xf>
    <xf numFmtId="0" fontId="36" fillId="57" borderId="20" xfId="0" applyFont="1" applyFill="1" applyBorder="1" applyAlignment="1">
      <alignment horizontal="center" vertical="center"/>
    </xf>
    <xf numFmtId="170" fontId="36" fillId="34" borderId="20" xfId="9" applyNumberFormat="1" applyFont="1" applyFill="1" applyBorder="1" applyAlignment="1">
      <alignment horizontal="right" vertical="center"/>
    </xf>
    <xf numFmtId="0" fontId="77" fillId="0" borderId="0" xfId="0" applyFont="1"/>
    <xf numFmtId="0" fontId="78" fillId="0" borderId="20" xfId="9" applyFont="1" applyBorder="1" applyAlignment="1">
      <alignment horizontal="center" vertical="center" wrapText="1"/>
    </xf>
    <xf numFmtId="0" fontId="36" fillId="0" borderId="20" xfId="9" applyFont="1" applyBorder="1" applyAlignment="1">
      <alignment horizontal="center" vertical="center"/>
    </xf>
    <xf numFmtId="0" fontId="36" fillId="0" borderId="20" xfId="9" applyFont="1" applyBorder="1" applyAlignment="1">
      <alignment horizontal="center" vertical="center" wrapText="1"/>
    </xf>
    <xf numFmtId="170" fontId="35" fillId="34" borderId="20" xfId="9" applyNumberFormat="1" applyFont="1" applyFill="1" applyBorder="1" applyAlignment="1">
      <alignment horizontal="right" vertical="center"/>
    </xf>
    <xf numFmtId="0" fontId="36" fillId="34" borderId="20" xfId="4" applyFont="1" applyFill="1" applyBorder="1" applyAlignment="1">
      <alignment vertical="center" wrapText="1"/>
    </xf>
    <xf numFmtId="0" fontId="79" fillId="0" borderId="20" xfId="0" applyFont="1" applyBorder="1" applyAlignment="1">
      <alignment horizontal="left" vertical="center" wrapText="1"/>
    </xf>
    <xf numFmtId="0" fontId="66" fillId="0" borderId="0" xfId="0" applyFont="1" applyAlignment="1">
      <alignment horizontal="left" vertical="top" wrapText="1"/>
    </xf>
    <xf numFmtId="0" fontId="66" fillId="34" borderId="0" xfId="0" applyFont="1" applyFill="1" applyAlignment="1">
      <alignment horizontal="left" vertical="top" wrapText="1"/>
    </xf>
    <xf numFmtId="0" fontId="35" fillId="0" borderId="0" xfId="0" applyFont="1" applyAlignment="1">
      <alignment horizontal="left"/>
    </xf>
    <xf numFmtId="171" fontId="35" fillId="0" borderId="0" xfId="0" applyNumberFormat="1" applyFont="1"/>
    <xf numFmtId="0" fontId="35" fillId="0" borderId="2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1" fontId="36" fillId="0" borderId="20" xfId="0" applyNumberFormat="1" applyFont="1" applyBorder="1" applyAlignment="1">
      <alignment horizontal="center" vertical="center" wrapText="1"/>
    </xf>
    <xf numFmtId="0" fontId="35" fillId="0" borderId="20" xfId="0" applyFont="1" applyBorder="1" applyAlignment="1">
      <alignment horizontal="left" vertical="center" wrapText="1"/>
    </xf>
    <xf numFmtId="0" fontId="35" fillId="0" borderId="20" xfId="0" applyFont="1" applyBorder="1" applyAlignment="1">
      <alignment horizontal="left" vertical="top" wrapText="1"/>
    </xf>
    <xf numFmtId="0" fontId="35" fillId="0" borderId="20" xfId="0" applyFont="1" applyBorder="1" applyAlignment="1">
      <alignment horizontal="center" vertical="top" wrapText="1"/>
    </xf>
    <xf numFmtId="0" fontId="36" fillId="0" borderId="20" xfId="0" applyFont="1" applyBorder="1" applyAlignment="1">
      <alignment horizontal="left" vertical="top" wrapText="1"/>
    </xf>
    <xf numFmtId="171" fontId="15" fillId="0" borderId="20" xfId="1" applyNumberFormat="1" applyFont="1" applyBorder="1" applyAlignment="1">
      <alignment horizontal="right" vertical="center" wrapText="1"/>
    </xf>
    <xf numFmtId="0" fontId="67" fillId="0" borderId="0" xfId="0" applyFont="1" applyAlignment="1">
      <alignment vertical="center" wrapText="1"/>
    </xf>
    <xf numFmtId="49" fontId="36" fillId="0" borderId="20" xfId="0" applyNumberFormat="1" applyFont="1" applyBorder="1" applyAlignment="1">
      <alignment horizontal="left" vertical="top" wrapText="1"/>
    </xf>
    <xf numFmtId="0" fontId="67" fillId="0" borderId="20" xfId="0" applyFont="1" applyBorder="1" applyAlignment="1">
      <alignment vertical="center" wrapText="1"/>
    </xf>
    <xf numFmtId="165" fontId="15" fillId="0" borderId="20" xfId="1" applyNumberFormat="1" applyFont="1" applyBorder="1" applyAlignment="1">
      <alignment horizontal="right" vertical="center" wrapText="1"/>
    </xf>
    <xf numFmtId="0" fontId="38" fillId="0" borderId="0" xfId="0" applyFont="1" applyAlignment="1">
      <alignment vertical="center" wrapText="1"/>
    </xf>
    <xf numFmtId="0" fontId="15" fillId="0" borderId="25" xfId="53" applyFont="1" applyBorder="1">
      <alignment horizontal="left" vertical="top" wrapText="1"/>
    </xf>
    <xf numFmtId="0" fontId="15" fillId="0" borderId="20" xfId="53" applyFont="1" applyBorder="1">
      <alignment horizontal="left" vertical="top" wrapText="1"/>
    </xf>
    <xf numFmtId="0" fontId="15" fillId="0" borderId="0" xfId="0" applyFont="1"/>
    <xf numFmtId="0" fontId="36" fillId="0" borderId="20" xfId="0" applyFont="1" applyBorder="1" applyAlignment="1">
      <alignment horizontal="center" vertical="top" wrapText="1"/>
    </xf>
    <xf numFmtId="171" fontId="16" fillId="0" borderId="20" xfId="1" applyNumberFormat="1" applyFont="1" applyBorder="1" applyAlignment="1">
      <alignment horizontal="right" vertical="center" wrapText="1"/>
    </xf>
    <xf numFmtId="0" fontId="16" fillId="0" borderId="0" xfId="0" applyFont="1"/>
    <xf numFmtId="0" fontId="15" fillId="0" borderId="20" xfId="0" applyFont="1" applyBorder="1"/>
    <xf numFmtId="171" fontId="15" fillId="0" borderId="20" xfId="0" applyNumberFormat="1" applyFont="1" applyBorder="1"/>
    <xf numFmtId="0" fontId="37" fillId="0" borderId="20" xfId="0" applyFont="1" applyBorder="1" applyAlignment="1">
      <alignment horizontal="left" vertical="top" wrapText="1"/>
    </xf>
    <xf numFmtId="171" fontId="38" fillId="0" borderId="20" xfId="1" applyNumberFormat="1" applyFont="1" applyBorder="1" applyProtection="1"/>
    <xf numFmtId="171" fontId="15" fillId="0" borderId="20" xfId="1" applyNumberFormat="1" applyFont="1" applyBorder="1" applyAlignment="1">
      <alignment horizontal="right" vertical="top" wrapText="1"/>
    </xf>
    <xf numFmtId="0" fontId="35" fillId="0" borderId="20" xfId="0" applyFont="1" applyBorder="1"/>
    <xf numFmtId="0" fontId="35" fillId="0" borderId="20" xfId="0" applyFont="1" applyBorder="1" applyAlignment="1">
      <alignment horizontal="center"/>
    </xf>
    <xf numFmtId="171" fontId="35" fillId="0" borderId="0" xfId="1" applyNumberFormat="1" applyFont="1" applyBorder="1" applyAlignment="1" applyProtection="1">
      <alignment horizontal="right"/>
    </xf>
    <xf numFmtId="0" fontId="35" fillId="0" borderId="0" xfId="0" applyFont="1" applyAlignment="1">
      <alignment horizontal="center" wrapText="1"/>
    </xf>
    <xf numFmtId="167" fontId="16" fillId="0" borderId="20" xfId="175" applyFont="1" applyBorder="1">
      <alignment horizontal="right" vertical="top"/>
    </xf>
    <xf numFmtId="0" fontId="13" fillId="0" borderId="20" xfId="0" applyFont="1" applyBorder="1" applyAlignment="1">
      <alignment horizontal="left" vertical="top" wrapText="1"/>
    </xf>
    <xf numFmtId="0" fontId="16" fillId="0" borderId="20" xfId="53" applyFont="1" applyBorder="1">
      <alignment horizontal="left" vertical="top" wrapText="1"/>
    </xf>
    <xf numFmtId="0" fontId="16" fillId="0" borderId="20" xfId="53" applyFont="1" applyBorder="1" applyAlignment="1">
      <alignment horizontal="left" vertical="center" wrapText="1"/>
    </xf>
    <xf numFmtId="0" fontId="16" fillId="0" borderId="20" xfId="53" applyFont="1" applyBorder="1" applyAlignment="1">
      <alignment horizontal="center" vertical="center" wrapText="1"/>
    </xf>
    <xf numFmtId="0" fontId="71" fillId="0" borderId="20" xfId="0" applyFont="1" applyBorder="1" applyAlignment="1">
      <alignment vertical="center" wrapText="1"/>
    </xf>
    <xf numFmtId="2" fontId="70" fillId="2" borderId="0" xfId="0" applyNumberFormat="1" applyFont="1" applyFill="1" applyAlignment="1">
      <alignment horizontal="right" vertical="center" wrapText="1"/>
    </xf>
    <xf numFmtId="0" fontId="36" fillId="0" borderId="0" xfId="0" applyFont="1" applyAlignment="1">
      <alignment horizontal="right" vertical="center" wrapText="1"/>
    </xf>
    <xf numFmtId="0" fontId="71" fillId="0" borderId="20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71" fillId="0" borderId="20" xfId="0" applyFont="1" applyBorder="1" applyAlignment="1">
      <alignment horizontal="center" vertical="center" wrapText="1"/>
    </xf>
    <xf numFmtId="0" fontId="71" fillId="0" borderId="21" xfId="0" applyFont="1" applyBorder="1" applyAlignment="1">
      <alignment horizontal="right" vertical="center" wrapText="1"/>
    </xf>
    <xf numFmtId="0" fontId="71" fillId="0" borderId="23" xfId="0" applyFont="1" applyBorder="1" applyAlignment="1">
      <alignment horizontal="right" vertical="center" wrapText="1"/>
    </xf>
    <xf numFmtId="0" fontId="71" fillId="0" borderId="22" xfId="0" applyFont="1" applyBorder="1" applyAlignment="1">
      <alignment horizontal="right" vertical="center" wrapText="1"/>
    </xf>
    <xf numFmtId="171" fontId="36" fillId="0" borderId="0" xfId="1" applyNumberFormat="1" applyFont="1" applyBorder="1" applyAlignment="1" applyProtection="1">
      <alignment horizontal="right" vertical="top" wrapText="1"/>
    </xf>
    <xf numFmtId="169" fontId="36" fillId="0" borderId="0" xfId="1" applyNumberFormat="1" applyFont="1" applyBorder="1" applyAlignment="1" applyProtection="1">
      <alignment horizontal="right" vertical="center" wrapText="1"/>
    </xf>
    <xf numFmtId="0" fontId="35" fillId="0" borderId="20" xfId="0" applyFont="1" applyBorder="1" applyAlignment="1">
      <alignment horizontal="center" vertical="center" wrapText="1"/>
    </xf>
    <xf numFmtId="171" fontId="36" fillId="0" borderId="2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 wrapText="1"/>
    </xf>
    <xf numFmtId="171" fontId="35" fillId="0" borderId="21" xfId="0" applyNumberFormat="1" applyFont="1" applyBorder="1" applyAlignment="1">
      <alignment horizontal="center" vertical="center" wrapText="1"/>
    </xf>
    <xf numFmtId="171" fontId="35" fillId="0" borderId="23" xfId="0" applyNumberFormat="1" applyFont="1" applyBorder="1" applyAlignment="1">
      <alignment horizontal="center" vertical="center" wrapText="1"/>
    </xf>
    <xf numFmtId="171" fontId="35" fillId="0" borderId="22" xfId="0" applyNumberFormat="1" applyFont="1" applyBorder="1" applyAlignment="1">
      <alignment horizontal="center" vertical="center" wrapText="1"/>
    </xf>
    <xf numFmtId="2" fontId="36" fillId="57" borderId="0" xfId="0" applyNumberFormat="1" applyFont="1" applyFill="1" applyAlignment="1">
      <alignment horizontal="right" vertical="center" wrapText="1"/>
    </xf>
    <xf numFmtId="0" fontId="74" fillId="0" borderId="20" xfId="9" applyFont="1" applyBorder="1" applyAlignment="1">
      <alignment horizontal="center" vertical="center" wrapText="1"/>
    </xf>
    <xf numFmtId="170" fontId="75" fillId="0" borderId="20" xfId="9" applyNumberFormat="1" applyFont="1" applyBorder="1" applyAlignment="1">
      <alignment horizontal="center" vertical="center" wrapText="1"/>
    </xf>
    <xf numFmtId="1" fontId="76" fillId="0" borderId="24" xfId="9" applyNumberFormat="1" applyFont="1" applyBorder="1" applyAlignment="1">
      <alignment horizontal="center" vertical="center"/>
    </xf>
    <xf numFmtId="0" fontId="74" fillId="58" borderId="21" xfId="9" applyFont="1" applyFill="1" applyBorder="1" applyAlignment="1">
      <alignment horizontal="left" vertical="center"/>
    </xf>
    <xf numFmtId="0" fontId="74" fillId="58" borderId="23" xfId="9" applyFont="1" applyFill="1" applyBorder="1" applyAlignment="1">
      <alignment horizontal="left" vertical="center"/>
    </xf>
    <xf numFmtId="0" fontId="74" fillId="58" borderId="22" xfId="9" applyFont="1" applyFill="1" applyBorder="1" applyAlignment="1">
      <alignment horizontal="left" vertical="center"/>
    </xf>
    <xf numFmtId="0" fontId="36" fillId="57" borderId="26" xfId="0" applyFont="1" applyFill="1" applyBorder="1" applyAlignment="1">
      <alignment horizontal="center" vertical="center" wrapText="1"/>
    </xf>
    <xf numFmtId="0" fontId="36" fillId="0" borderId="20" xfId="9" applyFont="1" applyBorder="1" applyAlignment="1">
      <alignment vertical="center" wrapText="1"/>
    </xf>
    <xf numFmtId="0" fontId="35" fillId="34" borderId="20" xfId="4" applyFont="1" applyFill="1" applyBorder="1" applyAlignment="1">
      <alignment horizontal="center" vertical="center"/>
    </xf>
    <xf numFmtId="2" fontId="70" fillId="2" borderId="0" xfId="0" applyNumberFormat="1" applyFont="1" applyFill="1" applyAlignment="1">
      <alignment horizontal="right" vertical="center" wrapText="1"/>
    </xf>
    <xf numFmtId="0" fontId="16" fillId="0" borderId="20" xfId="53" applyFont="1" applyBorder="1">
      <alignment horizontal="left" vertical="top" wrapText="1"/>
    </xf>
    <xf numFmtId="0" fontId="70" fillId="0" borderId="0" xfId="0" applyFont="1" applyAlignment="1">
      <alignment horizontal="right" vertical="top" wrapText="1"/>
    </xf>
    <xf numFmtId="0" fontId="16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5" fillId="0" borderId="20" xfId="53" applyFont="1" applyBorder="1" applyAlignment="1">
      <alignment horizontal="center" vertical="center" wrapText="1"/>
    </xf>
    <xf numFmtId="0" fontId="16" fillId="0" borderId="20" xfId="0" applyFont="1" applyBorder="1" applyAlignment="1">
      <alignment horizontal="left" vertical="top"/>
    </xf>
    <xf numFmtId="0" fontId="16" fillId="0" borderId="20" xfId="53" applyFont="1" applyBorder="1" applyAlignment="1">
      <alignment horizontal="left" vertical="top"/>
    </xf>
    <xf numFmtId="0" fontId="16" fillId="34" borderId="20" xfId="53" applyFont="1" applyFill="1" applyBorder="1">
      <alignment horizontal="left" vertical="top" wrapText="1"/>
    </xf>
    <xf numFmtId="0" fontId="16" fillId="0" borderId="20" xfId="53" applyFont="1" applyBorder="1" applyAlignment="1">
      <alignment horizontal="left" vertical="center"/>
    </xf>
    <xf numFmtId="0" fontId="16" fillId="0" borderId="20" xfId="53" applyFont="1" applyBorder="1" applyAlignment="1">
      <alignment horizontal="left" vertical="center" wrapText="1"/>
    </xf>
    <xf numFmtId="0" fontId="80" fillId="0" borderId="0" xfId="0" applyFont="1" applyAlignment="1">
      <alignment horizontal="left" vertical="top" wrapText="1"/>
    </xf>
    <xf numFmtId="0" fontId="81" fillId="0" borderId="0" xfId="0" applyFont="1"/>
    <xf numFmtId="0" fontId="82" fillId="0" borderId="0" xfId="0" applyFont="1" applyAlignment="1">
      <alignment horizontal="right" vertical="center" wrapText="1"/>
    </xf>
    <xf numFmtId="0" fontId="82" fillId="2" borderId="0" xfId="0" applyFont="1" applyFill="1" applyAlignment="1">
      <alignment horizontal="center" vertical="center" wrapText="1"/>
    </xf>
    <xf numFmtId="0" fontId="83" fillId="0" borderId="0" xfId="0" applyFont="1" applyAlignment="1">
      <alignment horizontal="left" vertical="top" wrapText="1"/>
    </xf>
    <xf numFmtId="0" fontId="84" fillId="0" borderId="1" xfId="0" applyFont="1" applyBorder="1" applyAlignment="1">
      <alignment horizontal="center" vertical="center"/>
    </xf>
    <xf numFmtId="0" fontId="83" fillId="0" borderId="20" xfId="0" applyFont="1" applyBorder="1" applyAlignment="1">
      <alignment horizontal="center" vertical="center" wrapText="1"/>
    </xf>
    <xf numFmtId="0" fontId="83" fillId="0" borderId="20" xfId="53" applyFont="1" applyBorder="1" applyAlignment="1">
      <alignment horizontal="center" vertical="center" wrapText="1"/>
    </xf>
    <xf numFmtId="0" fontId="83" fillId="0" borderId="20" xfId="0" applyFont="1" applyBorder="1" applyAlignment="1">
      <alignment horizontal="center" vertical="center" wrapText="1"/>
    </xf>
    <xf numFmtId="0" fontId="85" fillId="0" borderId="0" xfId="0" applyFont="1" applyAlignment="1">
      <alignment horizontal="left" vertical="top" wrapText="1"/>
    </xf>
    <xf numFmtId="0" fontId="70" fillId="0" borderId="20" xfId="0" applyFont="1" applyBorder="1" applyAlignment="1">
      <alignment horizontal="left" vertical="top"/>
    </xf>
    <xf numFmtId="167" fontId="70" fillId="0" borderId="20" xfId="175" applyFont="1" applyBorder="1">
      <alignment horizontal="right" vertical="top"/>
    </xf>
    <xf numFmtId="0" fontId="70" fillId="0" borderId="20" xfId="53" applyFont="1" applyBorder="1" applyAlignment="1">
      <alignment horizontal="left" vertical="center"/>
    </xf>
    <xf numFmtId="167" fontId="70" fillId="0" borderId="20" xfId="175" applyFont="1" applyBorder="1" applyAlignment="1">
      <alignment horizontal="right" vertical="center"/>
    </xf>
    <xf numFmtId="0" fontId="70" fillId="0" borderId="20" xfId="53" applyFont="1" applyBorder="1">
      <alignment horizontal="left" vertical="top" wrapText="1"/>
    </xf>
    <xf numFmtId="0" fontId="70" fillId="0" borderId="20" xfId="53" applyFont="1" applyBorder="1" applyAlignment="1">
      <alignment horizontal="left" vertical="center" wrapText="1"/>
    </xf>
    <xf numFmtId="0" fontId="70" fillId="0" borderId="20" xfId="53" applyFont="1" applyBorder="1" applyAlignment="1">
      <alignment horizontal="left" vertical="center" wrapText="1"/>
    </xf>
    <xf numFmtId="0" fontId="83" fillId="0" borderId="20" xfId="8" applyFont="1" applyBorder="1" applyAlignment="1">
      <alignment horizontal="left" vertical="center" wrapText="1"/>
    </xf>
    <xf numFmtId="0" fontId="84" fillId="0" borderId="20" xfId="8" applyFont="1" applyBorder="1" applyAlignment="1">
      <alignment horizontal="left" vertical="center" wrapText="1"/>
    </xf>
    <xf numFmtId="0" fontId="70" fillId="0" borderId="20" xfId="0" applyFont="1" applyBorder="1" applyAlignment="1">
      <alignment horizontal="left" vertical="center" wrapText="1"/>
    </xf>
    <xf numFmtId="0" fontId="70" fillId="0" borderId="20" xfId="0" applyFont="1" applyBorder="1" applyAlignment="1">
      <alignment horizontal="left" vertical="center" wrapText="1"/>
    </xf>
    <xf numFmtId="0" fontId="83" fillId="0" borderId="0" xfId="0" applyFont="1" applyAlignment="1">
      <alignment horizontal="left" vertical="center" wrapText="1"/>
    </xf>
    <xf numFmtId="0" fontId="85" fillId="0" borderId="0" xfId="0" applyFont="1" applyAlignment="1">
      <alignment vertical="center"/>
    </xf>
    <xf numFmtId="0" fontId="83" fillId="0" borderId="20" xfId="8" applyFont="1" applyBorder="1">
      <alignment horizontal="left" vertical="top" wrapText="1"/>
    </xf>
    <xf numFmtId="0" fontId="83" fillId="0" borderId="20" xfId="0" applyFont="1" applyBorder="1" applyAlignment="1">
      <alignment horizontal="left" vertical="center" wrapText="1"/>
    </xf>
    <xf numFmtId="0" fontId="85" fillId="0" borderId="0" xfId="0" applyFont="1"/>
    <xf numFmtId="0" fontId="83" fillId="0" borderId="20" xfId="0" applyFont="1" applyBorder="1" applyAlignment="1">
      <alignment horizontal="left" vertical="top" wrapText="1"/>
    </xf>
    <xf numFmtId="0" fontId="70" fillId="0" borderId="20" xfId="0" applyFont="1" applyBorder="1" applyAlignment="1">
      <alignment horizontal="left" vertical="top" wrapText="1"/>
    </xf>
    <xf numFmtId="0" fontId="70" fillId="34" borderId="20" xfId="53" applyFont="1" applyFill="1" applyBorder="1">
      <alignment horizontal="left" vertical="top" wrapText="1"/>
    </xf>
    <xf numFmtId="0" fontId="70" fillId="34" borderId="20" xfId="53" applyFont="1" applyFill="1" applyBorder="1">
      <alignment horizontal="left" vertical="top" wrapText="1"/>
    </xf>
    <xf numFmtId="0" fontId="70" fillId="34" borderId="20" xfId="53" applyFont="1" applyFill="1" applyBorder="1" applyAlignment="1">
      <alignment horizontal="center" vertical="top" wrapText="1"/>
    </xf>
    <xf numFmtId="0" fontId="70" fillId="34" borderId="20" xfId="53" applyFont="1" applyFill="1" applyBorder="1" applyAlignment="1">
      <alignment horizontal="center" vertical="center" wrapText="1"/>
    </xf>
    <xf numFmtId="0" fontId="83" fillId="34" borderId="0" xfId="0" applyFont="1" applyFill="1" applyAlignment="1">
      <alignment horizontal="left" vertical="top" wrapText="1"/>
    </xf>
    <xf numFmtId="0" fontId="85" fillId="34" borderId="0" xfId="0" applyFont="1" applyFill="1"/>
    <xf numFmtId="0" fontId="84" fillId="0" borderId="20" xfId="0" applyFont="1" applyBorder="1" applyAlignment="1">
      <alignment horizontal="center" vertical="center" wrapText="1"/>
    </xf>
    <xf numFmtId="167" fontId="84" fillId="0" borderId="20" xfId="0" applyNumberFormat="1" applyFont="1" applyBorder="1" applyAlignment="1">
      <alignment horizontal="center" vertical="center" wrapText="1"/>
    </xf>
    <xf numFmtId="0" fontId="80" fillId="0" borderId="20" xfId="0" applyFont="1" applyBorder="1" applyAlignment="1">
      <alignment horizontal="left" vertical="top" wrapText="1"/>
    </xf>
  </cellXfs>
  <cellStyles count="196">
    <cellStyle name="20% - Accent1" xfId="30" builtinId="30" customBuiltin="1"/>
    <cellStyle name="20% - Accent1 2" xfId="72" xr:uid="{00000000-0005-0000-0000-000001000000}"/>
    <cellStyle name="20% - Accent1 3" xfId="131" xr:uid="{00000000-0005-0000-0000-000002000000}"/>
    <cellStyle name="20% - Accent1 4" xfId="144" xr:uid="{00000000-0005-0000-0000-000003000000}"/>
    <cellStyle name="20% - Accent1 5" xfId="163" xr:uid="{00000000-0005-0000-0000-000004000000}"/>
    <cellStyle name="20% - Accent1 6" xfId="178" xr:uid="{00000000-0005-0000-0000-000005000000}"/>
    <cellStyle name="20% - Accent2" xfId="34" builtinId="34" customBuiltin="1"/>
    <cellStyle name="20% - Accent2 2" xfId="73" xr:uid="{00000000-0005-0000-0000-000007000000}"/>
    <cellStyle name="20% - Accent2 3" xfId="132" xr:uid="{00000000-0005-0000-0000-000008000000}"/>
    <cellStyle name="20% - Accent2 4" xfId="145" xr:uid="{00000000-0005-0000-0000-000009000000}"/>
    <cellStyle name="20% - Accent2 5" xfId="165" xr:uid="{00000000-0005-0000-0000-00000A000000}"/>
    <cellStyle name="20% - Accent2 6" xfId="181" xr:uid="{00000000-0005-0000-0000-00000B000000}"/>
    <cellStyle name="20% - Accent3" xfId="38" builtinId="38" customBuiltin="1"/>
    <cellStyle name="20% - Accent3 2" xfId="74" xr:uid="{00000000-0005-0000-0000-00000D000000}"/>
    <cellStyle name="20% - Accent3 3" xfId="133" xr:uid="{00000000-0005-0000-0000-00000E000000}"/>
    <cellStyle name="20% - Accent3 4" xfId="146" xr:uid="{00000000-0005-0000-0000-00000F000000}"/>
    <cellStyle name="20% - Accent3 5" xfId="167" xr:uid="{00000000-0005-0000-0000-000010000000}"/>
    <cellStyle name="20% - Accent3 6" xfId="184" xr:uid="{00000000-0005-0000-0000-000011000000}"/>
    <cellStyle name="20% - Accent4" xfId="42" builtinId="42" customBuiltin="1"/>
    <cellStyle name="20% - Accent4 2" xfId="75" xr:uid="{00000000-0005-0000-0000-000013000000}"/>
    <cellStyle name="20% - Accent4 3" xfId="134" xr:uid="{00000000-0005-0000-0000-000014000000}"/>
    <cellStyle name="20% - Accent4 4" xfId="147" xr:uid="{00000000-0005-0000-0000-000015000000}"/>
    <cellStyle name="20% - Accent4 5" xfId="169" xr:uid="{00000000-0005-0000-0000-000016000000}"/>
    <cellStyle name="20% - Accent4 6" xfId="187" xr:uid="{00000000-0005-0000-0000-000017000000}"/>
    <cellStyle name="20% - Accent5" xfId="46" builtinId="46" customBuiltin="1"/>
    <cellStyle name="20% - Accent5 2" xfId="76" xr:uid="{00000000-0005-0000-0000-000019000000}"/>
    <cellStyle name="20% - Accent5 3" xfId="135" xr:uid="{00000000-0005-0000-0000-00001A000000}"/>
    <cellStyle name="20% - Accent5 4" xfId="148" xr:uid="{00000000-0005-0000-0000-00001B000000}"/>
    <cellStyle name="20% - Accent5 5" xfId="171" xr:uid="{00000000-0005-0000-0000-00001C000000}"/>
    <cellStyle name="20% - Accent5 6" xfId="190" xr:uid="{00000000-0005-0000-0000-00001D000000}"/>
    <cellStyle name="20% - Accent6" xfId="50" builtinId="50" customBuiltin="1"/>
    <cellStyle name="20% - Accent6 2" xfId="77" xr:uid="{00000000-0005-0000-0000-00001F000000}"/>
    <cellStyle name="20% - Accent6 3" xfId="136" xr:uid="{00000000-0005-0000-0000-000020000000}"/>
    <cellStyle name="20% - Accent6 4" xfId="149" xr:uid="{00000000-0005-0000-0000-000021000000}"/>
    <cellStyle name="20% - Accent6 5" xfId="173" xr:uid="{00000000-0005-0000-0000-000022000000}"/>
    <cellStyle name="20% - Accent6 6" xfId="193" xr:uid="{00000000-0005-0000-0000-000023000000}"/>
    <cellStyle name="40% - Accent1" xfId="31" builtinId="31" customBuiltin="1"/>
    <cellStyle name="40% - Accent1 2" xfId="78" xr:uid="{00000000-0005-0000-0000-000025000000}"/>
    <cellStyle name="40% - Accent1 3" xfId="137" xr:uid="{00000000-0005-0000-0000-000026000000}"/>
    <cellStyle name="40% - Accent1 4" xfId="150" xr:uid="{00000000-0005-0000-0000-000027000000}"/>
    <cellStyle name="40% - Accent1 5" xfId="164" xr:uid="{00000000-0005-0000-0000-000028000000}"/>
    <cellStyle name="40% - Accent1 6" xfId="179" xr:uid="{00000000-0005-0000-0000-000029000000}"/>
    <cellStyle name="40% - Accent2" xfId="35" builtinId="35" customBuiltin="1"/>
    <cellStyle name="40% - Accent2 2" xfId="79" xr:uid="{00000000-0005-0000-0000-00002B000000}"/>
    <cellStyle name="40% - Accent2 3" xfId="138" xr:uid="{00000000-0005-0000-0000-00002C000000}"/>
    <cellStyle name="40% - Accent2 4" xfId="151" xr:uid="{00000000-0005-0000-0000-00002D000000}"/>
    <cellStyle name="40% - Accent2 5" xfId="166" xr:uid="{00000000-0005-0000-0000-00002E000000}"/>
    <cellStyle name="40% - Accent2 6" xfId="182" xr:uid="{00000000-0005-0000-0000-00002F000000}"/>
    <cellStyle name="40% - Accent3" xfId="39" builtinId="39" customBuiltin="1"/>
    <cellStyle name="40% - Accent3 2" xfId="80" xr:uid="{00000000-0005-0000-0000-000031000000}"/>
    <cellStyle name="40% - Accent3 3" xfId="139" xr:uid="{00000000-0005-0000-0000-000032000000}"/>
    <cellStyle name="40% - Accent3 4" xfId="152" xr:uid="{00000000-0005-0000-0000-000033000000}"/>
    <cellStyle name="40% - Accent3 5" xfId="168" xr:uid="{00000000-0005-0000-0000-000034000000}"/>
    <cellStyle name="40% - Accent3 6" xfId="185" xr:uid="{00000000-0005-0000-0000-000035000000}"/>
    <cellStyle name="40% - Accent4" xfId="43" builtinId="43" customBuiltin="1"/>
    <cellStyle name="40% - Accent4 2" xfId="81" xr:uid="{00000000-0005-0000-0000-000037000000}"/>
    <cellStyle name="40% - Accent4 3" xfId="140" xr:uid="{00000000-0005-0000-0000-000038000000}"/>
    <cellStyle name="40% - Accent4 4" xfId="153" xr:uid="{00000000-0005-0000-0000-000039000000}"/>
    <cellStyle name="40% - Accent4 5" xfId="170" xr:uid="{00000000-0005-0000-0000-00003A000000}"/>
    <cellStyle name="40% - Accent4 6" xfId="188" xr:uid="{00000000-0005-0000-0000-00003B000000}"/>
    <cellStyle name="40% - Accent5" xfId="47" builtinId="47" customBuiltin="1"/>
    <cellStyle name="40% - Accent5 2" xfId="82" xr:uid="{00000000-0005-0000-0000-00003D000000}"/>
    <cellStyle name="40% - Accent5 3" xfId="141" xr:uid="{00000000-0005-0000-0000-00003E000000}"/>
    <cellStyle name="40% - Accent5 4" xfId="154" xr:uid="{00000000-0005-0000-0000-00003F000000}"/>
    <cellStyle name="40% - Accent5 5" xfId="172" xr:uid="{00000000-0005-0000-0000-000040000000}"/>
    <cellStyle name="40% - Accent5 6" xfId="191" xr:uid="{00000000-0005-0000-0000-000041000000}"/>
    <cellStyle name="40% - Accent6" xfId="51" builtinId="51" customBuiltin="1"/>
    <cellStyle name="40% - Accent6 2" xfId="83" xr:uid="{00000000-0005-0000-0000-000043000000}"/>
    <cellStyle name="40% - Accent6 3" xfId="142" xr:uid="{00000000-0005-0000-0000-000044000000}"/>
    <cellStyle name="40% - Accent6 4" xfId="155" xr:uid="{00000000-0005-0000-0000-000045000000}"/>
    <cellStyle name="40% - Accent6 5" xfId="174" xr:uid="{00000000-0005-0000-0000-000046000000}"/>
    <cellStyle name="40% - Accent6 6" xfId="194" xr:uid="{00000000-0005-0000-0000-000047000000}"/>
    <cellStyle name="60% - Accent1" xfId="32" builtinId="32" customBuiltin="1"/>
    <cellStyle name="60% - Accent1 2" xfId="84" xr:uid="{00000000-0005-0000-0000-000049000000}"/>
    <cellStyle name="60% - Accent1 3" xfId="180" xr:uid="{00000000-0005-0000-0000-00004A000000}"/>
    <cellStyle name="60% - Accent2" xfId="36" builtinId="36" customBuiltin="1"/>
    <cellStyle name="60% - Accent2 2" xfId="85" xr:uid="{00000000-0005-0000-0000-00004C000000}"/>
    <cellStyle name="60% - Accent2 3" xfId="183" xr:uid="{00000000-0005-0000-0000-00004D000000}"/>
    <cellStyle name="60% - Accent3" xfId="40" builtinId="40" customBuiltin="1"/>
    <cellStyle name="60% - Accent3 2" xfId="86" xr:uid="{00000000-0005-0000-0000-00004F000000}"/>
    <cellStyle name="60% - Accent3 3" xfId="186" xr:uid="{00000000-0005-0000-0000-000050000000}"/>
    <cellStyle name="60% - Accent4" xfId="44" builtinId="44" customBuiltin="1"/>
    <cellStyle name="60% - Accent4 2" xfId="87" xr:uid="{00000000-0005-0000-0000-000052000000}"/>
    <cellStyle name="60% - Accent4 3" xfId="189" xr:uid="{00000000-0005-0000-0000-000053000000}"/>
    <cellStyle name="60% - Accent5" xfId="48" builtinId="48" customBuiltin="1"/>
    <cellStyle name="60% - Accent5 2" xfId="88" xr:uid="{00000000-0005-0000-0000-000055000000}"/>
    <cellStyle name="60% - Accent5 3" xfId="192" xr:uid="{00000000-0005-0000-0000-000056000000}"/>
    <cellStyle name="60% - Accent6" xfId="52" builtinId="52" customBuiltin="1"/>
    <cellStyle name="60% - Accent6 2" xfId="89" xr:uid="{00000000-0005-0000-0000-000058000000}"/>
    <cellStyle name="60% - Accent6 3" xfId="195" xr:uid="{00000000-0005-0000-0000-000059000000}"/>
    <cellStyle name="Accent1" xfId="29" builtinId="29" customBuiltin="1"/>
    <cellStyle name="Accent1 2" xfId="90" xr:uid="{00000000-0005-0000-0000-00005B000000}"/>
    <cellStyle name="Accent2" xfId="33" builtinId="33" customBuiltin="1"/>
    <cellStyle name="Accent2 2" xfId="91" xr:uid="{00000000-0005-0000-0000-00005D000000}"/>
    <cellStyle name="Accent3" xfId="37" builtinId="37" customBuiltin="1"/>
    <cellStyle name="Accent3 2" xfId="92" xr:uid="{00000000-0005-0000-0000-00005F000000}"/>
    <cellStyle name="Accent4" xfId="41" builtinId="41" customBuiltin="1"/>
    <cellStyle name="Accent4 2" xfId="93" xr:uid="{00000000-0005-0000-0000-000061000000}"/>
    <cellStyle name="Accent5" xfId="45" builtinId="45" customBuiltin="1"/>
    <cellStyle name="Accent5 2" xfId="94" xr:uid="{00000000-0005-0000-0000-000063000000}"/>
    <cellStyle name="Accent6" xfId="49" builtinId="49" customBuiltin="1"/>
    <cellStyle name="Accent6 2" xfId="95" xr:uid="{00000000-0005-0000-0000-000065000000}"/>
    <cellStyle name="Bad" xfId="19" builtinId="27" customBuiltin="1"/>
    <cellStyle name="Bad 2" xfId="96" xr:uid="{00000000-0005-0000-0000-000067000000}"/>
    <cellStyle name="Calculation" xfId="23" builtinId="22" customBuiltin="1"/>
    <cellStyle name="Calculation 2" xfId="97" xr:uid="{00000000-0005-0000-0000-000069000000}"/>
    <cellStyle name="Check Cell" xfId="25" builtinId="23" customBuiltin="1"/>
    <cellStyle name="Check Cell 2" xfId="98" xr:uid="{00000000-0005-0000-0000-00006B000000}"/>
    <cellStyle name="Comma" xfId="1" builtinId="3"/>
    <cellStyle name="Comma 2" xfId="2" xr:uid="{00000000-0005-0000-0000-00006D000000}"/>
    <cellStyle name="Comma 2 2" xfId="63" xr:uid="{00000000-0005-0000-0000-00006E000000}"/>
    <cellStyle name="Comma 2 2 2" xfId="99" xr:uid="{00000000-0005-0000-0000-00006F000000}"/>
    <cellStyle name="Comma 2 3" xfId="66" xr:uid="{00000000-0005-0000-0000-000070000000}"/>
    <cellStyle name="Comma 2 4" xfId="59" xr:uid="{00000000-0005-0000-0000-000071000000}"/>
    <cellStyle name="Comma 3" xfId="3" xr:uid="{00000000-0005-0000-0000-000072000000}"/>
    <cellStyle name="Comma 3 2" xfId="100" xr:uid="{00000000-0005-0000-0000-000073000000}"/>
    <cellStyle name="Comma 3 3" xfId="62" xr:uid="{00000000-0005-0000-0000-000074000000}"/>
    <cellStyle name="Comma 4" xfId="65" xr:uid="{00000000-0005-0000-0000-000075000000}"/>
    <cellStyle name="Comma 5" xfId="57" xr:uid="{00000000-0005-0000-0000-000076000000}"/>
    <cellStyle name="Comma 6" xfId="157" xr:uid="{00000000-0005-0000-0000-000077000000}"/>
    <cellStyle name="Comma 7" xfId="160" xr:uid="{00000000-0005-0000-0000-000078000000}"/>
    <cellStyle name="Explanatory Text" xfId="27" builtinId="53" customBuiltin="1"/>
    <cellStyle name="Explanatory Text 2" xfId="101" xr:uid="{00000000-0005-0000-0000-00007A000000}"/>
    <cellStyle name="Good" xfId="18" builtinId="26" customBuiltin="1"/>
    <cellStyle name="Good 2" xfId="102" xr:uid="{00000000-0005-0000-0000-00007C000000}"/>
    <cellStyle name="Heading 1" xfId="14" builtinId="16" customBuiltin="1"/>
    <cellStyle name="Heading 1 2" xfId="103" xr:uid="{00000000-0005-0000-0000-00007E000000}"/>
    <cellStyle name="Heading 2" xfId="15" builtinId="17" customBuiltin="1"/>
    <cellStyle name="Heading 2 2" xfId="104" xr:uid="{00000000-0005-0000-0000-000080000000}"/>
    <cellStyle name="Heading 3" xfId="16" builtinId="18" customBuiltin="1"/>
    <cellStyle name="Heading 3 2" xfId="105" xr:uid="{00000000-0005-0000-0000-000082000000}"/>
    <cellStyle name="Heading 4" xfId="17" builtinId="19" customBuiltin="1"/>
    <cellStyle name="Heading 4 2" xfId="106" xr:uid="{00000000-0005-0000-0000-000084000000}"/>
    <cellStyle name="Input" xfId="21" builtinId="20" customBuiltin="1"/>
    <cellStyle name="Input 2" xfId="107" xr:uid="{00000000-0005-0000-0000-000086000000}"/>
    <cellStyle name="Linked Cell" xfId="24" builtinId="24" customBuiltin="1"/>
    <cellStyle name="Linked Cell 2" xfId="108" xr:uid="{00000000-0005-0000-0000-000088000000}"/>
    <cellStyle name="Neutral" xfId="20" builtinId="28" customBuiltin="1"/>
    <cellStyle name="Neutral 2" xfId="69" xr:uid="{00000000-0005-0000-0000-00008A000000}"/>
    <cellStyle name="Neutral 3" xfId="109" xr:uid="{00000000-0005-0000-0000-00008B000000}"/>
    <cellStyle name="Neutral 4" xfId="176" xr:uid="{00000000-0005-0000-0000-00008C000000}"/>
    <cellStyle name="Normal" xfId="0" builtinId="0"/>
    <cellStyle name="Normal 10" xfId="4" xr:uid="{00000000-0005-0000-0000-00008E000000}"/>
    <cellStyle name="Normal 11" xfId="56" xr:uid="{00000000-0005-0000-0000-00008F000000}"/>
    <cellStyle name="Normal 12" xfId="159" xr:uid="{00000000-0005-0000-0000-000090000000}"/>
    <cellStyle name="Normal 2" xfId="5" xr:uid="{00000000-0005-0000-0000-000091000000}"/>
    <cellStyle name="Normal 2 2" xfId="110" xr:uid="{00000000-0005-0000-0000-000092000000}"/>
    <cellStyle name="Normal 2 2 2" xfId="127" xr:uid="{00000000-0005-0000-0000-000093000000}"/>
    <cellStyle name="Normal 2 3" xfId="111" xr:uid="{00000000-0005-0000-0000-000094000000}"/>
    <cellStyle name="Normal 2 4" xfId="58" xr:uid="{00000000-0005-0000-0000-000095000000}"/>
    <cellStyle name="Normal 3" xfId="53" xr:uid="{00000000-0005-0000-0000-000096000000}"/>
    <cellStyle name="Normal 3 2" xfId="67" xr:uid="{00000000-0005-0000-0000-000097000000}"/>
    <cellStyle name="Normal 3 2 2" xfId="112" xr:uid="{00000000-0005-0000-0000-000098000000}"/>
    <cellStyle name="Normal 3 3" xfId="61" xr:uid="{00000000-0005-0000-0000-000099000000}"/>
    <cellStyle name="Normal 3_HavelvacN2axjusakN3" xfId="70" xr:uid="{00000000-0005-0000-0000-00009A000000}"/>
    <cellStyle name="Normal 4" xfId="6" xr:uid="{00000000-0005-0000-0000-00009B000000}"/>
    <cellStyle name="Normal 4 2" xfId="68" xr:uid="{00000000-0005-0000-0000-00009C000000}"/>
    <cellStyle name="Normal 4 3" xfId="64" xr:uid="{00000000-0005-0000-0000-00009D000000}"/>
    <cellStyle name="Normal 5" xfId="7" xr:uid="{00000000-0005-0000-0000-00009E000000}"/>
    <cellStyle name="Normal 5 2" xfId="113" xr:uid="{00000000-0005-0000-0000-00009F000000}"/>
    <cellStyle name="Normal 5 3" xfId="71" xr:uid="{00000000-0005-0000-0000-0000A0000000}"/>
    <cellStyle name="Normal 6" xfId="114" xr:uid="{00000000-0005-0000-0000-0000A1000000}"/>
    <cellStyle name="Normal 7" xfId="115" xr:uid="{00000000-0005-0000-0000-0000A2000000}"/>
    <cellStyle name="Normal 8" xfId="8" xr:uid="{00000000-0005-0000-0000-0000A3000000}"/>
    <cellStyle name="Normal 8 2" xfId="126" xr:uid="{00000000-0005-0000-0000-0000A4000000}"/>
    <cellStyle name="Normal 9" xfId="9" xr:uid="{00000000-0005-0000-0000-0000A5000000}"/>
    <cellStyle name="Normal 9 2" xfId="158" xr:uid="{00000000-0005-0000-0000-0000A6000000}"/>
    <cellStyle name="Note 2" xfId="54" xr:uid="{00000000-0005-0000-0000-0000A7000000}"/>
    <cellStyle name="Note 2 2" xfId="116" xr:uid="{00000000-0005-0000-0000-0000A8000000}"/>
    <cellStyle name="Note 3" xfId="143" xr:uid="{00000000-0005-0000-0000-0000A9000000}"/>
    <cellStyle name="Note 4" xfId="156" xr:uid="{00000000-0005-0000-0000-0000AA000000}"/>
    <cellStyle name="Note 5" xfId="162" xr:uid="{00000000-0005-0000-0000-0000AB000000}"/>
    <cellStyle name="Note 6" xfId="177" xr:uid="{00000000-0005-0000-0000-0000AC000000}"/>
    <cellStyle name="Output" xfId="22" builtinId="21" customBuiltin="1"/>
    <cellStyle name="Output 2" xfId="117" xr:uid="{00000000-0005-0000-0000-0000AE000000}"/>
    <cellStyle name="Percent 2" xfId="60" xr:uid="{00000000-0005-0000-0000-0000AF000000}"/>
    <cellStyle name="Percent 3" xfId="129" xr:uid="{00000000-0005-0000-0000-0000B0000000}"/>
    <cellStyle name="SN_241" xfId="10" xr:uid="{00000000-0005-0000-0000-0000B1000000}"/>
    <cellStyle name="SN_b" xfId="175" xr:uid="{00000000-0005-0000-0000-0000B2000000}"/>
    <cellStyle name="Style 1" xfId="11" xr:uid="{00000000-0005-0000-0000-0000B3000000}"/>
    <cellStyle name="Style 1 2" xfId="119" xr:uid="{00000000-0005-0000-0000-0000B4000000}"/>
    <cellStyle name="Style 1 2 2" xfId="130" xr:uid="{00000000-0005-0000-0000-0000B5000000}"/>
    <cellStyle name="Style 1 3" xfId="118" xr:uid="{00000000-0005-0000-0000-0000B6000000}"/>
    <cellStyle name="Style 1_verchnakan_ax21-25_2018" xfId="120" xr:uid="{00000000-0005-0000-0000-0000B7000000}"/>
    <cellStyle name="Title" xfId="161" builtinId="15" customBuiltin="1"/>
    <cellStyle name="Title 2" xfId="55" xr:uid="{00000000-0005-0000-0000-0000B9000000}"/>
    <cellStyle name="Title 2 2" xfId="121" xr:uid="{00000000-0005-0000-0000-0000BA000000}"/>
    <cellStyle name="Total" xfId="28" builtinId="25" customBuiltin="1"/>
    <cellStyle name="Total 2" xfId="122" xr:uid="{00000000-0005-0000-0000-0000BC000000}"/>
    <cellStyle name="Warning Text" xfId="26" builtinId="11" customBuiltin="1"/>
    <cellStyle name="Warning Text 2" xfId="123" xr:uid="{00000000-0005-0000-0000-0000BE000000}"/>
    <cellStyle name="Обычный 2" xfId="12" xr:uid="{00000000-0005-0000-0000-0000BF000000}"/>
    <cellStyle name="Обычный 2 2" xfId="125" xr:uid="{00000000-0005-0000-0000-0000C0000000}"/>
    <cellStyle name="Обычный 2 3" xfId="128" xr:uid="{00000000-0005-0000-0000-0000C1000000}"/>
    <cellStyle name="Обычный 2 4" xfId="124" xr:uid="{00000000-0005-0000-0000-0000C2000000}"/>
    <cellStyle name="Финансовый 2" xfId="13" xr:uid="{00000000-0005-0000-0000-0000C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view="pageBreakPreview" zoomScale="60" zoomScaleNormal="70" workbookViewId="0">
      <selection activeCell="G13" sqref="G13"/>
    </sheetView>
  </sheetViews>
  <sheetFormatPr defaultRowHeight="12.75"/>
  <cols>
    <col min="1" max="1" width="11.140625" customWidth="1"/>
    <col min="2" max="2" width="13.42578125" customWidth="1"/>
    <col min="3" max="3" width="16.85546875" customWidth="1"/>
    <col min="4" max="4" width="23" customWidth="1"/>
    <col min="5" max="5" width="43.42578125" customWidth="1"/>
    <col min="6" max="6" width="33.5703125" customWidth="1"/>
    <col min="7" max="7" width="25.42578125" customWidth="1"/>
    <col min="8" max="8" width="27.140625" customWidth="1"/>
    <col min="9" max="9" width="18.85546875" customWidth="1"/>
  </cols>
  <sheetData>
    <row r="1" spans="1:9" ht="24" customHeight="1">
      <c r="A1" s="16"/>
      <c r="B1" s="16"/>
      <c r="D1" s="17"/>
      <c r="E1" s="17"/>
      <c r="F1" s="17"/>
      <c r="G1" s="27"/>
      <c r="H1" s="27"/>
      <c r="I1" s="28" t="s">
        <v>82</v>
      </c>
    </row>
    <row r="2" spans="1:9" ht="56.25" customHeight="1">
      <c r="A2" s="16"/>
      <c r="B2" s="16"/>
      <c r="C2" s="18"/>
      <c r="D2" s="18"/>
      <c r="E2" s="18"/>
      <c r="F2" s="18"/>
      <c r="G2" s="27"/>
      <c r="H2" s="85" t="s">
        <v>113</v>
      </c>
      <c r="I2" s="85"/>
    </row>
    <row r="3" spans="1:9" ht="61.5" customHeight="1">
      <c r="A3" s="87" t="s">
        <v>83</v>
      </c>
      <c r="B3" s="87"/>
      <c r="C3" s="87"/>
      <c r="D3" s="87"/>
      <c r="E3" s="87"/>
      <c r="F3" s="87"/>
      <c r="G3" s="87"/>
      <c r="H3" s="87"/>
      <c r="I3" s="87"/>
    </row>
    <row r="4" spans="1:9" ht="21" customHeight="1">
      <c r="A4" s="19"/>
      <c r="B4" s="19"/>
      <c r="C4" s="19"/>
      <c r="D4" s="19"/>
      <c r="E4" s="19"/>
      <c r="F4" s="19"/>
      <c r="G4" s="19"/>
      <c r="H4" s="88" t="s">
        <v>84</v>
      </c>
      <c r="I4" s="88"/>
    </row>
    <row r="5" spans="1:9" ht="56.25" customHeight="1">
      <c r="A5" s="89" t="s">
        <v>85</v>
      </c>
      <c r="B5" s="89" t="s">
        <v>6</v>
      </c>
      <c r="C5" s="89"/>
      <c r="D5" s="89" t="s">
        <v>86</v>
      </c>
      <c r="E5" s="89" t="s">
        <v>87</v>
      </c>
      <c r="F5" s="89" t="s">
        <v>88</v>
      </c>
      <c r="G5" s="90" t="s">
        <v>115</v>
      </c>
      <c r="H5" s="91"/>
      <c r="I5" s="92"/>
    </row>
    <row r="6" spans="1:9" ht="36" customHeight="1">
      <c r="A6" s="89"/>
      <c r="B6" s="20" t="s">
        <v>0</v>
      </c>
      <c r="C6" s="20" t="s">
        <v>1</v>
      </c>
      <c r="D6" s="89"/>
      <c r="E6" s="89"/>
      <c r="F6" s="89"/>
      <c r="G6" s="83" t="s">
        <v>89</v>
      </c>
      <c r="H6" s="83" t="s">
        <v>90</v>
      </c>
      <c r="I6" s="83" t="s">
        <v>2</v>
      </c>
    </row>
    <row r="7" spans="1:9" ht="27.75" customHeight="1">
      <c r="A7" s="86" t="s">
        <v>46</v>
      </c>
      <c r="B7" s="86"/>
      <c r="C7" s="86"/>
      <c r="D7" s="86"/>
      <c r="E7" s="86"/>
      <c r="F7" s="86"/>
      <c r="G7" s="21">
        <f t="shared" ref="G7:I7" si="0">+G8+G11</f>
        <v>0</v>
      </c>
      <c r="H7" s="21">
        <f t="shared" si="0"/>
        <v>0</v>
      </c>
      <c r="I7" s="21">
        <f t="shared" si="0"/>
        <v>0</v>
      </c>
    </row>
    <row r="8" spans="1:9" ht="22.5" customHeight="1">
      <c r="A8" s="86" t="s">
        <v>47</v>
      </c>
      <c r="B8" s="86"/>
      <c r="C8" s="86"/>
      <c r="D8" s="86"/>
      <c r="E8" s="86"/>
      <c r="F8" s="86"/>
      <c r="G8" s="21">
        <f t="shared" ref="G8:I9" si="1">+G9</f>
        <v>115000</v>
      </c>
      <c r="H8" s="21">
        <f t="shared" si="1"/>
        <v>115000</v>
      </c>
      <c r="I8" s="21">
        <f t="shared" si="1"/>
        <v>115000</v>
      </c>
    </row>
    <row r="9" spans="1:9" ht="138">
      <c r="A9" s="22"/>
      <c r="B9" s="20" t="s">
        <v>91</v>
      </c>
      <c r="C9" s="22"/>
      <c r="D9" s="20" t="s">
        <v>92</v>
      </c>
      <c r="E9" s="20" t="s">
        <v>93</v>
      </c>
      <c r="F9" s="20" t="s">
        <v>94</v>
      </c>
      <c r="G9" s="21">
        <f t="shared" si="1"/>
        <v>115000</v>
      </c>
      <c r="H9" s="21">
        <f t="shared" si="1"/>
        <v>115000</v>
      </c>
      <c r="I9" s="21">
        <f t="shared" si="1"/>
        <v>115000</v>
      </c>
    </row>
    <row r="10" spans="1:9" s="1" customFormat="1" ht="138">
      <c r="A10" s="23"/>
      <c r="B10" s="23"/>
      <c r="C10" s="22" t="s">
        <v>102</v>
      </c>
      <c r="D10" s="24" t="s">
        <v>57</v>
      </c>
      <c r="E10" s="24" t="s">
        <v>58</v>
      </c>
      <c r="F10" s="24" t="s">
        <v>49</v>
      </c>
      <c r="G10" s="25">
        <v>115000</v>
      </c>
      <c r="H10" s="25">
        <f>G10</f>
        <v>115000</v>
      </c>
      <c r="I10" s="25">
        <f>H10</f>
        <v>115000</v>
      </c>
    </row>
    <row r="11" spans="1:9" s="1" customFormat="1" ht="25.5" customHeight="1">
      <c r="A11" s="86" t="s">
        <v>96</v>
      </c>
      <c r="B11" s="86"/>
      <c r="C11" s="86"/>
      <c r="D11" s="86"/>
      <c r="E11" s="86"/>
      <c r="F11" s="86"/>
      <c r="G11" s="21">
        <f t="shared" ref="G11:I12" si="2">+G12</f>
        <v>-115000</v>
      </c>
      <c r="H11" s="21">
        <f t="shared" si="2"/>
        <v>-115000</v>
      </c>
      <c r="I11" s="21">
        <f t="shared" si="2"/>
        <v>-115000</v>
      </c>
    </row>
    <row r="12" spans="1:9" s="1" customFormat="1" ht="91.5" customHeight="1">
      <c r="A12" s="24"/>
      <c r="B12" s="20" t="s">
        <v>97</v>
      </c>
      <c r="C12" s="24"/>
      <c r="D12" s="26" t="s">
        <v>52</v>
      </c>
      <c r="E12" s="26" t="s">
        <v>98</v>
      </c>
      <c r="F12" s="26" t="s">
        <v>99</v>
      </c>
      <c r="G12" s="21">
        <f t="shared" si="2"/>
        <v>-115000</v>
      </c>
      <c r="H12" s="21">
        <f t="shared" si="2"/>
        <v>-115000</v>
      </c>
      <c r="I12" s="21">
        <f t="shared" si="2"/>
        <v>-115000</v>
      </c>
    </row>
    <row r="13" spans="1:9" ht="120.75">
      <c r="A13" s="23"/>
      <c r="B13" s="23"/>
      <c r="C13" s="22" t="s">
        <v>100</v>
      </c>
      <c r="D13" s="24" t="s">
        <v>52</v>
      </c>
      <c r="E13" s="24" t="s">
        <v>101</v>
      </c>
      <c r="F13" s="24" t="s">
        <v>95</v>
      </c>
      <c r="G13" s="25">
        <f>-G10</f>
        <v>-115000</v>
      </c>
      <c r="H13" s="25">
        <f>G13</f>
        <v>-115000</v>
      </c>
      <c r="I13" s="25">
        <f>H13</f>
        <v>-115000</v>
      </c>
    </row>
  </sheetData>
  <mergeCells count="12">
    <mergeCell ref="H2:I2"/>
    <mergeCell ref="A11:F11"/>
    <mergeCell ref="A3:I3"/>
    <mergeCell ref="H4:I4"/>
    <mergeCell ref="A5:A6"/>
    <mergeCell ref="B5:C5"/>
    <mergeCell ref="D5:D6"/>
    <mergeCell ref="E5:E6"/>
    <mergeCell ref="F5:F6"/>
    <mergeCell ref="A7:F7"/>
    <mergeCell ref="A8:F8"/>
    <mergeCell ref="G5:I5"/>
  </mergeCells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5"/>
  <sheetViews>
    <sheetView topLeftCell="A7" zoomScale="80" zoomScaleNormal="80" zoomScaleSheetLayoutView="70" zoomScalePageLayoutView="120" workbookViewId="0">
      <selection activeCell="G5" sqref="G5:I5"/>
    </sheetView>
  </sheetViews>
  <sheetFormatPr defaultColWidth="9.140625" defaultRowHeight="17.25"/>
  <cols>
    <col min="1" max="3" width="9.140625" style="29"/>
    <col min="4" max="4" width="10" style="48" customWidth="1"/>
    <col min="5" max="5" width="11.28515625" style="32" customWidth="1"/>
    <col min="6" max="6" width="55.5703125" style="29" customWidth="1"/>
    <col min="7" max="7" width="42.140625" style="29" customWidth="1"/>
    <col min="8" max="8" width="26.140625" style="49" customWidth="1"/>
    <col min="9" max="9" width="25.5703125" style="76" customWidth="1"/>
  </cols>
  <sheetData>
    <row r="1" spans="1:9" ht="27" customHeight="1">
      <c r="H1" s="93" t="s">
        <v>4</v>
      </c>
      <c r="I1" s="93"/>
    </row>
    <row r="2" spans="1:9" ht="33.75" customHeight="1">
      <c r="F2" s="94" t="s">
        <v>55</v>
      </c>
      <c r="G2" s="94"/>
      <c r="H2" s="94"/>
      <c r="I2" s="94"/>
    </row>
    <row r="3" spans="1:9" ht="37.5" customHeight="1">
      <c r="A3" s="97" t="s">
        <v>56</v>
      </c>
      <c r="B3" s="97"/>
      <c r="C3" s="97"/>
      <c r="D3" s="97"/>
      <c r="E3" s="97"/>
      <c r="F3" s="97"/>
      <c r="G3" s="97"/>
      <c r="H3" s="97"/>
      <c r="I3" s="97"/>
    </row>
    <row r="4" spans="1:9" ht="23.25" customHeight="1">
      <c r="H4" s="88" t="s">
        <v>84</v>
      </c>
      <c r="I4" s="88"/>
    </row>
    <row r="5" spans="1:9" s="51" customFormat="1" ht="84.75" customHeight="1">
      <c r="A5" s="95" t="s">
        <v>5</v>
      </c>
      <c r="B5" s="95"/>
      <c r="C5" s="95"/>
      <c r="D5" s="95" t="s">
        <v>6</v>
      </c>
      <c r="E5" s="95"/>
      <c r="F5" s="95" t="s">
        <v>7</v>
      </c>
      <c r="G5" s="98" t="s">
        <v>115</v>
      </c>
      <c r="H5" s="99"/>
      <c r="I5" s="100"/>
    </row>
    <row r="6" spans="1:9" s="51" customFormat="1" ht="6.75" hidden="1" customHeight="1">
      <c r="A6" s="95"/>
      <c r="B6" s="95"/>
      <c r="C6" s="95"/>
      <c r="D6" s="95"/>
      <c r="E6" s="95"/>
      <c r="F6" s="95"/>
      <c r="G6" s="15"/>
      <c r="H6" s="52"/>
      <c r="I6" s="96" t="s">
        <v>2</v>
      </c>
    </row>
    <row r="7" spans="1:9" s="51" customFormat="1" ht="33.75" customHeight="1">
      <c r="A7" s="50" t="s">
        <v>8</v>
      </c>
      <c r="B7" s="50" t="s">
        <v>9</v>
      </c>
      <c r="C7" s="50" t="s">
        <v>10</v>
      </c>
      <c r="D7" s="53" t="s">
        <v>11</v>
      </c>
      <c r="E7" s="50" t="s">
        <v>12</v>
      </c>
      <c r="F7" s="95"/>
      <c r="G7" s="15" t="s">
        <v>103</v>
      </c>
      <c r="H7" s="52" t="s">
        <v>41</v>
      </c>
      <c r="I7" s="96"/>
    </row>
    <row r="8" spans="1:9" ht="21.75" customHeight="1">
      <c r="A8" s="54"/>
      <c r="B8" s="54"/>
      <c r="C8" s="54"/>
      <c r="D8" s="54"/>
      <c r="E8" s="55"/>
      <c r="F8" s="56" t="s">
        <v>13</v>
      </c>
      <c r="G8" s="57">
        <f>+G9+G28</f>
        <v>0</v>
      </c>
      <c r="H8" s="57">
        <f>+H9+H28</f>
        <v>0</v>
      </c>
      <c r="I8" s="57">
        <f>+I9+I28</f>
        <v>0</v>
      </c>
    </row>
    <row r="9" spans="1:9" s="58" customFormat="1">
      <c r="A9" s="56" t="s">
        <v>34</v>
      </c>
      <c r="B9" s="54"/>
      <c r="C9" s="54"/>
      <c r="D9" s="54"/>
      <c r="E9" s="54"/>
      <c r="F9" s="56" t="s">
        <v>35</v>
      </c>
      <c r="G9" s="57">
        <f>+G11</f>
        <v>115000</v>
      </c>
      <c r="H9" s="57">
        <f>+H11</f>
        <v>115000</v>
      </c>
      <c r="I9" s="57">
        <f>+I11</f>
        <v>115000</v>
      </c>
    </row>
    <row r="10" spans="1:9" s="58" customFormat="1">
      <c r="A10" s="54"/>
      <c r="B10" s="54"/>
      <c r="C10" s="54"/>
      <c r="D10" s="54"/>
      <c r="E10" s="54"/>
      <c r="F10" s="54" t="s">
        <v>3</v>
      </c>
      <c r="G10" s="57"/>
      <c r="H10" s="57"/>
      <c r="I10" s="57"/>
    </row>
    <row r="11" spans="1:9" s="58" customFormat="1" ht="51.75">
      <c r="A11" s="54"/>
      <c r="B11" s="59" t="s">
        <v>36</v>
      </c>
      <c r="C11" s="54"/>
      <c r="D11" s="54"/>
      <c r="E11" s="54"/>
      <c r="F11" s="56" t="s">
        <v>37</v>
      </c>
      <c r="G11" s="57">
        <f>+G13</f>
        <v>115000</v>
      </c>
      <c r="H11" s="57">
        <f>+H13</f>
        <v>115000</v>
      </c>
      <c r="I11" s="57">
        <f>+I13</f>
        <v>115000</v>
      </c>
    </row>
    <row r="12" spans="1:9" s="58" customFormat="1">
      <c r="A12" s="54"/>
      <c r="B12" s="54"/>
      <c r="C12" s="54"/>
      <c r="D12" s="54"/>
      <c r="E12" s="54"/>
      <c r="F12" s="54" t="s">
        <v>3</v>
      </c>
      <c r="G12" s="57"/>
      <c r="H12" s="57"/>
      <c r="I12" s="57"/>
    </row>
    <row r="13" spans="1:9" s="58" customFormat="1">
      <c r="A13" s="54"/>
      <c r="B13" s="54"/>
      <c r="C13" s="56" t="s">
        <v>14</v>
      </c>
      <c r="D13" s="54"/>
      <c r="E13" s="54"/>
      <c r="F13" s="56" t="s">
        <v>38</v>
      </c>
      <c r="G13" s="57">
        <f>+G17</f>
        <v>115000</v>
      </c>
      <c r="H13" s="57">
        <f>+H17</f>
        <v>115000</v>
      </c>
      <c r="I13" s="57">
        <f>+I17</f>
        <v>115000</v>
      </c>
    </row>
    <row r="14" spans="1:9" s="58" customFormat="1">
      <c r="A14" s="54"/>
      <c r="B14" s="54"/>
      <c r="C14" s="54"/>
      <c r="D14" s="54"/>
      <c r="E14" s="54"/>
      <c r="F14" s="54" t="s">
        <v>3</v>
      </c>
      <c r="G14" s="57"/>
      <c r="H14" s="57"/>
      <c r="I14" s="57"/>
    </row>
    <row r="15" spans="1:9" s="58" customFormat="1">
      <c r="A15" s="54"/>
      <c r="B15" s="54"/>
      <c r="C15" s="54"/>
      <c r="D15" s="54"/>
      <c r="E15" s="54"/>
      <c r="F15" s="56" t="s">
        <v>31</v>
      </c>
      <c r="G15" s="57">
        <f t="shared" ref="G15" si="0">+G17</f>
        <v>115000</v>
      </c>
      <c r="H15" s="57">
        <f t="shared" ref="H15:I15" si="1">+H17</f>
        <v>115000</v>
      </c>
      <c r="I15" s="57">
        <f t="shared" si="1"/>
        <v>115000</v>
      </c>
    </row>
    <row r="16" spans="1:9" s="58" customFormat="1">
      <c r="A16" s="54"/>
      <c r="B16" s="54"/>
      <c r="C16" s="54"/>
      <c r="D16" s="54"/>
      <c r="E16" s="54"/>
      <c r="F16" s="54" t="s">
        <v>51</v>
      </c>
      <c r="G16" s="57"/>
      <c r="H16" s="57"/>
      <c r="I16" s="57"/>
    </row>
    <row r="17" spans="1:10" s="58" customFormat="1" ht="34.5">
      <c r="A17" s="53"/>
      <c r="B17" s="53"/>
      <c r="C17" s="53"/>
      <c r="D17" s="53" t="s">
        <v>32</v>
      </c>
      <c r="E17" s="60"/>
      <c r="F17" s="54" t="s">
        <v>33</v>
      </c>
      <c r="G17" s="57">
        <f t="shared" ref="G17" si="2">+G19</f>
        <v>115000</v>
      </c>
      <c r="H17" s="57">
        <f t="shared" ref="H17:I17" si="3">+H19</f>
        <v>115000</v>
      </c>
      <c r="I17" s="57">
        <f t="shared" si="3"/>
        <v>115000</v>
      </c>
    </row>
    <row r="18" spans="1:10" s="58" customFormat="1">
      <c r="A18" s="53"/>
      <c r="B18" s="53"/>
      <c r="C18" s="53"/>
      <c r="D18" s="53"/>
      <c r="E18" s="60"/>
      <c r="F18" s="54" t="s">
        <v>51</v>
      </c>
      <c r="G18" s="57"/>
      <c r="H18" s="57"/>
      <c r="I18" s="57"/>
    </row>
    <row r="19" spans="1:10" s="58" customFormat="1" ht="55.5" customHeight="1">
      <c r="A19" s="53"/>
      <c r="B19" s="53"/>
      <c r="C19" s="53"/>
      <c r="D19" s="53"/>
      <c r="E19" s="53">
        <v>32005</v>
      </c>
      <c r="F19" s="54" t="str">
        <f>'1'!D10</f>
        <v>«Հայաստանի հանրային հեռուստաընկերություն» ՓԲԸ կապիտալ շինարարական աշխատանքների իրականացում</v>
      </c>
      <c r="G19" s="57">
        <f t="shared" ref="G19" si="4">+G21</f>
        <v>115000</v>
      </c>
      <c r="H19" s="57">
        <f t="shared" ref="H19:I19" si="5">+H21</f>
        <v>115000</v>
      </c>
      <c r="I19" s="57">
        <f t="shared" si="5"/>
        <v>115000</v>
      </c>
    </row>
    <row r="20" spans="1:10" s="58" customFormat="1">
      <c r="A20" s="54"/>
      <c r="B20" s="54"/>
      <c r="C20" s="54"/>
      <c r="D20" s="54"/>
      <c r="E20" s="54"/>
      <c r="F20" s="54" t="s">
        <v>15</v>
      </c>
      <c r="G20" s="57"/>
      <c r="H20" s="57"/>
      <c r="I20" s="57"/>
    </row>
    <row r="21" spans="1:10" s="58" customFormat="1">
      <c r="A21" s="54"/>
      <c r="B21" s="54"/>
      <c r="C21" s="54"/>
      <c r="D21" s="54"/>
      <c r="E21" s="54"/>
      <c r="F21" s="54" t="s">
        <v>31</v>
      </c>
      <c r="G21" s="57">
        <f>+G23</f>
        <v>115000</v>
      </c>
      <c r="H21" s="57">
        <f>+H23</f>
        <v>115000</v>
      </c>
      <c r="I21" s="57">
        <f>+I23</f>
        <v>115000</v>
      </c>
    </row>
    <row r="22" spans="1:10" s="58" customFormat="1" ht="40.5" customHeight="1">
      <c r="A22" s="54"/>
      <c r="B22" s="54"/>
      <c r="C22" s="54"/>
      <c r="D22" s="54"/>
      <c r="E22" s="54"/>
      <c r="F22" s="54" t="s">
        <v>16</v>
      </c>
      <c r="G22" s="57"/>
      <c r="H22" s="57"/>
      <c r="I22" s="57"/>
    </row>
    <row r="23" spans="1:10" s="58" customFormat="1">
      <c r="A23" s="54"/>
      <c r="B23" s="54"/>
      <c r="C23" s="54"/>
      <c r="D23" s="54"/>
      <c r="E23" s="54"/>
      <c r="F23" s="54" t="s">
        <v>13</v>
      </c>
      <c r="G23" s="57">
        <f>+G25</f>
        <v>115000</v>
      </c>
      <c r="H23" s="57">
        <f>+H25</f>
        <v>115000</v>
      </c>
      <c r="I23" s="57">
        <f>+I25</f>
        <v>115000</v>
      </c>
    </row>
    <row r="24" spans="1:10" s="62" customFormat="1">
      <c r="A24" s="54"/>
      <c r="B24" s="54"/>
      <c r="C24" s="54"/>
      <c r="D24" s="54"/>
      <c r="E24" s="54"/>
      <c r="F24" s="53" t="s">
        <v>17</v>
      </c>
      <c r="G24" s="61">
        <f t="shared" ref="G24:I24" si="6">G25</f>
        <v>115000</v>
      </c>
      <c r="H24" s="61">
        <f t="shared" si="6"/>
        <v>115000</v>
      </c>
      <c r="I24" s="61">
        <f t="shared" si="6"/>
        <v>115000</v>
      </c>
    </row>
    <row r="25" spans="1:10" s="58" customFormat="1">
      <c r="A25" s="54"/>
      <c r="B25" s="54"/>
      <c r="C25" s="54"/>
      <c r="D25" s="54"/>
      <c r="E25" s="54"/>
      <c r="F25" s="54" t="s">
        <v>50</v>
      </c>
      <c r="G25" s="57">
        <f t="shared" ref="G25:I26" si="7">G26</f>
        <v>115000</v>
      </c>
      <c r="H25" s="57">
        <f t="shared" si="7"/>
        <v>115000</v>
      </c>
      <c r="I25" s="57">
        <f t="shared" si="7"/>
        <v>115000</v>
      </c>
      <c r="J25" s="63"/>
    </row>
    <row r="26" spans="1:10" s="58" customFormat="1" ht="33">
      <c r="A26" s="54"/>
      <c r="B26" s="54"/>
      <c r="C26" s="54"/>
      <c r="D26" s="54"/>
      <c r="E26" s="54"/>
      <c r="F26" s="64" t="s">
        <v>104</v>
      </c>
      <c r="G26" s="57">
        <f t="shared" si="7"/>
        <v>115000</v>
      </c>
      <c r="H26" s="57">
        <f t="shared" si="7"/>
        <v>115000</v>
      </c>
      <c r="I26" s="57">
        <f t="shared" si="7"/>
        <v>115000</v>
      </c>
      <c r="J26" s="63"/>
    </row>
    <row r="27" spans="1:10" s="58" customFormat="1" ht="54" customHeight="1">
      <c r="A27" s="54"/>
      <c r="B27" s="54"/>
      <c r="C27" s="54"/>
      <c r="D27" s="54"/>
      <c r="E27" s="54"/>
      <c r="F27" s="54" t="s">
        <v>109</v>
      </c>
      <c r="G27" s="57">
        <f>'1'!G10</f>
        <v>115000</v>
      </c>
      <c r="H27" s="57">
        <f>G27</f>
        <v>115000</v>
      </c>
      <c r="I27" s="57">
        <f>H27</f>
        <v>115000</v>
      </c>
    </row>
    <row r="28" spans="1:10" s="65" customFormat="1" ht="34.5">
      <c r="A28" s="56" t="s">
        <v>24</v>
      </c>
      <c r="B28" s="54"/>
      <c r="C28" s="54"/>
      <c r="D28" s="54"/>
      <c r="E28" s="55"/>
      <c r="F28" s="56" t="s">
        <v>25</v>
      </c>
      <c r="G28" s="57">
        <f>SUM(G30)</f>
        <v>-115000</v>
      </c>
      <c r="H28" s="57">
        <f>SUM(H30)</f>
        <v>-115000</v>
      </c>
      <c r="I28" s="57">
        <f>SUM(I30)</f>
        <v>-115000</v>
      </c>
      <c r="J28" s="63"/>
    </row>
    <row r="29" spans="1:10" s="65" customFormat="1">
      <c r="A29" s="54"/>
      <c r="B29" s="54"/>
      <c r="C29" s="54"/>
      <c r="D29" s="54"/>
      <c r="E29" s="55"/>
      <c r="F29" s="54" t="s">
        <v>3</v>
      </c>
      <c r="G29" s="57"/>
      <c r="H29" s="57"/>
      <c r="I29" s="57"/>
    </row>
    <row r="30" spans="1:10" s="65" customFormat="1">
      <c r="A30" s="54"/>
      <c r="B30" s="56" t="s">
        <v>14</v>
      </c>
      <c r="C30" s="54"/>
      <c r="D30" s="54"/>
      <c r="E30" s="55"/>
      <c r="F30" s="54" t="s">
        <v>22</v>
      </c>
      <c r="G30" s="57">
        <f>+G32</f>
        <v>-115000</v>
      </c>
      <c r="H30" s="57">
        <f>+H32</f>
        <v>-115000</v>
      </c>
      <c r="I30" s="57">
        <f>+I32</f>
        <v>-115000</v>
      </c>
    </row>
    <row r="31" spans="1:10" s="65" customFormat="1" ht="23.25" customHeight="1">
      <c r="A31" s="54"/>
      <c r="B31" s="54"/>
      <c r="C31" s="54"/>
      <c r="D31" s="54"/>
      <c r="E31" s="55"/>
      <c r="F31" s="54" t="s">
        <v>3</v>
      </c>
      <c r="G31" s="57"/>
      <c r="H31" s="57"/>
      <c r="I31" s="57"/>
    </row>
    <row r="32" spans="1:10" s="65" customFormat="1">
      <c r="A32" s="54"/>
      <c r="B32" s="54"/>
      <c r="C32" s="56" t="s">
        <v>14</v>
      </c>
      <c r="D32" s="54"/>
      <c r="E32" s="55"/>
      <c r="F32" s="54" t="s">
        <v>22</v>
      </c>
      <c r="G32" s="57">
        <f t="shared" ref="G32" si="8">+G34</f>
        <v>-115000</v>
      </c>
      <c r="H32" s="57">
        <f t="shared" ref="H32:I32" si="9">+H34</f>
        <v>-115000</v>
      </c>
      <c r="I32" s="57">
        <f t="shared" si="9"/>
        <v>-115000</v>
      </c>
    </row>
    <row r="33" spans="1:9" s="65" customFormat="1" ht="23.25" customHeight="1">
      <c r="A33" s="54"/>
      <c r="B33" s="54"/>
      <c r="C33" s="54"/>
      <c r="D33" s="54"/>
      <c r="E33" s="55"/>
      <c r="F33" s="54" t="s">
        <v>3</v>
      </c>
      <c r="G33" s="57"/>
      <c r="H33" s="57"/>
      <c r="I33" s="57"/>
    </row>
    <row r="34" spans="1:9" s="68" customFormat="1" ht="23.25" customHeight="1">
      <c r="A34" s="56"/>
      <c r="B34" s="56"/>
      <c r="C34" s="56"/>
      <c r="D34" s="56"/>
      <c r="E34" s="66"/>
      <c r="F34" s="56" t="s">
        <v>20</v>
      </c>
      <c r="G34" s="67">
        <f t="shared" ref="G34:I34" si="10">+G36</f>
        <v>-115000</v>
      </c>
      <c r="H34" s="67">
        <f t="shared" si="10"/>
        <v>-115000</v>
      </c>
      <c r="I34" s="67">
        <f t="shared" si="10"/>
        <v>-115000</v>
      </c>
    </row>
    <row r="35" spans="1:9" s="65" customFormat="1" ht="23.25" customHeight="1">
      <c r="A35" s="54"/>
      <c r="B35" s="54"/>
      <c r="C35" s="54"/>
      <c r="D35" s="54"/>
      <c r="E35" s="55"/>
      <c r="F35" s="54" t="s">
        <v>51</v>
      </c>
      <c r="G35" s="57"/>
      <c r="H35" s="57"/>
      <c r="I35" s="57"/>
    </row>
    <row r="36" spans="1:9" s="65" customFormat="1">
      <c r="A36" s="54"/>
      <c r="B36" s="54"/>
      <c r="C36" s="54"/>
      <c r="D36" s="54" t="s">
        <v>21</v>
      </c>
      <c r="E36" s="69"/>
      <c r="F36" s="69" t="s">
        <v>52</v>
      </c>
      <c r="G36" s="70">
        <f t="shared" ref="G36" si="11">+G38</f>
        <v>-115000</v>
      </c>
      <c r="H36" s="70">
        <f t="shared" ref="H36:I36" si="12">+H38</f>
        <v>-115000</v>
      </c>
      <c r="I36" s="70">
        <f t="shared" si="12"/>
        <v>-115000</v>
      </c>
    </row>
    <row r="37" spans="1:9" s="65" customFormat="1">
      <c r="A37" s="54"/>
      <c r="B37" s="54"/>
      <c r="C37" s="54"/>
      <c r="D37" s="54"/>
      <c r="E37" s="55"/>
      <c r="F37" s="54" t="s">
        <v>51</v>
      </c>
      <c r="G37" s="69"/>
      <c r="H37" s="69"/>
      <c r="I37" s="69"/>
    </row>
    <row r="38" spans="1:9" s="65" customFormat="1">
      <c r="A38" s="54"/>
      <c r="B38" s="54"/>
      <c r="C38" s="54"/>
      <c r="D38" s="54"/>
      <c r="E38" s="55" t="s">
        <v>23</v>
      </c>
      <c r="F38" s="54" t="s">
        <v>22</v>
      </c>
      <c r="G38" s="57">
        <f>+G40</f>
        <v>-115000</v>
      </c>
      <c r="H38" s="57">
        <f>+H40</f>
        <v>-115000</v>
      </c>
      <c r="I38" s="57">
        <f>+I40</f>
        <v>-115000</v>
      </c>
    </row>
    <row r="39" spans="1:9" s="65" customFormat="1" ht="23.25" customHeight="1">
      <c r="A39" s="54"/>
      <c r="B39" s="54"/>
      <c r="C39" s="54"/>
      <c r="D39" s="54"/>
      <c r="E39" s="55"/>
      <c r="F39" s="54" t="s">
        <v>15</v>
      </c>
      <c r="G39" s="57"/>
      <c r="H39" s="57"/>
      <c r="I39" s="57"/>
    </row>
    <row r="40" spans="1:9" s="65" customFormat="1">
      <c r="A40" s="54"/>
      <c r="B40" s="54"/>
      <c r="C40" s="54"/>
      <c r="D40" s="54"/>
      <c r="E40" s="55"/>
      <c r="F40" s="71" t="s">
        <v>20</v>
      </c>
      <c r="G40" s="57">
        <f>+G42</f>
        <v>-115000</v>
      </c>
      <c r="H40" s="57">
        <f>+H42</f>
        <v>-115000</v>
      </c>
      <c r="I40" s="57">
        <f>+I42</f>
        <v>-115000</v>
      </c>
    </row>
    <row r="41" spans="1:9" s="65" customFormat="1" ht="41.25" customHeight="1">
      <c r="A41" s="54"/>
      <c r="B41" s="54"/>
      <c r="C41" s="54"/>
      <c r="D41" s="54"/>
      <c r="E41" s="55"/>
      <c r="F41" s="54" t="s">
        <v>16</v>
      </c>
      <c r="G41" s="72"/>
      <c r="H41" s="72"/>
      <c r="I41" s="72"/>
    </row>
    <row r="42" spans="1:9" s="65" customFormat="1">
      <c r="A42" s="54"/>
      <c r="B42" s="54"/>
      <c r="C42" s="54"/>
      <c r="D42" s="54"/>
      <c r="E42" s="55"/>
      <c r="F42" s="54" t="s">
        <v>13</v>
      </c>
      <c r="G42" s="73">
        <f t="shared" ref="G42:I44" si="13">+G43</f>
        <v>-115000</v>
      </c>
      <c r="H42" s="73">
        <f t="shared" si="13"/>
        <v>-115000</v>
      </c>
      <c r="I42" s="73">
        <f t="shared" si="13"/>
        <v>-115000</v>
      </c>
    </row>
    <row r="43" spans="1:9" s="65" customFormat="1" ht="23.25" customHeight="1">
      <c r="A43" s="54"/>
      <c r="B43" s="54"/>
      <c r="C43" s="54"/>
      <c r="D43" s="54"/>
      <c r="E43" s="55"/>
      <c r="F43" s="54" t="s">
        <v>17</v>
      </c>
      <c r="G43" s="73">
        <f t="shared" si="13"/>
        <v>-115000</v>
      </c>
      <c r="H43" s="73">
        <f t="shared" si="13"/>
        <v>-115000</v>
      </c>
      <c r="I43" s="73">
        <f t="shared" si="13"/>
        <v>-115000</v>
      </c>
    </row>
    <row r="44" spans="1:9" s="65" customFormat="1">
      <c r="A44" s="54"/>
      <c r="B44" s="54"/>
      <c r="C44" s="54"/>
      <c r="D44" s="54"/>
      <c r="E44" s="55"/>
      <c r="F44" s="54" t="s">
        <v>26</v>
      </c>
      <c r="G44" s="73">
        <f t="shared" si="13"/>
        <v>-115000</v>
      </c>
      <c r="H44" s="73">
        <f t="shared" si="13"/>
        <v>-115000</v>
      </c>
      <c r="I44" s="73">
        <f t="shared" si="13"/>
        <v>-115000</v>
      </c>
    </row>
    <row r="45" spans="1:9" s="65" customFormat="1" ht="23.25" customHeight="1">
      <c r="A45" s="74"/>
      <c r="B45" s="74"/>
      <c r="C45" s="74"/>
      <c r="D45" s="74"/>
      <c r="E45" s="75"/>
      <c r="F45" s="54" t="s">
        <v>27</v>
      </c>
      <c r="G45" s="73">
        <f>'1'!G13</f>
        <v>-115000</v>
      </c>
      <c r="H45" s="73">
        <f>G45</f>
        <v>-115000</v>
      </c>
      <c r="I45" s="73">
        <f>H45</f>
        <v>-115000</v>
      </c>
    </row>
  </sheetData>
  <mergeCells count="9">
    <mergeCell ref="H1:I1"/>
    <mergeCell ref="F2:I2"/>
    <mergeCell ref="A5:C6"/>
    <mergeCell ref="D5:E6"/>
    <mergeCell ref="F5:F7"/>
    <mergeCell ref="I6:I7"/>
    <mergeCell ref="A3:I3"/>
    <mergeCell ref="G5:I5"/>
    <mergeCell ref="H4:I4"/>
  </mergeCells>
  <pageMargins left="0.25" right="0.25" top="0.75" bottom="0.75" header="0.51180555555555496" footer="0.51180555555555496"/>
  <pageSetup paperSize="9" scale="64" firstPageNumber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H12"/>
  <sheetViews>
    <sheetView view="pageBreakPreview" zoomScale="90" zoomScaleNormal="100" zoomScaleSheetLayoutView="90" workbookViewId="0">
      <selection activeCell="G6" sqref="G6:G7"/>
    </sheetView>
  </sheetViews>
  <sheetFormatPr defaultColWidth="9.140625" defaultRowHeight="13.5"/>
  <cols>
    <col min="1" max="1" width="11.140625" style="30" customWidth="1"/>
    <col min="2" max="2" width="15.42578125" style="30" customWidth="1"/>
    <col min="3" max="3" width="13.28515625" style="30" customWidth="1"/>
    <col min="4" max="4" width="19.42578125" style="30" customWidth="1"/>
    <col min="5" max="5" width="13.85546875" style="30" customWidth="1"/>
    <col min="6" max="6" width="35.42578125" style="30" customWidth="1"/>
    <col min="7" max="7" width="34.140625" style="30" customWidth="1"/>
    <col min="8" max="16384" width="9.140625" style="30"/>
  </cols>
  <sheetData>
    <row r="1" spans="1:1022" ht="17.25">
      <c r="A1" s="29"/>
      <c r="B1" s="29"/>
      <c r="C1" s="29"/>
      <c r="D1" s="29"/>
      <c r="E1" s="29"/>
      <c r="F1" s="32"/>
      <c r="G1" s="31" t="s">
        <v>105</v>
      </c>
    </row>
    <row r="2" spans="1:1022" ht="46.5" customHeight="1">
      <c r="A2" s="29"/>
      <c r="B2" s="29"/>
      <c r="C2" s="27"/>
      <c r="D2" s="27"/>
      <c r="E2" s="29"/>
      <c r="F2" s="101" t="s">
        <v>112</v>
      </c>
      <c r="G2" s="101"/>
    </row>
    <row r="3" spans="1:1022" ht="56.25" customHeight="1">
      <c r="A3" s="87" t="s">
        <v>114</v>
      </c>
      <c r="B3" s="87"/>
      <c r="C3" s="87"/>
      <c r="D3" s="87"/>
      <c r="E3" s="87"/>
      <c r="F3" s="87"/>
      <c r="G3" s="87"/>
    </row>
    <row r="4" spans="1:1022" ht="17.25">
      <c r="A4" s="29"/>
      <c r="B4" s="19"/>
      <c r="C4" s="19"/>
      <c r="D4" s="19"/>
      <c r="E4" s="19"/>
      <c r="F4" s="19"/>
      <c r="G4" s="77" t="s">
        <v>84</v>
      </c>
    </row>
    <row r="5" spans="1:1022" ht="17.25">
      <c r="A5" s="102" t="s">
        <v>43</v>
      </c>
      <c r="B5" s="102"/>
      <c r="C5" s="102" t="s">
        <v>44</v>
      </c>
      <c r="D5" s="102"/>
      <c r="E5" s="102"/>
      <c r="F5" s="102" t="s">
        <v>45</v>
      </c>
      <c r="G5" s="15" t="s">
        <v>106</v>
      </c>
    </row>
    <row r="6" spans="1:1022" ht="14.25" customHeight="1">
      <c r="A6" s="102"/>
      <c r="B6" s="102"/>
      <c r="C6" s="102"/>
      <c r="D6" s="102"/>
      <c r="E6" s="102"/>
      <c r="F6" s="102"/>
      <c r="G6" s="103" t="s">
        <v>118</v>
      </c>
    </row>
    <row r="7" spans="1:1022" ht="75.75" customHeight="1">
      <c r="A7" s="34" t="s">
        <v>0</v>
      </c>
      <c r="B7" s="34" t="s">
        <v>1</v>
      </c>
      <c r="C7" s="102"/>
      <c r="D7" s="102"/>
      <c r="E7" s="102"/>
      <c r="F7" s="102"/>
      <c r="G7" s="103"/>
    </row>
    <row r="8" spans="1:1022" ht="17.25">
      <c r="A8" s="33">
        <v>1</v>
      </c>
      <c r="B8" s="33">
        <v>2</v>
      </c>
      <c r="C8" s="104">
        <v>3</v>
      </c>
      <c r="D8" s="104"/>
      <c r="E8" s="104"/>
      <c r="F8" s="33">
        <v>4</v>
      </c>
      <c r="G8" s="36">
        <v>5</v>
      </c>
    </row>
    <row r="9" spans="1:1022" ht="17.25">
      <c r="A9" s="105" t="s">
        <v>47</v>
      </c>
      <c r="B9" s="106"/>
      <c r="C9" s="106"/>
      <c r="D9" s="106"/>
      <c r="E9" s="106"/>
      <c r="F9" s="106"/>
      <c r="G9" s="107"/>
    </row>
    <row r="10" spans="1:1022" s="39" customFormat="1" ht="48.75" customHeight="1">
      <c r="A10" s="35">
        <v>1042</v>
      </c>
      <c r="B10" s="108" t="s">
        <v>92</v>
      </c>
      <c r="C10" s="108"/>
      <c r="D10" s="108"/>
      <c r="E10" s="108"/>
      <c r="F10" s="37"/>
      <c r="G10" s="38">
        <f>SUM(G11)</f>
        <v>115000</v>
      </c>
      <c r="AMH10" s="30"/>
    </row>
    <row r="11" spans="1:1022" ht="72" customHeight="1">
      <c r="A11" s="40"/>
      <c r="B11" s="41">
        <f>'2'!E19</f>
        <v>32005</v>
      </c>
      <c r="C11" s="109" t="str">
        <f>'2'!F19</f>
        <v>«Հայաստանի հանրային հեռուստաընկերություն» ՓԲԸ կապիտալ շինարարական աշխատանքների իրականացում</v>
      </c>
      <c r="D11" s="109"/>
      <c r="E11" s="109"/>
      <c r="F11" s="42" t="s">
        <v>47</v>
      </c>
      <c r="G11" s="43">
        <f>+G12</f>
        <v>115000</v>
      </c>
    </row>
    <row r="12" spans="1:1022" ht="59.25" customHeight="1">
      <c r="A12" s="40"/>
      <c r="B12" s="44"/>
      <c r="C12" s="110"/>
      <c r="D12" s="110"/>
      <c r="E12" s="110"/>
      <c r="F12" s="45" t="s">
        <v>48</v>
      </c>
      <c r="G12" s="43">
        <f>'2'!I27</f>
        <v>115000</v>
      </c>
    </row>
  </sheetData>
  <mergeCells count="11">
    <mergeCell ref="C8:E8"/>
    <mergeCell ref="A9:G9"/>
    <mergeCell ref="B10:E10"/>
    <mergeCell ref="C11:E11"/>
    <mergeCell ref="C12:E12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D22"/>
  <sheetViews>
    <sheetView topLeftCell="A7" zoomScaleNormal="100" zoomScaleSheetLayoutView="100" workbookViewId="0">
      <selection activeCell="G14" sqref="G14:M14"/>
    </sheetView>
  </sheetViews>
  <sheetFormatPr defaultColWidth="9.140625" defaultRowHeight="16.5"/>
  <cols>
    <col min="1" max="1" width="7.42578125" style="3" customWidth="1"/>
    <col min="2" max="2" width="17.7109375" style="3" customWidth="1"/>
    <col min="3" max="3" width="13.28515625" style="3" customWidth="1"/>
    <col min="4" max="4" width="15.42578125" style="3" customWidth="1"/>
    <col min="5" max="5" width="12.85546875" style="3" customWidth="1"/>
    <col min="6" max="6" width="12.5703125" style="3" customWidth="1"/>
    <col min="7" max="7" width="9.140625" style="3"/>
    <col min="8" max="8" width="17.7109375" style="3" customWidth="1"/>
    <col min="9" max="9" width="20.28515625" style="3" customWidth="1"/>
    <col min="10" max="10" width="3.28515625" style="3" hidden="1" customWidth="1"/>
    <col min="11" max="11" width="12.5703125" style="3" customWidth="1"/>
    <col min="12" max="12" width="13" style="3" customWidth="1"/>
    <col min="13" max="13" width="13.5703125" style="3" customWidth="1"/>
    <col min="14" max="1012" width="9.140625" style="3"/>
    <col min="1013" max="1015" width="11.5703125" style="4" customWidth="1"/>
    <col min="1016" max="1017" width="11.5703125" style="2" customWidth="1"/>
    <col min="1018" max="16384" width="9.140625" style="2"/>
  </cols>
  <sheetData>
    <row r="1" spans="1:1015" customFormat="1" ht="17.25">
      <c r="A1" s="6"/>
      <c r="B1" s="3"/>
      <c r="C1" s="3"/>
      <c r="D1" s="6"/>
      <c r="E1" s="6"/>
      <c r="F1" s="6"/>
      <c r="G1" s="6"/>
      <c r="H1" s="6"/>
      <c r="I1" s="6"/>
      <c r="J1" s="113" t="s">
        <v>53</v>
      </c>
      <c r="K1" s="113"/>
      <c r="L1" s="113"/>
      <c r="M1" s="113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7"/>
      <c r="ALZ1" s="7"/>
      <c r="AMA1" s="7"/>
    </row>
    <row r="2" spans="1:1015" customFormat="1" ht="32.25" customHeight="1">
      <c r="A2" s="6"/>
      <c r="B2" s="3"/>
      <c r="C2" s="3"/>
      <c r="D2" s="6"/>
      <c r="E2" s="6"/>
      <c r="F2" s="6"/>
      <c r="G2" s="6"/>
      <c r="H2" s="6"/>
      <c r="I2" s="111" t="s">
        <v>59</v>
      </c>
      <c r="J2" s="111"/>
      <c r="K2" s="111"/>
      <c r="L2" s="111"/>
      <c r="M2" s="111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7"/>
      <c r="ALZ2" s="7"/>
      <c r="AMA2" s="7"/>
    </row>
    <row r="3" spans="1:1015" customFormat="1" ht="17.25">
      <c r="A3" s="6"/>
      <c r="B3" s="3"/>
      <c r="C3" s="3"/>
      <c r="D3" s="6"/>
      <c r="E3" s="6"/>
      <c r="F3" s="6"/>
      <c r="G3" s="6"/>
      <c r="H3" s="6"/>
      <c r="I3" s="6"/>
      <c r="J3" s="14"/>
      <c r="K3" s="14"/>
      <c r="L3" s="14"/>
      <c r="M3" s="14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7"/>
      <c r="ALZ3" s="7"/>
      <c r="AMA3" s="7"/>
    </row>
    <row r="4" spans="1:1015" customFormat="1" ht="17.25">
      <c r="A4" s="6"/>
      <c r="B4" s="3"/>
      <c r="C4" s="3"/>
      <c r="D4" s="6"/>
      <c r="E4" s="6"/>
      <c r="F4" s="6"/>
      <c r="G4" s="6"/>
      <c r="H4" s="6"/>
      <c r="I4" s="6"/>
      <c r="J4" s="14"/>
      <c r="K4" s="14"/>
      <c r="L4" s="14"/>
      <c r="M4" s="14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  <c r="UX4" s="6"/>
      <c r="UY4" s="6"/>
      <c r="UZ4" s="6"/>
      <c r="VA4" s="6"/>
      <c r="VB4" s="6"/>
      <c r="VC4" s="6"/>
      <c r="VD4" s="6"/>
      <c r="VE4" s="6"/>
      <c r="VF4" s="6"/>
      <c r="VG4" s="6"/>
      <c r="VH4" s="6"/>
      <c r="VI4" s="6"/>
      <c r="VJ4" s="6"/>
      <c r="VK4" s="6"/>
      <c r="VL4" s="6"/>
      <c r="VM4" s="6"/>
      <c r="VN4" s="6"/>
      <c r="VO4" s="6"/>
      <c r="VP4" s="6"/>
      <c r="VQ4" s="6"/>
      <c r="VR4" s="6"/>
      <c r="VS4" s="6"/>
      <c r="VT4" s="6"/>
      <c r="VU4" s="6"/>
      <c r="VV4" s="6"/>
      <c r="VW4" s="6"/>
      <c r="VX4" s="6"/>
      <c r="VY4" s="6"/>
      <c r="VZ4" s="6"/>
      <c r="WA4" s="6"/>
      <c r="WB4" s="6"/>
      <c r="WC4" s="6"/>
      <c r="WD4" s="6"/>
      <c r="WE4" s="6"/>
      <c r="WF4" s="6"/>
      <c r="WG4" s="6"/>
      <c r="WH4" s="6"/>
      <c r="WI4" s="6"/>
      <c r="WJ4" s="6"/>
      <c r="WK4" s="6"/>
      <c r="WL4" s="6"/>
      <c r="WM4" s="6"/>
      <c r="WN4" s="6"/>
      <c r="WO4" s="6"/>
      <c r="WP4" s="6"/>
      <c r="WQ4" s="6"/>
      <c r="WR4" s="6"/>
      <c r="WS4" s="6"/>
      <c r="WT4" s="6"/>
      <c r="WU4" s="6"/>
      <c r="WV4" s="6"/>
      <c r="WW4" s="6"/>
      <c r="WX4" s="6"/>
      <c r="WY4" s="6"/>
      <c r="WZ4" s="6"/>
      <c r="XA4" s="6"/>
      <c r="XB4" s="6"/>
      <c r="XC4" s="6"/>
      <c r="XD4" s="6"/>
      <c r="XE4" s="6"/>
      <c r="XF4" s="6"/>
      <c r="XG4" s="6"/>
      <c r="XH4" s="6"/>
      <c r="XI4" s="6"/>
      <c r="XJ4" s="6"/>
      <c r="XK4" s="6"/>
      <c r="XL4" s="6"/>
      <c r="XM4" s="6"/>
      <c r="XN4" s="6"/>
      <c r="XO4" s="6"/>
      <c r="XP4" s="6"/>
      <c r="XQ4" s="6"/>
      <c r="XR4" s="6"/>
      <c r="XS4" s="6"/>
      <c r="XT4" s="6"/>
      <c r="XU4" s="6"/>
      <c r="XV4" s="6"/>
      <c r="XW4" s="6"/>
      <c r="XX4" s="6"/>
      <c r="XY4" s="6"/>
      <c r="XZ4" s="6"/>
      <c r="YA4" s="6"/>
      <c r="YB4" s="6"/>
      <c r="YC4" s="6"/>
      <c r="YD4" s="6"/>
      <c r="YE4" s="6"/>
      <c r="YF4" s="6"/>
      <c r="YG4" s="6"/>
      <c r="YH4" s="6"/>
      <c r="YI4" s="6"/>
      <c r="YJ4" s="6"/>
      <c r="YK4" s="6"/>
      <c r="YL4" s="6"/>
      <c r="YM4" s="6"/>
      <c r="YN4" s="6"/>
      <c r="YO4" s="6"/>
      <c r="YP4" s="6"/>
      <c r="YQ4" s="6"/>
      <c r="YR4" s="6"/>
      <c r="YS4" s="6"/>
      <c r="YT4" s="6"/>
      <c r="YU4" s="6"/>
      <c r="YV4" s="6"/>
      <c r="YW4" s="6"/>
      <c r="YX4" s="6"/>
      <c r="YY4" s="6"/>
      <c r="YZ4" s="6"/>
      <c r="ZA4" s="6"/>
      <c r="ZB4" s="6"/>
      <c r="ZC4" s="6"/>
      <c r="ZD4" s="6"/>
      <c r="ZE4" s="6"/>
      <c r="ZF4" s="6"/>
      <c r="ZG4" s="6"/>
      <c r="ZH4" s="6"/>
      <c r="ZI4" s="6"/>
      <c r="ZJ4" s="6"/>
      <c r="ZK4" s="6"/>
      <c r="ZL4" s="6"/>
      <c r="ZM4" s="6"/>
      <c r="ZN4" s="6"/>
      <c r="ZO4" s="6"/>
      <c r="ZP4" s="6"/>
      <c r="ZQ4" s="6"/>
      <c r="ZR4" s="6"/>
      <c r="ZS4" s="6"/>
      <c r="ZT4" s="6"/>
      <c r="ZU4" s="6"/>
      <c r="ZV4" s="6"/>
      <c r="ZW4" s="6"/>
      <c r="ZX4" s="6"/>
      <c r="ZY4" s="6"/>
      <c r="ZZ4" s="6"/>
      <c r="AAA4" s="6"/>
      <c r="AAB4" s="6"/>
      <c r="AAC4" s="6"/>
      <c r="AAD4" s="6"/>
      <c r="AAE4" s="6"/>
      <c r="AAF4" s="6"/>
      <c r="AAG4" s="6"/>
      <c r="AAH4" s="6"/>
      <c r="AAI4" s="6"/>
      <c r="AAJ4" s="6"/>
      <c r="AAK4" s="6"/>
      <c r="AAL4" s="6"/>
      <c r="AAM4" s="6"/>
      <c r="AAN4" s="6"/>
      <c r="AAO4" s="6"/>
      <c r="AAP4" s="6"/>
      <c r="AAQ4" s="6"/>
      <c r="AAR4" s="6"/>
      <c r="AAS4" s="6"/>
      <c r="AAT4" s="6"/>
      <c r="AAU4" s="6"/>
      <c r="AAV4" s="6"/>
      <c r="AAW4" s="6"/>
      <c r="AAX4" s="6"/>
      <c r="AAY4" s="6"/>
      <c r="AAZ4" s="6"/>
      <c r="ABA4" s="6"/>
      <c r="ABB4" s="6"/>
      <c r="ABC4" s="6"/>
      <c r="ABD4" s="6"/>
      <c r="ABE4" s="6"/>
      <c r="ABF4" s="6"/>
      <c r="ABG4" s="6"/>
      <c r="ABH4" s="6"/>
      <c r="ABI4" s="6"/>
      <c r="ABJ4" s="6"/>
      <c r="ABK4" s="6"/>
      <c r="ABL4" s="6"/>
      <c r="ABM4" s="6"/>
      <c r="ABN4" s="6"/>
      <c r="ABO4" s="6"/>
      <c r="ABP4" s="6"/>
      <c r="ABQ4" s="6"/>
      <c r="ABR4" s="6"/>
      <c r="ABS4" s="6"/>
      <c r="ABT4" s="6"/>
      <c r="ABU4" s="6"/>
      <c r="ABV4" s="6"/>
      <c r="ABW4" s="6"/>
      <c r="ABX4" s="6"/>
      <c r="ABY4" s="6"/>
      <c r="ABZ4" s="6"/>
      <c r="ACA4" s="6"/>
      <c r="ACB4" s="6"/>
      <c r="ACC4" s="6"/>
      <c r="ACD4" s="6"/>
      <c r="ACE4" s="6"/>
      <c r="ACF4" s="6"/>
      <c r="ACG4" s="6"/>
      <c r="ACH4" s="6"/>
      <c r="ACI4" s="6"/>
      <c r="ACJ4" s="6"/>
      <c r="ACK4" s="6"/>
      <c r="ACL4" s="6"/>
      <c r="ACM4" s="6"/>
      <c r="ACN4" s="6"/>
      <c r="ACO4" s="6"/>
      <c r="ACP4" s="6"/>
      <c r="ACQ4" s="6"/>
      <c r="ACR4" s="6"/>
      <c r="ACS4" s="6"/>
      <c r="ACT4" s="6"/>
      <c r="ACU4" s="6"/>
      <c r="ACV4" s="6"/>
      <c r="ACW4" s="6"/>
      <c r="ACX4" s="6"/>
      <c r="ACY4" s="6"/>
      <c r="ACZ4" s="6"/>
      <c r="ADA4" s="6"/>
      <c r="ADB4" s="6"/>
      <c r="ADC4" s="6"/>
      <c r="ADD4" s="6"/>
      <c r="ADE4" s="6"/>
      <c r="ADF4" s="6"/>
      <c r="ADG4" s="6"/>
      <c r="ADH4" s="6"/>
      <c r="ADI4" s="6"/>
      <c r="ADJ4" s="6"/>
      <c r="ADK4" s="6"/>
      <c r="ADL4" s="6"/>
      <c r="ADM4" s="6"/>
      <c r="ADN4" s="6"/>
      <c r="ADO4" s="6"/>
      <c r="ADP4" s="6"/>
      <c r="ADQ4" s="6"/>
      <c r="ADR4" s="6"/>
      <c r="ADS4" s="6"/>
      <c r="ADT4" s="6"/>
      <c r="ADU4" s="6"/>
      <c r="ADV4" s="6"/>
      <c r="ADW4" s="6"/>
      <c r="ADX4" s="6"/>
      <c r="ADY4" s="6"/>
      <c r="ADZ4" s="6"/>
      <c r="AEA4" s="6"/>
      <c r="AEB4" s="6"/>
      <c r="AEC4" s="6"/>
      <c r="AED4" s="6"/>
      <c r="AEE4" s="6"/>
      <c r="AEF4" s="6"/>
      <c r="AEG4" s="6"/>
      <c r="AEH4" s="6"/>
      <c r="AEI4" s="6"/>
      <c r="AEJ4" s="6"/>
      <c r="AEK4" s="6"/>
      <c r="AEL4" s="6"/>
      <c r="AEM4" s="6"/>
      <c r="AEN4" s="6"/>
      <c r="AEO4" s="6"/>
      <c r="AEP4" s="6"/>
      <c r="AEQ4" s="6"/>
      <c r="AER4" s="6"/>
      <c r="AES4" s="6"/>
      <c r="AET4" s="6"/>
      <c r="AEU4" s="6"/>
      <c r="AEV4" s="6"/>
      <c r="AEW4" s="6"/>
      <c r="AEX4" s="6"/>
      <c r="AEY4" s="6"/>
      <c r="AEZ4" s="6"/>
      <c r="AFA4" s="6"/>
      <c r="AFB4" s="6"/>
      <c r="AFC4" s="6"/>
      <c r="AFD4" s="6"/>
      <c r="AFE4" s="6"/>
      <c r="AFF4" s="6"/>
      <c r="AFG4" s="6"/>
      <c r="AFH4" s="6"/>
      <c r="AFI4" s="6"/>
      <c r="AFJ4" s="6"/>
      <c r="AFK4" s="6"/>
      <c r="AFL4" s="6"/>
      <c r="AFM4" s="6"/>
      <c r="AFN4" s="6"/>
      <c r="AFO4" s="6"/>
      <c r="AFP4" s="6"/>
      <c r="AFQ4" s="6"/>
      <c r="AFR4" s="6"/>
      <c r="AFS4" s="6"/>
      <c r="AFT4" s="6"/>
      <c r="AFU4" s="6"/>
      <c r="AFV4" s="6"/>
      <c r="AFW4" s="6"/>
      <c r="AFX4" s="6"/>
      <c r="AFY4" s="6"/>
      <c r="AFZ4" s="6"/>
      <c r="AGA4" s="6"/>
      <c r="AGB4" s="6"/>
      <c r="AGC4" s="6"/>
      <c r="AGD4" s="6"/>
      <c r="AGE4" s="6"/>
      <c r="AGF4" s="6"/>
      <c r="AGG4" s="6"/>
      <c r="AGH4" s="6"/>
      <c r="AGI4" s="6"/>
      <c r="AGJ4" s="6"/>
      <c r="AGK4" s="6"/>
      <c r="AGL4" s="6"/>
      <c r="AGM4" s="6"/>
      <c r="AGN4" s="6"/>
      <c r="AGO4" s="6"/>
      <c r="AGP4" s="6"/>
      <c r="AGQ4" s="6"/>
      <c r="AGR4" s="6"/>
      <c r="AGS4" s="6"/>
      <c r="AGT4" s="6"/>
      <c r="AGU4" s="6"/>
      <c r="AGV4" s="6"/>
      <c r="AGW4" s="6"/>
      <c r="AGX4" s="6"/>
      <c r="AGY4" s="6"/>
      <c r="AGZ4" s="6"/>
      <c r="AHA4" s="6"/>
      <c r="AHB4" s="6"/>
      <c r="AHC4" s="6"/>
      <c r="AHD4" s="6"/>
      <c r="AHE4" s="6"/>
      <c r="AHF4" s="6"/>
      <c r="AHG4" s="6"/>
      <c r="AHH4" s="6"/>
      <c r="AHI4" s="6"/>
      <c r="AHJ4" s="6"/>
      <c r="AHK4" s="6"/>
      <c r="AHL4" s="6"/>
      <c r="AHM4" s="6"/>
      <c r="AHN4" s="6"/>
      <c r="AHO4" s="6"/>
      <c r="AHP4" s="6"/>
      <c r="AHQ4" s="6"/>
      <c r="AHR4" s="6"/>
      <c r="AHS4" s="6"/>
      <c r="AHT4" s="6"/>
      <c r="AHU4" s="6"/>
      <c r="AHV4" s="6"/>
      <c r="AHW4" s="6"/>
      <c r="AHX4" s="6"/>
      <c r="AHY4" s="6"/>
      <c r="AHZ4" s="6"/>
      <c r="AIA4" s="6"/>
      <c r="AIB4" s="6"/>
      <c r="AIC4" s="6"/>
      <c r="AID4" s="6"/>
      <c r="AIE4" s="6"/>
      <c r="AIF4" s="6"/>
      <c r="AIG4" s="6"/>
      <c r="AIH4" s="6"/>
      <c r="AII4" s="6"/>
      <c r="AIJ4" s="6"/>
      <c r="AIK4" s="6"/>
      <c r="AIL4" s="6"/>
      <c r="AIM4" s="6"/>
      <c r="AIN4" s="6"/>
      <c r="AIO4" s="6"/>
      <c r="AIP4" s="6"/>
      <c r="AIQ4" s="6"/>
      <c r="AIR4" s="6"/>
      <c r="AIS4" s="6"/>
      <c r="AIT4" s="6"/>
      <c r="AIU4" s="6"/>
      <c r="AIV4" s="6"/>
      <c r="AIW4" s="6"/>
      <c r="AIX4" s="6"/>
      <c r="AIY4" s="6"/>
      <c r="AIZ4" s="6"/>
      <c r="AJA4" s="6"/>
      <c r="AJB4" s="6"/>
      <c r="AJC4" s="6"/>
      <c r="AJD4" s="6"/>
      <c r="AJE4" s="6"/>
      <c r="AJF4" s="6"/>
      <c r="AJG4" s="6"/>
      <c r="AJH4" s="6"/>
      <c r="AJI4" s="6"/>
      <c r="AJJ4" s="6"/>
      <c r="AJK4" s="6"/>
      <c r="AJL4" s="6"/>
      <c r="AJM4" s="6"/>
      <c r="AJN4" s="6"/>
      <c r="AJO4" s="6"/>
      <c r="AJP4" s="6"/>
      <c r="AJQ4" s="6"/>
      <c r="AJR4" s="6"/>
      <c r="AJS4" s="6"/>
      <c r="AJT4" s="6"/>
      <c r="AJU4" s="6"/>
      <c r="AJV4" s="6"/>
      <c r="AJW4" s="6"/>
      <c r="AJX4" s="6"/>
      <c r="AJY4" s="6"/>
      <c r="AJZ4" s="6"/>
      <c r="AKA4" s="6"/>
      <c r="AKB4" s="6"/>
      <c r="AKC4" s="6"/>
      <c r="AKD4" s="6"/>
      <c r="AKE4" s="6"/>
      <c r="AKF4" s="6"/>
      <c r="AKG4" s="6"/>
      <c r="AKH4" s="6"/>
      <c r="AKI4" s="6"/>
      <c r="AKJ4" s="6"/>
      <c r="AKK4" s="6"/>
      <c r="AKL4" s="6"/>
      <c r="AKM4" s="6"/>
      <c r="AKN4" s="6"/>
      <c r="AKO4" s="6"/>
      <c r="AKP4" s="6"/>
      <c r="AKQ4" s="6"/>
      <c r="AKR4" s="6"/>
      <c r="AKS4" s="6"/>
      <c r="AKT4" s="6"/>
      <c r="AKU4" s="6"/>
      <c r="AKV4" s="6"/>
      <c r="AKW4" s="6"/>
      <c r="AKX4" s="6"/>
      <c r="AKY4" s="6"/>
      <c r="AKZ4" s="6"/>
      <c r="ALA4" s="6"/>
      <c r="ALB4" s="6"/>
      <c r="ALC4" s="6"/>
      <c r="ALD4" s="6"/>
      <c r="ALE4" s="6"/>
      <c r="ALF4" s="6"/>
      <c r="ALG4" s="6"/>
      <c r="ALH4" s="6"/>
      <c r="ALI4" s="6"/>
      <c r="ALJ4" s="6"/>
      <c r="ALK4" s="6"/>
      <c r="ALL4" s="6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7"/>
      <c r="ALZ4" s="7"/>
      <c r="AMA4" s="7"/>
    </row>
    <row r="5" spans="1:1015" customFormat="1" ht="33" customHeight="1">
      <c r="A5" s="114" t="s">
        <v>76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7"/>
      <c r="ALZ5" s="7"/>
      <c r="AMA5" s="7"/>
    </row>
    <row r="6" spans="1:1015" customForma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15" t="s">
        <v>42</v>
      </c>
      <c r="M6" s="115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7"/>
      <c r="ALZ6" s="7"/>
      <c r="AMA6" s="7"/>
    </row>
    <row r="7" spans="1:1015" customFormat="1" ht="67.5" customHeight="1">
      <c r="A7" s="116" t="s">
        <v>77</v>
      </c>
      <c r="B7" s="116" t="s">
        <v>61</v>
      </c>
      <c r="C7" s="116"/>
      <c r="D7" s="116" t="s">
        <v>62</v>
      </c>
      <c r="E7" s="116"/>
      <c r="F7" s="116"/>
      <c r="G7" s="116"/>
      <c r="H7" s="116" t="s">
        <v>63</v>
      </c>
      <c r="I7" s="116" t="s">
        <v>64</v>
      </c>
      <c r="J7" s="116" t="s">
        <v>116</v>
      </c>
      <c r="K7" s="116"/>
      <c r="L7" s="116"/>
      <c r="M7" s="11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7"/>
      <c r="ALZ7" s="7"/>
      <c r="AMA7" s="7"/>
    </row>
    <row r="8" spans="1:1015" customFormat="1" ht="96" customHeight="1">
      <c r="A8" s="116"/>
      <c r="B8" s="9" t="s">
        <v>67</v>
      </c>
      <c r="C8" s="9" t="s">
        <v>78</v>
      </c>
      <c r="D8" s="9" t="s">
        <v>67</v>
      </c>
      <c r="E8" s="9" t="s">
        <v>78</v>
      </c>
      <c r="F8" s="9" t="s">
        <v>79</v>
      </c>
      <c r="G8" s="9" t="s">
        <v>69</v>
      </c>
      <c r="H8" s="116"/>
      <c r="I8" s="116"/>
      <c r="J8" s="9" t="s">
        <v>70</v>
      </c>
      <c r="K8" s="9" t="s">
        <v>103</v>
      </c>
      <c r="L8" s="9" t="s">
        <v>71</v>
      </c>
      <c r="M8" s="9" t="s">
        <v>19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7"/>
      <c r="ALZ8" s="7"/>
      <c r="AMA8" s="7"/>
    </row>
    <row r="9" spans="1:1015" s="7" customFormat="1">
      <c r="A9" s="117" t="s">
        <v>72</v>
      </c>
      <c r="B9" s="117"/>
      <c r="C9" s="117"/>
      <c r="D9" s="117"/>
      <c r="E9" s="117"/>
      <c r="F9" s="117"/>
      <c r="G9" s="117"/>
      <c r="H9" s="117"/>
      <c r="I9" s="117"/>
      <c r="J9" s="78">
        <f>+J11+J18</f>
        <v>0</v>
      </c>
      <c r="K9" s="78">
        <f>+K11+K18</f>
        <v>0</v>
      </c>
      <c r="L9" s="78">
        <f>+L11+L18</f>
        <v>0</v>
      </c>
      <c r="M9" s="78">
        <f>+M11+M18</f>
        <v>0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</row>
    <row r="10" spans="1:1015" s="7" customFormat="1">
      <c r="A10" s="118" t="s">
        <v>73</v>
      </c>
      <c r="B10" s="118"/>
      <c r="C10" s="118"/>
      <c r="D10" s="118"/>
      <c r="E10" s="118"/>
      <c r="F10" s="118"/>
      <c r="G10" s="118"/>
      <c r="H10" s="118"/>
      <c r="I10" s="118"/>
      <c r="J10" s="79"/>
      <c r="K10" s="78">
        <f t="shared" ref="K10:M11" si="0">K11</f>
        <v>115000</v>
      </c>
      <c r="L10" s="78">
        <f t="shared" si="0"/>
        <v>115000</v>
      </c>
      <c r="M10" s="78">
        <f t="shared" si="0"/>
        <v>115000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</row>
    <row r="11" spans="1:1015" s="46" customFormat="1">
      <c r="A11" s="80"/>
      <c r="B11" s="80" t="s">
        <v>39</v>
      </c>
      <c r="C11" s="112" t="s">
        <v>40</v>
      </c>
      <c r="D11" s="112"/>
      <c r="E11" s="112"/>
      <c r="F11" s="112"/>
      <c r="G11" s="112"/>
      <c r="H11" s="112"/>
      <c r="I11" s="112"/>
      <c r="J11" s="78">
        <f>J12</f>
        <v>0</v>
      </c>
      <c r="K11" s="78">
        <f t="shared" si="0"/>
        <v>115000</v>
      </c>
      <c r="L11" s="78">
        <f t="shared" si="0"/>
        <v>115000</v>
      </c>
      <c r="M11" s="78">
        <f t="shared" si="0"/>
        <v>115000</v>
      </c>
    </row>
    <row r="12" spans="1:1015" s="47" customFormat="1" ht="47.25" customHeight="1">
      <c r="A12" s="80"/>
      <c r="B12" s="80"/>
      <c r="C12" s="80"/>
      <c r="D12" s="80" t="s">
        <v>108</v>
      </c>
      <c r="E12" s="112" t="str">
        <f>'1'!D10</f>
        <v>«Հայաստանի հանրային հեռուստաընկերություն» ՓԲԸ կապիտալ շինարարական աշխատանքների իրականացում</v>
      </c>
      <c r="F12" s="112"/>
      <c r="G12" s="112"/>
      <c r="H12" s="112"/>
      <c r="I12" s="112"/>
      <c r="J12" s="78">
        <v>0</v>
      </c>
      <c r="K12" s="78">
        <v>115000</v>
      </c>
      <c r="L12" s="78">
        <v>115000</v>
      </c>
      <c r="M12" s="78">
        <v>115000</v>
      </c>
    </row>
    <row r="13" spans="1:1015" s="11" customFormat="1" ht="48.75" customHeight="1">
      <c r="A13" s="80"/>
      <c r="B13" s="80"/>
      <c r="C13" s="80"/>
      <c r="D13" s="80"/>
      <c r="E13" s="80"/>
      <c r="F13" s="112" t="str">
        <f>'1'!E10</f>
        <v>«Հայաստանի հանրային հեռուստաընկերություն» ՓԲԸ «Խմբագրություն» (ԱՍԲ-7) մասնաշենքի տանիքի հիմնանորոգում և գլխավոր մասնաշենքի դիմային հատվածի հենապատի կառուցում</v>
      </c>
      <c r="G13" s="112"/>
      <c r="H13" s="112"/>
      <c r="I13" s="112"/>
      <c r="J13" s="112"/>
      <c r="K13" s="112"/>
      <c r="L13" s="112"/>
      <c r="M13" s="112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10"/>
      <c r="NG13" s="10"/>
      <c r="NH13" s="10"/>
      <c r="NI13" s="10"/>
      <c r="NJ13" s="10"/>
      <c r="NK13" s="10"/>
      <c r="NL13" s="10"/>
      <c r="NM13" s="10"/>
      <c r="NN13" s="10"/>
      <c r="NO13" s="10"/>
      <c r="NP13" s="10"/>
      <c r="NQ13" s="10"/>
      <c r="NR13" s="10"/>
      <c r="NS13" s="10"/>
      <c r="NT13" s="10"/>
      <c r="NU13" s="10"/>
      <c r="NV13" s="10"/>
      <c r="NW13" s="10"/>
      <c r="NX13" s="10"/>
      <c r="NY13" s="10"/>
      <c r="NZ13" s="10"/>
      <c r="OA13" s="10"/>
      <c r="OB13" s="10"/>
      <c r="OC13" s="10"/>
      <c r="OD13" s="10"/>
      <c r="OE13" s="10"/>
      <c r="OF13" s="10"/>
      <c r="OG13" s="10"/>
      <c r="OH13" s="10"/>
      <c r="OI13" s="10"/>
      <c r="OJ13" s="10"/>
      <c r="OK13" s="10"/>
      <c r="OL13" s="10"/>
      <c r="OM13" s="10"/>
      <c r="ON13" s="10"/>
      <c r="OO13" s="10"/>
      <c r="OP13" s="10"/>
      <c r="OQ13" s="10"/>
      <c r="OR13" s="10"/>
      <c r="OS13" s="10"/>
      <c r="OT13" s="10"/>
      <c r="OU13" s="10"/>
      <c r="OV13" s="10"/>
      <c r="OW13" s="10"/>
      <c r="OX13" s="10"/>
      <c r="OY13" s="10"/>
      <c r="OZ13" s="10"/>
      <c r="PA13" s="10"/>
      <c r="PB13" s="10"/>
      <c r="PC13" s="10"/>
      <c r="PD13" s="10"/>
      <c r="PE13" s="10"/>
      <c r="PF13" s="10"/>
      <c r="PG13" s="10"/>
      <c r="PH13" s="10"/>
      <c r="PI13" s="10"/>
      <c r="PJ13" s="10"/>
      <c r="PK13" s="10"/>
      <c r="PL13" s="10"/>
      <c r="PM13" s="10"/>
      <c r="PN13" s="10"/>
      <c r="PO13" s="10"/>
      <c r="PP13" s="10"/>
      <c r="PQ13" s="10"/>
      <c r="PR13" s="10"/>
      <c r="PS13" s="10"/>
      <c r="PT13" s="10"/>
      <c r="PU13" s="10"/>
      <c r="PV13" s="10"/>
      <c r="PW13" s="10"/>
      <c r="PX13" s="10"/>
      <c r="PY13" s="10"/>
      <c r="PZ13" s="10"/>
      <c r="QA13" s="10"/>
      <c r="QB13" s="10"/>
      <c r="QC13" s="10"/>
      <c r="QD13" s="10"/>
      <c r="QE13" s="10"/>
      <c r="QF13" s="10"/>
      <c r="QG13" s="10"/>
      <c r="QH13" s="10"/>
      <c r="QI13" s="10"/>
      <c r="QJ13" s="10"/>
      <c r="QK13" s="10"/>
      <c r="QL13" s="10"/>
      <c r="QM13" s="10"/>
      <c r="QN13" s="10"/>
      <c r="QO13" s="10"/>
      <c r="QP13" s="10"/>
      <c r="QQ13" s="10"/>
      <c r="QR13" s="10"/>
      <c r="QS13" s="10"/>
      <c r="QT13" s="10"/>
      <c r="QU13" s="10"/>
      <c r="QV13" s="10"/>
      <c r="QW13" s="10"/>
      <c r="QX13" s="10"/>
      <c r="QY13" s="10"/>
      <c r="QZ13" s="10"/>
      <c r="RA13" s="10"/>
      <c r="RB13" s="10"/>
      <c r="RC13" s="10"/>
      <c r="RD13" s="10"/>
      <c r="RE13" s="10"/>
      <c r="RF13" s="10"/>
      <c r="RG13" s="10"/>
      <c r="RH13" s="10"/>
      <c r="RI13" s="10"/>
      <c r="RJ13" s="10"/>
      <c r="RK13" s="10"/>
      <c r="RL13" s="10"/>
      <c r="RM13" s="10"/>
      <c r="RN13" s="10"/>
      <c r="RO13" s="10"/>
      <c r="RP13" s="10"/>
      <c r="RQ13" s="10"/>
      <c r="RR13" s="10"/>
      <c r="RS13" s="10"/>
      <c r="RT13" s="10"/>
      <c r="RU13" s="10"/>
      <c r="RV13" s="10"/>
      <c r="RW13" s="10"/>
      <c r="RX13" s="10"/>
      <c r="RY13" s="10"/>
      <c r="RZ13" s="10"/>
      <c r="SA13" s="10"/>
      <c r="SB13" s="10"/>
      <c r="SC13" s="10"/>
      <c r="SD13" s="10"/>
      <c r="SE13" s="10"/>
      <c r="SF13" s="10"/>
      <c r="SG13" s="10"/>
      <c r="SH13" s="10"/>
      <c r="SI13" s="10"/>
      <c r="SJ13" s="10"/>
      <c r="SK13" s="10"/>
      <c r="SL13" s="10"/>
      <c r="SM13" s="10"/>
      <c r="SN13" s="10"/>
      <c r="SO13" s="10"/>
      <c r="SP13" s="10"/>
      <c r="SQ13" s="10"/>
      <c r="SR13" s="10"/>
      <c r="SS13" s="10"/>
      <c r="ST13" s="10"/>
      <c r="SU13" s="10"/>
      <c r="SV13" s="10"/>
      <c r="SW13" s="10"/>
      <c r="SX13" s="10"/>
      <c r="SY13" s="10"/>
      <c r="SZ13" s="10"/>
      <c r="TA13" s="10"/>
      <c r="TB13" s="10"/>
      <c r="TC13" s="10"/>
      <c r="TD13" s="10"/>
      <c r="TE13" s="10"/>
      <c r="TF13" s="10"/>
      <c r="TG13" s="10"/>
      <c r="TH13" s="10"/>
      <c r="TI13" s="10"/>
      <c r="TJ13" s="10"/>
      <c r="TK13" s="10"/>
      <c r="TL13" s="10"/>
      <c r="TM13" s="10"/>
      <c r="TN13" s="10"/>
      <c r="TO13" s="10"/>
      <c r="TP13" s="10"/>
      <c r="TQ13" s="10"/>
      <c r="TR13" s="10"/>
      <c r="TS13" s="10"/>
      <c r="TT13" s="10"/>
      <c r="TU13" s="10"/>
      <c r="TV13" s="10"/>
      <c r="TW13" s="10"/>
      <c r="TX13" s="10"/>
      <c r="TY13" s="10"/>
      <c r="TZ13" s="10"/>
      <c r="UA13" s="10"/>
      <c r="UB13" s="10"/>
      <c r="UC13" s="10"/>
      <c r="UD13" s="10"/>
      <c r="UE13" s="10"/>
      <c r="UF13" s="10"/>
      <c r="UG13" s="10"/>
      <c r="UH13" s="10"/>
      <c r="UI13" s="10"/>
      <c r="UJ13" s="10"/>
      <c r="UK13" s="10"/>
      <c r="UL13" s="10"/>
      <c r="UM13" s="10"/>
      <c r="UN13" s="10"/>
      <c r="UO13" s="10"/>
      <c r="UP13" s="10"/>
      <c r="UQ13" s="10"/>
      <c r="UR13" s="10"/>
      <c r="US13" s="10"/>
      <c r="UT13" s="10"/>
      <c r="UU13" s="10"/>
      <c r="UV13" s="10"/>
      <c r="UW13" s="10"/>
      <c r="UX13" s="10"/>
      <c r="UY13" s="10"/>
      <c r="UZ13" s="10"/>
      <c r="VA13" s="10"/>
      <c r="VB13" s="10"/>
      <c r="VC13" s="10"/>
      <c r="VD13" s="10"/>
      <c r="VE13" s="10"/>
      <c r="VF13" s="10"/>
      <c r="VG13" s="10"/>
      <c r="VH13" s="10"/>
      <c r="VI13" s="10"/>
      <c r="VJ13" s="10"/>
      <c r="VK13" s="10"/>
      <c r="VL13" s="10"/>
      <c r="VM13" s="10"/>
      <c r="VN13" s="10"/>
      <c r="VO13" s="10"/>
      <c r="VP13" s="10"/>
      <c r="VQ13" s="10"/>
      <c r="VR13" s="10"/>
      <c r="VS13" s="10"/>
      <c r="VT13" s="10"/>
      <c r="VU13" s="10"/>
      <c r="VV13" s="10"/>
      <c r="VW13" s="10"/>
      <c r="VX13" s="10"/>
      <c r="VY13" s="10"/>
      <c r="VZ13" s="10"/>
      <c r="WA13" s="10"/>
      <c r="WB13" s="10"/>
      <c r="WC13" s="10"/>
      <c r="WD13" s="10"/>
      <c r="WE13" s="10"/>
      <c r="WF13" s="10"/>
      <c r="WG13" s="10"/>
      <c r="WH13" s="10"/>
      <c r="WI13" s="10"/>
      <c r="WJ13" s="10"/>
      <c r="WK13" s="10"/>
      <c r="WL13" s="10"/>
      <c r="WM13" s="10"/>
      <c r="WN13" s="10"/>
      <c r="WO13" s="10"/>
      <c r="WP13" s="10"/>
      <c r="WQ13" s="10"/>
      <c r="WR13" s="10"/>
      <c r="WS13" s="10"/>
      <c r="WT13" s="10"/>
      <c r="WU13" s="10"/>
      <c r="WV13" s="10"/>
      <c r="WW13" s="10"/>
      <c r="WX13" s="10"/>
      <c r="WY13" s="10"/>
      <c r="WZ13" s="10"/>
      <c r="XA13" s="10"/>
      <c r="XB13" s="10"/>
      <c r="XC13" s="10"/>
      <c r="XD13" s="10"/>
      <c r="XE13" s="10"/>
      <c r="XF13" s="10"/>
      <c r="XG13" s="10"/>
      <c r="XH13" s="10"/>
      <c r="XI13" s="10"/>
      <c r="XJ13" s="10"/>
      <c r="XK13" s="10"/>
      <c r="XL13" s="10"/>
      <c r="XM13" s="10"/>
      <c r="XN13" s="10"/>
      <c r="XO13" s="10"/>
      <c r="XP13" s="10"/>
      <c r="XQ13" s="10"/>
      <c r="XR13" s="10"/>
      <c r="XS13" s="10"/>
      <c r="XT13" s="10"/>
      <c r="XU13" s="10"/>
      <c r="XV13" s="10"/>
      <c r="XW13" s="10"/>
      <c r="XX13" s="10"/>
      <c r="XY13" s="10"/>
      <c r="XZ13" s="10"/>
      <c r="YA13" s="10"/>
      <c r="YB13" s="10"/>
      <c r="YC13" s="10"/>
      <c r="YD13" s="10"/>
      <c r="YE13" s="10"/>
      <c r="YF13" s="10"/>
      <c r="YG13" s="10"/>
      <c r="YH13" s="10"/>
      <c r="YI13" s="10"/>
      <c r="YJ13" s="10"/>
      <c r="YK13" s="10"/>
      <c r="YL13" s="10"/>
      <c r="YM13" s="10"/>
      <c r="YN13" s="10"/>
      <c r="YO13" s="10"/>
      <c r="YP13" s="10"/>
      <c r="YQ13" s="10"/>
      <c r="YR13" s="10"/>
      <c r="YS13" s="10"/>
      <c r="YT13" s="10"/>
      <c r="YU13" s="10"/>
      <c r="YV13" s="10"/>
      <c r="YW13" s="10"/>
      <c r="YX13" s="10"/>
      <c r="YY13" s="10"/>
      <c r="YZ13" s="10"/>
      <c r="ZA13" s="10"/>
      <c r="ZB13" s="10"/>
      <c r="ZC13" s="10"/>
      <c r="ZD13" s="10"/>
      <c r="ZE13" s="10"/>
      <c r="ZF13" s="10"/>
      <c r="ZG13" s="10"/>
      <c r="ZH13" s="10"/>
      <c r="ZI13" s="10"/>
      <c r="ZJ13" s="10"/>
      <c r="ZK13" s="10"/>
      <c r="ZL13" s="10"/>
      <c r="ZM13" s="10"/>
      <c r="ZN13" s="10"/>
      <c r="ZO13" s="10"/>
      <c r="ZP13" s="10"/>
      <c r="ZQ13" s="10"/>
      <c r="ZR13" s="10"/>
      <c r="ZS13" s="10"/>
      <c r="ZT13" s="10"/>
      <c r="ZU13" s="10"/>
      <c r="ZV13" s="10"/>
      <c r="ZW13" s="10"/>
      <c r="ZX13" s="10"/>
      <c r="ZY13" s="10"/>
      <c r="ZZ13" s="10"/>
      <c r="AAA13" s="10"/>
      <c r="AAB13" s="10"/>
      <c r="AAC13" s="10"/>
      <c r="AAD13" s="10"/>
      <c r="AAE13" s="10"/>
      <c r="AAF13" s="10"/>
      <c r="AAG13" s="10"/>
      <c r="AAH13" s="10"/>
      <c r="AAI13" s="10"/>
      <c r="AAJ13" s="10"/>
      <c r="AAK13" s="10"/>
      <c r="AAL13" s="10"/>
      <c r="AAM13" s="10"/>
      <c r="AAN13" s="10"/>
      <c r="AAO13" s="10"/>
      <c r="AAP13" s="10"/>
      <c r="AAQ13" s="10"/>
      <c r="AAR13" s="10"/>
      <c r="AAS13" s="10"/>
      <c r="AAT13" s="10"/>
      <c r="AAU13" s="10"/>
      <c r="AAV13" s="10"/>
      <c r="AAW13" s="10"/>
      <c r="AAX13" s="10"/>
      <c r="AAY13" s="10"/>
      <c r="AAZ13" s="10"/>
      <c r="ABA13" s="10"/>
      <c r="ABB13" s="10"/>
      <c r="ABC13" s="10"/>
      <c r="ABD13" s="10"/>
      <c r="ABE13" s="10"/>
      <c r="ABF13" s="10"/>
      <c r="ABG13" s="10"/>
      <c r="ABH13" s="10"/>
      <c r="ABI13" s="10"/>
      <c r="ABJ13" s="10"/>
      <c r="ABK13" s="10"/>
      <c r="ABL13" s="10"/>
      <c r="ABM13" s="10"/>
      <c r="ABN13" s="10"/>
      <c r="ABO13" s="10"/>
      <c r="ABP13" s="10"/>
      <c r="ABQ13" s="10"/>
      <c r="ABR13" s="10"/>
      <c r="ABS13" s="10"/>
      <c r="ABT13" s="10"/>
      <c r="ABU13" s="10"/>
      <c r="ABV13" s="10"/>
      <c r="ABW13" s="10"/>
      <c r="ABX13" s="10"/>
      <c r="ABY13" s="10"/>
      <c r="ABZ13" s="10"/>
      <c r="ACA13" s="10"/>
      <c r="ACB13" s="10"/>
      <c r="ACC13" s="10"/>
      <c r="ACD13" s="10"/>
      <c r="ACE13" s="10"/>
      <c r="ACF13" s="10"/>
      <c r="ACG13" s="10"/>
      <c r="ACH13" s="10"/>
      <c r="ACI13" s="10"/>
      <c r="ACJ13" s="10"/>
      <c r="ACK13" s="10"/>
      <c r="ACL13" s="10"/>
      <c r="ACM13" s="10"/>
      <c r="ACN13" s="10"/>
      <c r="ACO13" s="10"/>
      <c r="ACP13" s="10"/>
      <c r="ACQ13" s="10"/>
      <c r="ACR13" s="10"/>
      <c r="ACS13" s="10"/>
      <c r="ACT13" s="10"/>
      <c r="ACU13" s="10"/>
      <c r="ACV13" s="10"/>
      <c r="ACW13" s="10"/>
      <c r="ACX13" s="10"/>
      <c r="ACY13" s="10"/>
      <c r="ACZ13" s="10"/>
      <c r="ADA13" s="10"/>
      <c r="ADB13" s="10"/>
      <c r="ADC13" s="10"/>
      <c r="ADD13" s="10"/>
      <c r="ADE13" s="10"/>
      <c r="ADF13" s="10"/>
      <c r="ADG13" s="10"/>
      <c r="ADH13" s="10"/>
      <c r="ADI13" s="10"/>
      <c r="ADJ13" s="10"/>
      <c r="ADK13" s="10"/>
      <c r="ADL13" s="10"/>
      <c r="ADM13" s="10"/>
      <c r="ADN13" s="10"/>
      <c r="ADO13" s="10"/>
      <c r="ADP13" s="10"/>
      <c r="ADQ13" s="10"/>
      <c r="ADR13" s="10"/>
      <c r="ADS13" s="10"/>
      <c r="ADT13" s="10"/>
      <c r="ADU13" s="10"/>
      <c r="ADV13" s="10"/>
      <c r="ADW13" s="10"/>
      <c r="ADX13" s="10"/>
      <c r="ADY13" s="10"/>
      <c r="ADZ13" s="10"/>
      <c r="AEA13" s="10"/>
      <c r="AEB13" s="10"/>
      <c r="AEC13" s="10"/>
      <c r="AED13" s="10"/>
      <c r="AEE13" s="10"/>
      <c r="AEF13" s="10"/>
      <c r="AEG13" s="10"/>
      <c r="AEH13" s="10"/>
      <c r="AEI13" s="10"/>
      <c r="AEJ13" s="10"/>
      <c r="AEK13" s="10"/>
      <c r="AEL13" s="10"/>
      <c r="AEM13" s="10"/>
      <c r="AEN13" s="10"/>
      <c r="AEO13" s="10"/>
      <c r="AEP13" s="10"/>
      <c r="AEQ13" s="10"/>
      <c r="AER13" s="10"/>
      <c r="AES13" s="10"/>
      <c r="AET13" s="10"/>
      <c r="AEU13" s="10"/>
      <c r="AEV13" s="10"/>
      <c r="AEW13" s="10"/>
      <c r="AEX13" s="10"/>
      <c r="AEY13" s="10"/>
      <c r="AEZ13" s="10"/>
      <c r="AFA13" s="10"/>
      <c r="AFB13" s="10"/>
      <c r="AFC13" s="10"/>
      <c r="AFD13" s="10"/>
      <c r="AFE13" s="10"/>
      <c r="AFF13" s="10"/>
      <c r="AFG13" s="10"/>
      <c r="AFH13" s="10"/>
      <c r="AFI13" s="10"/>
      <c r="AFJ13" s="10"/>
      <c r="AFK13" s="10"/>
      <c r="AFL13" s="10"/>
      <c r="AFM13" s="10"/>
      <c r="AFN13" s="10"/>
      <c r="AFO13" s="10"/>
      <c r="AFP13" s="10"/>
      <c r="AFQ13" s="10"/>
      <c r="AFR13" s="10"/>
      <c r="AFS13" s="10"/>
      <c r="AFT13" s="10"/>
      <c r="AFU13" s="10"/>
      <c r="AFV13" s="10"/>
      <c r="AFW13" s="10"/>
      <c r="AFX13" s="10"/>
      <c r="AFY13" s="10"/>
      <c r="AFZ13" s="10"/>
      <c r="AGA13" s="10"/>
      <c r="AGB13" s="10"/>
      <c r="AGC13" s="10"/>
      <c r="AGD13" s="10"/>
      <c r="AGE13" s="10"/>
      <c r="AGF13" s="10"/>
      <c r="AGG13" s="10"/>
      <c r="AGH13" s="10"/>
      <c r="AGI13" s="10"/>
      <c r="AGJ13" s="10"/>
      <c r="AGK13" s="10"/>
      <c r="AGL13" s="10"/>
      <c r="AGM13" s="10"/>
      <c r="AGN13" s="10"/>
      <c r="AGO13" s="10"/>
      <c r="AGP13" s="10"/>
      <c r="AGQ13" s="10"/>
      <c r="AGR13" s="10"/>
      <c r="AGS13" s="10"/>
      <c r="AGT13" s="10"/>
      <c r="AGU13" s="10"/>
      <c r="AGV13" s="10"/>
      <c r="AGW13" s="10"/>
      <c r="AGX13" s="10"/>
      <c r="AGY13" s="10"/>
      <c r="AGZ13" s="10"/>
      <c r="AHA13" s="10"/>
      <c r="AHB13" s="10"/>
      <c r="AHC13" s="10"/>
      <c r="AHD13" s="10"/>
      <c r="AHE13" s="10"/>
      <c r="AHF13" s="10"/>
      <c r="AHG13" s="10"/>
      <c r="AHH13" s="10"/>
      <c r="AHI13" s="10"/>
      <c r="AHJ13" s="10"/>
      <c r="AHK13" s="10"/>
      <c r="AHL13" s="10"/>
      <c r="AHM13" s="10"/>
      <c r="AHN13" s="10"/>
      <c r="AHO13" s="10"/>
      <c r="AHP13" s="10"/>
      <c r="AHQ13" s="10"/>
      <c r="AHR13" s="10"/>
      <c r="AHS13" s="10"/>
      <c r="AHT13" s="10"/>
      <c r="AHU13" s="10"/>
      <c r="AHV13" s="10"/>
      <c r="AHW13" s="10"/>
      <c r="AHX13" s="10"/>
      <c r="AHY13" s="10"/>
      <c r="AHZ13" s="10"/>
      <c r="AIA13" s="10"/>
      <c r="AIB13" s="10"/>
      <c r="AIC13" s="10"/>
      <c r="AID13" s="10"/>
      <c r="AIE13" s="10"/>
      <c r="AIF13" s="10"/>
      <c r="AIG13" s="10"/>
      <c r="AIH13" s="10"/>
      <c r="AII13" s="10"/>
      <c r="AIJ13" s="10"/>
      <c r="AIK13" s="10"/>
      <c r="AIL13" s="10"/>
      <c r="AIM13" s="10"/>
      <c r="AIN13" s="10"/>
      <c r="AIO13" s="10"/>
      <c r="AIP13" s="10"/>
      <c r="AIQ13" s="10"/>
      <c r="AIR13" s="10"/>
      <c r="AIS13" s="10"/>
      <c r="AIT13" s="10"/>
      <c r="AIU13" s="10"/>
      <c r="AIV13" s="10"/>
      <c r="AIW13" s="10"/>
      <c r="AIX13" s="10"/>
      <c r="AIY13" s="10"/>
      <c r="AIZ13" s="10"/>
      <c r="AJA13" s="10"/>
      <c r="AJB13" s="10"/>
      <c r="AJC13" s="10"/>
      <c r="AJD13" s="10"/>
      <c r="AJE13" s="10"/>
      <c r="AJF13" s="10"/>
      <c r="AJG13" s="10"/>
      <c r="AJH13" s="10"/>
      <c r="AJI13" s="10"/>
      <c r="AJJ13" s="10"/>
      <c r="AJK13" s="10"/>
      <c r="AJL13" s="10"/>
      <c r="AJM13" s="10"/>
      <c r="AJN13" s="10"/>
      <c r="AJO13" s="10"/>
      <c r="AJP13" s="10"/>
      <c r="AJQ13" s="10"/>
      <c r="AJR13" s="10"/>
      <c r="AJS13" s="10"/>
      <c r="AJT13" s="10"/>
      <c r="AJU13" s="10"/>
      <c r="AJV13" s="10"/>
      <c r="AJW13" s="10"/>
      <c r="AJX13" s="10"/>
      <c r="AJY13" s="10"/>
      <c r="AJZ13" s="10"/>
      <c r="AKA13" s="10"/>
      <c r="AKB13" s="10"/>
      <c r="AKC13" s="10"/>
      <c r="AKD13" s="10"/>
      <c r="AKE13" s="10"/>
      <c r="AKF13" s="10"/>
      <c r="AKG13" s="10"/>
      <c r="AKH13" s="10"/>
      <c r="AKI13" s="10"/>
      <c r="AKJ13" s="10"/>
      <c r="AKK13" s="10"/>
      <c r="AKL13" s="10"/>
      <c r="AKM13" s="10"/>
      <c r="AKN13" s="10"/>
      <c r="AKO13" s="10"/>
      <c r="AKP13" s="10"/>
      <c r="AKQ13" s="10"/>
      <c r="AKR13" s="10"/>
      <c r="AKS13" s="10"/>
      <c r="AKT13" s="10"/>
      <c r="AKU13" s="10"/>
      <c r="AKV13" s="10"/>
      <c r="AKW13" s="10"/>
      <c r="AKX13" s="10"/>
      <c r="AKY13" s="10"/>
      <c r="AKZ13" s="10"/>
      <c r="ALA13" s="10"/>
      <c r="ALB13" s="10"/>
      <c r="ALC13" s="10"/>
      <c r="ALD13" s="10"/>
      <c r="ALE13" s="10"/>
      <c r="ALF13" s="10"/>
      <c r="ALG13" s="10"/>
      <c r="ALH13" s="10"/>
      <c r="ALI13" s="10"/>
      <c r="ALJ13" s="10"/>
      <c r="ALK13" s="10"/>
      <c r="ALL13" s="10"/>
      <c r="ALM13" s="10"/>
      <c r="ALN13" s="10"/>
      <c r="ALO13" s="10"/>
      <c r="ALP13" s="10"/>
      <c r="ALQ13" s="10"/>
      <c r="ALR13" s="10"/>
      <c r="ALS13" s="10"/>
      <c r="ALT13" s="10"/>
      <c r="ALU13" s="10"/>
      <c r="ALV13" s="10"/>
      <c r="ALW13" s="10"/>
      <c r="ALX13" s="10"/>
      <c r="ALY13" s="10"/>
      <c r="ALZ13" s="10"/>
      <c r="AMA13" s="10"/>
    </row>
    <row r="14" spans="1:1015" s="13" customFormat="1" ht="42.75" customHeight="1">
      <c r="A14" s="80"/>
      <c r="B14" s="80"/>
      <c r="C14" s="80"/>
      <c r="D14" s="80"/>
      <c r="E14" s="80"/>
      <c r="F14" s="80"/>
      <c r="G14" s="112" t="s">
        <v>49</v>
      </c>
      <c r="H14" s="112"/>
      <c r="I14" s="112"/>
      <c r="J14" s="112"/>
      <c r="K14" s="112"/>
      <c r="L14" s="112"/>
      <c r="M14" s="1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RN14" s="12"/>
      <c r="RO14" s="12"/>
      <c r="RP14" s="12"/>
      <c r="RQ14" s="12"/>
      <c r="RR14" s="12"/>
      <c r="RS14" s="12"/>
      <c r="RT14" s="12"/>
      <c r="RU14" s="12"/>
      <c r="RV14" s="12"/>
      <c r="RW14" s="12"/>
      <c r="RX14" s="12"/>
      <c r="RY14" s="12"/>
      <c r="RZ14" s="12"/>
      <c r="SA14" s="12"/>
      <c r="SB14" s="12"/>
      <c r="SC14" s="12"/>
      <c r="SD14" s="12"/>
      <c r="SE14" s="12"/>
      <c r="SF14" s="12"/>
      <c r="SG14" s="12"/>
      <c r="SH14" s="12"/>
      <c r="SI14" s="12"/>
      <c r="SJ14" s="12"/>
      <c r="SK14" s="12"/>
      <c r="SL14" s="12"/>
      <c r="SM14" s="12"/>
      <c r="SN14" s="12"/>
      <c r="SO14" s="12"/>
      <c r="SP14" s="12"/>
      <c r="SQ14" s="12"/>
      <c r="SR14" s="12"/>
      <c r="SS14" s="12"/>
      <c r="ST14" s="12"/>
      <c r="SU14" s="12"/>
      <c r="SV14" s="12"/>
      <c r="SW14" s="12"/>
      <c r="SX14" s="12"/>
      <c r="SY14" s="12"/>
      <c r="SZ14" s="12"/>
      <c r="TA14" s="12"/>
      <c r="TB14" s="12"/>
      <c r="TC14" s="12"/>
      <c r="TD14" s="12"/>
      <c r="TE14" s="12"/>
      <c r="TF14" s="12"/>
      <c r="TG14" s="12"/>
      <c r="TH14" s="12"/>
      <c r="TI14" s="12"/>
      <c r="TJ14" s="12"/>
      <c r="TK14" s="12"/>
      <c r="TL14" s="12"/>
      <c r="TM14" s="12"/>
      <c r="TN14" s="12"/>
      <c r="TO14" s="12"/>
      <c r="TP14" s="12"/>
      <c r="TQ14" s="12"/>
      <c r="TR14" s="12"/>
      <c r="TS14" s="1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  <c r="UI14" s="12"/>
      <c r="UJ14" s="12"/>
      <c r="UK14" s="12"/>
      <c r="UL14" s="12"/>
      <c r="UM14" s="12"/>
      <c r="UN14" s="12"/>
      <c r="UO14" s="12"/>
      <c r="UP14" s="12"/>
      <c r="UQ14" s="12"/>
      <c r="UR14" s="12"/>
      <c r="US14" s="12"/>
      <c r="UT14" s="12"/>
      <c r="UU14" s="12"/>
      <c r="UV14" s="12"/>
      <c r="UW14" s="12"/>
      <c r="UX14" s="12"/>
      <c r="UY14" s="12"/>
      <c r="UZ14" s="12"/>
      <c r="VA14" s="12"/>
      <c r="VB14" s="12"/>
      <c r="VC14" s="12"/>
      <c r="VD14" s="12"/>
      <c r="VE14" s="12"/>
      <c r="VF14" s="12"/>
      <c r="VG14" s="12"/>
      <c r="VH14" s="12"/>
      <c r="VI14" s="12"/>
      <c r="VJ14" s="12"/>
      <c r="VK14" s="12"/>
      <c r="VL14" s="12"/>
      <c r="VM14" s="12"/>
      <c r="VN14" s="12"/>
      <c r="VO14" s="12"/>
      <c r="VP14" s="12"/>
      <c r="VQ14" s="12"/>
      <c r="VR14" s="12"/>
      <c r="VS14" s="12"/>
      <c r="VT14" s="12"/>
      <c r="VU14" s="12"/>
      <c r="VV14" s="12"/>
      <c r="VW14" s="12"/>
      <c r="VX14" s="12"/>
      <c r="VY14" s="12"/>
      <c r="VZ14" s="12"/>
      <c r="WA14" s="12"/>
      <c r="WB14" s="12"/>
      <c r="WC14" s="12"/>
      <c r="WD14" s="12"/>
      <c r="WE14" s="12"/>
      <c r="WF14" s="12"/>
      <c r="WG14" s="12"/>
      <c r="WH14" s="12"/>
      <c r="WI14" s="12"/>
      <c r="WJ14" s="12"/>
      <c r="WK14" s="12"/>
      <c r="WL14" s="12"/>
      <c r="WM14" s="12"/>
      <c r="WN14" s="12"/>
      <c r="WO14" s="12"/>
      <c r="WP14" s="12"/>
      <c r="WQ14" s="12"/>
      <c r="WR14" s="12"/>
      <c r="WS14" s="12"/>
      <c r="WT14" s="12"/>
      <c r="WU14" s="12"/>
      <c r="WV14" s="12"/>
      <c r="WW14" s="12"/>
      <c r="WX14" s="12"/>
      <c r="WY14" s="12"/>
      <c r="WZ14" s="12"/>
      <c r="XA14" s="12"/>
      <c r="XB14" s="12"/>
      <c r="XC14" s="12"/>
      <c r="XD14" s="12"/>
      <c r="XE14" s="12"/>
      <c r="XF14" s="12"/>
      <c r="XG14" s="12"/>
      <c r="XH14" s="12"/>
      <c r="XI14" s="12"/>
      <c r="XJ14" s="12"/>
      <c r="XK14" s="12"/>
      <c r="XL14" s="12"/>
      <c r="XM14" s="12"/>
      <c r="XN14" s="12"/>
      <c r="XO14" s="12"/>
      <c r="XP14" s="12"/>
      <c r="XQ14" s="12"/>
      <c r="XR14" s="12"/>
      <c r="XS14" s="12"/>
      <c r="XT14" s="12"/>
      <c r="XU14" s="12"/>
      <c r="XV14" s="12"/>
      <c r="XW14" s="12"/>
      <c r="XX14" s="12"/>
      <c r="XY14" s="12"/>
      <c r="XZ14" s="12"/>
      <c r="YA14" s="12"/>
      <c r="YB14" s="12"/>
      <c r="YC14" s="12"/>
      <c r="YD14" s="12"/>
      <c r="YE14" s="12"/>
      <c r="YF14" s="12"/>
      <c r="YG14" s="12"/>
      <c r="YH14" s="12"/>
      <c r="YI14" s="12"/>
      <c r="YJ14" s="12"/>
      <c r="YK14" s="12"/>
      <c r="YL14" s="12"/>
      <c r="YM14" s="12"/>
      <c r="YN14" s="12"/>
      <c r="YO14" s="12"/>
      <c r="YP14" s="12"/>
      <c r="YQ14" s="12"/>
      <c r="YR14" s="12"/>
      <c r="YS14" s="12"/>
      <c r="YT14" s="12"/>
      <c r="YU14" s="12"/>
      <c r="YV14" s="12"/>
      <c r="YW14" s="12"/>
      <c r="YX14" s="12"/>
      <c r="YY14" s="12"/>
      <c r="YZ14" s="12"/>
      <c r="ZA14" s="12"/>
      <c r="ZB14" s="12"/>
      <c r="ZC14" s="12"/>
      <c r="ZD14" s="12"/>
      <c r="ZE14" s="12"/>
      <c r="ZF14" s="12"/>
      <c r="ZG14" s="12"/>
      <c r="ZH14" s="12"/>
      <c r="ZI14" s="12"/>
      <c r="ZJ14" s="12"/>
      <c r="ZK14" s="12"/>
      <c r="ZL14" s="12"/>
      <c r="ZM14" s="12"/>
      <c r="ZN14" s="12"/>
      <c r="ZO14" s="12"/>
      <c r="ZP14" s="12"/>
      <c r="ZQ14" s="12"/>
      <c r="ZR14" s="12"/>
      <c r="ZS14" s="12"/>
      <c r="ZT14" s="12"/>
      <c r="ZU14" s="12"/>
      <c r="ZV14" s="12"/>
      <c r="ZW14" s="12"/>
      <c r="ZX14" s="12"/>
      <c r="ZY14" s="12"/>
      <c r="ZZ14" s="12"/>
      <c r="AAA14" s="12"/>
      <c r="AAB14" s="12"/>
      <c r="AAC14" s="12"/>
      <c r="AAD14" s="12"/>
      <c r="AAE14" s="12"/>
      <c r="AAF14" s="12"/>
      <c r="AAG14" s="12"/>
      <c r="AAH14" s="12"/>
      <c r="AAI14" s="12"/>
      <c r="AAJ14" s="12"/>
      <c r="AAK14" s="12"/>
      <c r="AAL14" s="12"/>
      <c r="AAM14" s="12"/>
      <c r="AAN14" s="12"/>
      <c r="AAO14" s="12"/>
      <c r="AAP14" s="12"/>
      <c r="AAQ14" s="12"/>
      <c r="AAR14" s="12"/>
      <c r="AAS14" s="12"/>
      <c r="AAT14" s="12"/>
      <c r="AAU14" s="12"/>
      <c r="AAV14" s="12"/>
      <c r="AAW14" s="12"/>
      <c r="AAX14" s="12"/>
      <c r="AAY14" s="12"/>
      <c r="AAZ14" s="12"/>
      <c r="ABA14" s="12"/>
      <c r="ABB14" s="12"/>
      <c r="ABC14" s="12"/>
      <c r="ABD14" s="12"/>
      <c r="ABE14" s="12"/>
      <c r="ABF14" s="12"/>
      <c r="ABG14" s="12"/>
      <c r="ABH14" s="12"/>
      <c r="ABI14" s="12"/>
      <c r="ABJ14" s="12"/>
      <c r="ABK14" s="12"/>
      <c r="ABL14" s="12"/>
      <c r="ABM14" s="12"/>
      <c r="ABN14" s="12"/>
      <c r="ABO14" s="12"/>
      <c r="ABP14" s="12"/>
      <c r="ABQ14" s="12"/>
      <c r="ABR14" s="12"/>
      <c r="ABS14" s="12"/>
      <c r="ABT14" s="12"/>
      <c r="ABU14" s="12"/>
      <c r="ABV14" s="12"/>
      <c r="ABW14" s="12"/>
      <c r="ABX14" s="12"/>
      <c r="ABY14" s="12"/>
      <c r="ABZ14" s="12"/>
      <c r="ACA14" s="12"/>
      <c r="ACB14" s="12"/>
      <c r="ACC14" s="12"/>
      <c r="ACD14" s="12"/>
      <c r="ACE14" s="12"/>
      <c r="ACF14" s="12"/>
      <c r="ACG14" s="12"/>
      <c r="ACH14" s="12"/>
      <c r="ACI14" s="12"/>
      <c r="ACJ14" s="12"/>
      <c r="ACK14" s="12"/>
      <c r="ACL14" s="12"/>
      <c r="ACM14" s="12"/>
      <c r="ACN14" s="12"/>
      <c r="ACO14" s="12"/>
      <c r="ACP14" s="12"/>
      <c r="ACQ14" s="12"/>
      <c r="ACR14" s="12"/>
      <c r="ACS14" s="12"/>
      <c r="ACT14" s="12"/>
      <c r="ACU14" s="12"/>
      <c r="ACV14" s="12"/>
      <c r="ACW14" s="12"/>
      <c r="ACX14" s="12"/>
      <c r="ACY14" s="12"/>
      <c r="ACZ14" s="12"/>
      <c r="ADA14" s="12"/>
      <c r="ADB14" s="12"/>
      <c r="ADC14" s="12"/>
      <c r="ADD14" s="12"/>
      <c r="ADE14" s="12"/>
      <c r="ADF14" s="12"/>
      <c r="ADG14" s="12"/>
      <c r="ADH14" s="12"/>
      <c r="ADI14" s="12"/>
      <c r="ADJ14" s="12"/>
      <c r="ADK14" s="12"/>
      <c r="ADL14" s="12"/>
      <c r="ADM14" s="12"/>
      <c r="ADN14" s="12"/>
      <c r="ADO14" s="12"/>
      <c r="ADP14" s="12"/>
      <c r="ADQ14" s="12"/>
      <c r="ADR14" s="12"/>
      <c r="ADS14" s="12"/>
      <c r="ADT14" s="12"/>
      <c r="ADU14" s="12"/>
      <c r="ADV14" s="12"/>
      <c r="ADW14" s="12"/>
      <c r="ADX14" s="12"/>
      <c r="ADY14" s="12"/>
      <c r="ADZ14" s="12"/>
      <c r="AEA14" s="12"/>
      <c r="AEB14" s="12"/>
      <c r="AEC14" s="12"/>
      <c r="AED14" s="12"/>
      <c r="AEE14" s="12"/>
      <c r="AEF14" s="12"/>
      <c r="AEG14" s="12"/>
      <c r="AEH14" s="12"/>
      <c r="AEI14" s="12"/>
      <c r="AEJ14" s="12"/>
      <c r="AEK14" s="12"/>
      <c r="AEL14" s="12"/>
      <c r="AEM14" s="12"/>
      <c r="AEN14" s="12"/>
      <c r="AEO14" s="12"/>
      <c r="AEP14" s="12"/>
      <c r="AEQ14" s="12"/>
      <c r="AER14" s="12"/>
      <c r="AES14" s="12"/>
      <c r="AET14" s="12"/>
      <c r="AEU14" s="12"/>
      <c r="AEV14" s="12"/>
      <c r="AEW14" s="12"/>
      <c r="AEX14" s="12"/>
      <c r="AEY14" s="12"/>
      <c r="AEZ14" s="12"/>
      <c r="AFA14" s="12"/>
      <c r="AFB14" s="12"/>
      <c r="AFC14" s="12"/>
      <c r="AFD14" s="12"/>
      <c r="AFE14" s="12"/>
      <c r="AFF14" s="12"/>
      <c r="AFG14" s="12"/>
      <c r="AFH14" s="12"/>
      <c r="AFI14" s="12"/>
      <c r="AFJ14" s="12"/>
      <c r="AFK14" s="12"/>
      <c r="AFL14" s="12"/>
      <c r="AFM14" s="12"/>
      <c r="AFN14" s="12"/>
      <c r="AFO14" s="12"/>
      <c r="AFP14" s="12"/>
      <c r="AFQ14" s="12"/>
      <c r="AFR14" s="12"/>
      <c r="AFS14" s="12"/>
      <c r="AFT14" s="12"/>
      <c r="AFU14" s="12"/>
      <c r="AFV14" s="12"/>
      <c r="AFW14" s="12"/>
      <c r="AFX14" s="12"/>
      <c r="AFY14" s="12"/>
      <c r="AFZ14" s="12"/>
      <c r="AGA14" s="12"/>
      <c r="AGB14" s="12"/>
      <c r="AGC14" s="12"/>
      <c r="AGD14" s="12"/>
      <c r="AGE14" s="12"/>
      <c r="AGF14" s="12"/>
      <c r="AGG14" s="12"/>
      <c r="AGH14" s="12"/>
      <c r="AGI14" s="12"/>
      <c r="AGJ14" s="12"/>
      <c r="AGK14" s="12"/>
      <c r="AGL14" s="12"/>
      <c r="AGM14" s="12"/>
      <c r="AGN14" s="12"/>
      <c r="AGO14" s="12"/>
      <c r="AGP14" s="12"/>
      <c r="AGQ14" s="12"/>
      <c r="AGR14" s="12"/>
      <c r="AGS14" s="12"/>
      <c r="AGT14" s="12"/>
      <c r="AGU14" s="12"/>
      <c r="AGV14" s="12"/>
      <c r="AGW14" s="12"/>
      <c r="AGX14" s="12"/>
      <c r="AGY14" s="12"/>
      <c r="AGZ14" s="12"/>
      <c r="AHA14" s="12"/>
      <c r="AHB14" s="12"/>
      <c r="AHC14" s="12"/>
      <c r="AHD14" s="12"/>
      <c r="AHE14" s="12"/>
      <c r="AHF14" s="12"/>
      <c r="AHG14" s="12"/>
      <c r="AHH14" s="12"/>
      <c r="AHI14" s="12"/>
      <c r="AHJ14" s="12"/>
      <c r="AHK14" s="12"/>
      <c r="AHL14" s="12"/>
      <c r="AHM14" s="12"/>
      <c r="AHN14" s="12"/>
      <c r="AHO14" s="12"/>
      <c r="AHP14" s="12"/>
      <c r="AHQ14" s="12"/>
      <c r="AHR14" s="12"/>
      <c r="AHS14" s="12"/>
      <c r="AHT14" s="12"/>
      <c r="AHU14" s="12"/>
      <c r="AHV14" s="12"/>
      <c r="AHW14" s="12"/>
      <c r="AHX14" s="12"/>
      <c r="AHY14" s="12"/>
      <c r="AHZ14" s="12"/>
      <c r="AIA14" s="12"/>
      <c r="AIB14" s="12"/>
      <c r="AIC14" s="12"/>
      <c r="AID14" s="12"/>
      <c r="AIE14" s="12"/>
      <c r="AIF14" s="12"/>
      <c r="AIG14" s="12"/>
      <c r="AIH14" s="12"/>
      <c r="AII14" s="12"/>
      <c r="AIJ14" s="12"/>
      <c r="AIK14" s="12"/>
      <c r="AIL14" s="12"/>
      <c r="AIM14" s="12"/>
      <c r="AIN14" s="12"/>
      <c r="AIO14" s="12"/>
      <c r="AIP14" s="12"/>
      <c r="AIQ14" s="12"/>
      <c r="AIR14" s="12"/>
      <c r="AIS14" s="12"/>
      <c r="AIT14" s="12"/>
      <c r="AIU14" s="12"/>
      <c r="AIV14" s="12"/>
      <c r="AIW14" s="12"/>
      <c r="AIX14" s="12"/>
      <c r="AIY14" s="12"/>
      <c r="AIZ14" s="12"/>
      <c r="AJA14" s="12"/>
      <c r="AJB14" s="12"/>
      <c r="AJC14" s="12"/>
      <c r="AJD14" s="12"/>
      <c r="AJE14" s="12"/>
      <c r="AJF14" s="12"/>
      <c r="AJG14" s="12"/>
      <c r="AJH14" s="12"/>
      <c r="AJI14" s="12"/>
      <c r="AJJ14" s="12"/>
      <c r="AJK14" s="12"/>
      <c r="AJL14" s="12"/>
      <c r="AJM14" s="12"/>
      <c r="AJN14" s="12"/>
      <c r="AJO14" s="12"/>
      <c r="AJP14" s="12"/>
      <c r="AJQ14" s="12"/>
      <c r="AJR14" s="12"/>
      <c r="AJS14" s="12"/>
      <c r="AJT14" s="12"/>
      <c r="AJU14" s="12"/>
      <c r="AJV14" s="12"/>
      <c r="AJW14" s="12"/>
      <c r="AJX14" s="12"/>
      <c r="AJY14" s="12"/>
      <c r="AJZ14" s="12"/>
      <c r="AKA14" s="12"/>
      <c r="AKB14" s="12"/>
      <c r="AKC14" s="12"/>
      <c r="AKD14" s="12"/>
      <c r="AKE14" s="12"/>
      <c r="AKF14" s="12"/>
      <c r="AKG14" s="12"/>
      <c r="AKH14" s="12"/>
      <c r="AKI14" s="12"/>
      <c r="AKJ14" s="12"/>
      <c r="AKK14" s="12"/>
      <c r="AKL14" s="12"/>
      <c r="AKM14" s="12"/>
      <c r="AKN14" s="12"/>
      <c r="AKO14" s="12"/>
      <c r="AKP14" s="12"/>
      <c r="AKQ14" s="12"/>
      <c r="AKR14" s="12"/>
      <c r="AKS14" s="12"/>
      <c r="AKT14" s="12"/>
      <c r="AKU14" s="12"/>
      <c r="AKV14" s="12"/>
      <c r="AKW14" s="12"/>
      <c r="AKX14" s="12"/>
      <c r="AKY14" s="12"/>
      <c r="AKZ14" s="12"/>
      <c r="ALA14" s="12"/>
      <c r="ALB14" s="12"/>
      <c r="ALC14" s="12"/>
      <c r="ALD14" s="12"/>
      <c r="ALE14" s="12"/>
      <c r="ALF14" s="12"/>
      <c r="ALG14" s="12"/>
      <c r="ALH14" s="12"/>
      <c r="ALI14" s="12"/>
      <c r="ALJ14" s="12"/>
      <c r="ALK14" s="12"/>
      <c r="ALL14" s="12"/>
      <c r="ALM14" s="12"/>
      <c r="ALN14" s="12"/>
      <c r="ALO14" s="12"/>
      <c r="ALP14" s="12"/>
      <c r="ALQ14" s="12"/>
      <c r="ALR14" s="12"/>
      <c r="ALS14" s="12"/>
      <c r="ALT14" s="12"/>
      <c r="ALU14" s="12"/>
      <c r="ALV14" s="12"/>
      <c r="ALW14" s="12"/>
      <c r="ALX14" s="12"/>
      <c r="ALY14" s="12"/>
      <c r="ALZ14" s="12"/>
      <c r="AMA14" s="12"/>
    </row>
    <row r="15" spans="1:1015" s="11" customFormat="1" ht="44.25" customHeight="1">
      <c r="A15" s="80"/>
      <c r="B15" s="80"/>
      <c r="C15" s="80"/>
      <c r="D15" s="80"/>
      <c r="E15" s="80"/>
      <c r="F15" s="80"/>
      <c r="G15" s="80"/>
      <c r="H15" s="119" t="s">
        <v>80</v>
      </c>
      <c r="I15" s="119"/>
      <c r="J15" s="119"/>
      <c r="K15" s="119"/>
      <c r="L15" s="119"/>
      <c r="M15" s="119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  <c r="JU15" s="10"/>
      <c r="JV15" s="10"/>
      <c r="JW15" s="10"/>
      <c r="JX15" s="10"/>
      <c r="JY15" s="10"/>
      <c r="JZ15" s="10"/>
      <c r="KA15" s="10"/>
      <c r="KB15" s="10"/>
      <c r="KC15" s="10"/>
      <c r="KD15" s="10"/>
      <c r="KE15" s="10"/>
      <c r="KF15" s="10"/>
      <c r="KG15" s="10"/>
      <c r="KH15" s="10"/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0"/>
      <c r="LB15" s="10"/>
      <c r="LC15" s="10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  <c r="NF15" s="10"/>
      <c r="NG15" s="10"/>
      <c r="NH15" s="10"/>
      <c r="NI15" s="10"/>
      <c r="NJ15" s="10"/>
      <c r="NK15" s="10"/>
      <c r="NL15" s="10"/>
      <c r="NM15" s="10"/>
      <c r="NN15" s="10"/>
      <c r="NO15" s="10"/>
      <c r="NP15" s="10"/>
      <c r="NQ15" s="10"/>
      <c r="NR15" s="10"/>
      <c r="NS15" s="10"/>
      <c r="NT15" s="10"/>
      <c r="NU15" s="10"/>
      <c r="NV15" s="10"/>
      <c r="NW15" s="10"/>
      <c r="NX15" s="10"/>
      <c r="NY15" s="10"/>
      <c r="NZ15" s="10"/>
      <c r="OA15" s="10"/>
      <c r="OB15" s="10"/>
      <c r="OC15" s="10"/>
      <c r="OD15" s="10"/>
      <c r="OE15" s="10"/>
      <c r="OF15" s="10"/>
      <c r="OG15" s="10"/>
      <c r="OH15" s="10"/>
      <c r="OI15" s="10"/>
      <c r="OJ15" s="10"/>
      <c r="OK15" s="10"/>
      <c r="OL15" s="10"/>
      <c r="OM15" s="10"/>
      <c r="ON15" s="10"/>
      <c r="OO15" s="10"/>
      <c r="OP15" s="10"/>
      <c r="OQ15" s="10"/>
      <c r="OR15" s="10"/>
      <c r="OS15" s="10"/>
      <c r="OT15" s="10"/>
      <c r="OU15" s="10"/>
      <c r="OV15" s="10"/>
      <c r="OW15" s="10"/>
      <c r="OX15" s="10"/>
      <c r="OY15" s="10"/>
      <c r="OZ15" s="10"/>
      <c r="PA15" s="10"/>
      <c r="PB15" s="10"/>
      <c r="PC15" s="10"/>
      <c r="PD15" s="10"/>
      <c r="PE15" s="10"/>
      <c r="PF15" s="10"/>
      <c r="PG15" s="10"/>
      <c r="PH15" s="10"/>
      <c r="PI15" s="10"/>
      <c r="PJ15" s="10"/>
      <c r="PK15" s="10"/>
      <c r="PL15" s="10"/>
      <c r="PM15" s="10"/>
      <c r="PN15" s="10"/>
      <c r="PO15" s="10"/>
      <c r="PP15" s="10"/>
      <c r="PQ15" s="10"/>
      <c r="PR15" s="10"/>
      <c r="PS15" s="10"/>
      <c r="PT15" s="10"/>
      <c r="PU15" s="10"/>
      <c r="PV15" s="10"/>
      <c r="PW15" s="10"/>
      <c r="PX15" s="10"/>
      <c r="PY15" s="10"/>
      <c r="PZ15" s="10"/>
      <c r="QA15" s="10"/>
      <c r="QB15" s="10"/>
      <c r="QC15" s="10"/>
      <c r="QD15" s="10"/>
      <c r="QE15" s="10"/>
      <c r="QF15" s="10"/>
      <c r="QG15" s="10"/>
      <c r="QH15" s="10"/>
      <c r="QI15" s="10"/>
      <c r="QJ15" s="10"/>
      <c r="QK15" s="10"/>
      <c r="QL15" s="10"/>
      <c r="QM15" s="10"/>
      <c r="QN15" s="10"/>
      <c r="QO15" s="10"/>
      <c r="QP15" s="10"/>
      <c r="QQ15" s="10"/>
      <c r="QR15" s="10"/>
      <c r="QS15" s="10"/>
      <c r="QT15" s="10"/>
      <c r="QU15" s="10"/>
      <c r="QV15" s="10"/>
      <c r="QW15" s="10"/>
      <c r="QX15" s="10"/>
      <c r="QY15" s="10"/>
      <c r="QZ15" s="10"/>
      <c r="RA15" s="10"/>
      <c r="RB15" s="10"/>
      <c r="RC15" s="10"/>
      <c r="RD15" s="10"/>
      <c r="RE15" s="10"/>
      <c r="RF15" s="10"/>
      <c r="RG15" s="10"/>
      <c r="RH15" s="10"/>
      <c r="RI15" s="10"/>
      <c r="RJ15" s="10"/>
      <c r="RK15" s="10"/>
      <c r="RL15" s="10"/>
      <c r="RM15" s="10"/>
      <c r="RN15" s="10"/>
      <c r="RO15" s="10"/>
      <c r="RP15" s="10"/>
      <c r="RQ15" s="10"/>
      <c r="RR15" s="10"/>
      <c r="RS15" s="10"/>
      <c r="RT15" s="10"/>
      <c r="RU15" s="10"/>
      <c r="RV15" s="10"/>
      <c r="RW15" s="10"/>
      <c r="RX15" s="10"/>
      <c r="RY15" s="10"/>
      <c r="RZ15" s="10"/>
      <c r="SA15" s="10"/>
      <c r="SB15" s="10"/>
      <c r="SC15" s="10"/>
      <c r="SD15" s="10"/>
      <c r="SE15" s="10"/>
      <c r="SF15" s="10"/>
      <c r="SG15" s="10"/>
      <c r="SH15" s="10"/>
      <c r="SI15" s="10"/>
      <c r="SJ15" s="10"/>
      <c r="SK15" s="10"/>
      <c r="SL15" s="10"/>
      <c r="SM15" s="10"/>
      <c r="SN15" s="10"/>
      <c r="SO15" s="10"/>
      <c r="SP15" s="10"/>
      <c r="SQ15" s="10"/>
      <c r="SR15" s="10"/>
      <c r="SS15" s="10"/>
      <c r="ST15" s="10"/>
      <c r="SU15" s="10"/>
      <c r="SV15" s="10"/>
      <c r="SW15" s="10"/>
      <c r="SX15" s="10"/>
      <c r="SY15" s="10"/>
      <c r="SZ15" s="10"/>
      <c r="TA15" s="10"/>
      <c r="TB15" s="10"/>
      <c r="TC15" s="10"/>
      <c r="TD15" s="10"/>
      <c r="TE15" s="10"/>
      <c r="TF15" s="10"/>
      <c r="TG15" s="10"/>
      <c r="TH15" s="10"/>
      <c r="TI15" s="10"/>
      <c r="TJ15" s="10"/>
      <c r="TK15" s="10"/>
      <c r="TL15" s="10"/>
      <c r="TM15" s="10"/>
      <c r="TN15" s="10"/>
      <c r="TO15" s="10"/>
      <c r="TP15" s="10"/>
      <c r="TQ15" s="10"/>
      <c r="TR15" s="10"/>
      <c r="TS15" s="10"/>
      <c r="TT15" s="10"/>
      <c r="TU15" s="10"/>
      <c r="TV15" s="10"/>
      <c r="TW15" s="10"/>
      <c r="TX15" s="10"/>
      <c r="TY15" s="10"/>
      <c r="TZ15" s="10"/>
      <c r="UA15" s="10"/>
      <c r="UB15" s="10"/>
      <c r="UC15" s="10"/>
      <c r="UD15" s="10"/>
      <c r="UE15" s="10"/>
      <c r="UF15" s="10"/>
      <c r="UG15" s="10"/>
      <c r="UH15" s="10"/>
      <c r="UI15" s="10"/>
      <c r="UJ15" s="10"/>
      <c r="UK15" s="10"/>
      <c r="UL15" s="10"/>
      <c r="UM15" s="10"/>
      <c r="UN15" s="10"/>
      <c r="UO15" s="10"/>
      <c r="UP15" s="10"/>
      <c r="UQ15" s="10"/>
      <c r="UR15" s="10"/>
      <c r="US15" s="10"/>
      <c r="UT15" s="10"/>
      <c r="UU15" s="10"/>
      <c r="UV15" s="10"/>
      <c r="UW15" s="10"/>
      <c r="UX15" s="10"/>
      <c r="UY15" s="10"/>
      <c r="UZ15" s="10"/>
      <c r="VA15" s="10"/>
      <c r="VB15" s="10"/>
      <c r="VC15" s="10"/>
      <c r="VD15" s="10"/>
      <c r="VE15" s="10"/>
      <c r="VF15" s="10"/>
      <c r="VG15" s="10"/>
      <c r="VH15" s="10"/>
      <c r="VI15" s="10"/>
      <c r="VJ15" s="10"/>
      <c r="VK15" s="10"/>
      <c r="VL15" s="10"/>
      <c r="VM15" s="10"/>
      <c r="VN15" s="10"/>
      <c r="VO15" s="10"/>
      <c r="VP15" s="10"/>
      <c r="VQ15" s="10"/>
      <c r="VR15" s="10"/>
      <c r="VS15" s="10"/>
      <c r="VT15" s="10"/>
      <c r="VU15" s="10"/>
      <c r="VV15" s="10"/>
      <c r="VW15" s="10"/>
      <c r="VX15" s="10"/>
      <c r="VY15" s="10"/>
      <c r="VZ15" s="10"/>
      <c r="WA15" s="10"/>
      <c r="WB15" s="10"/>
      <c r="WC15" s="10"/>
      <c r="WD15" s="10"/>
      <c r="WE15" s="10"/>
      <c r="WF15" s="10"/>
      <c r="WG15" s="10"/>
      <c r="WH15" s="10"/>
      <c r="WI15" s="10"/>
      <c r="WJ15" s="10"/>
      <c r="WK15" s="10"/>
      <c r="WL15" s="10"/>
      <c r="WM15" s="10"/>
      <c r="WN15" s="10"/>
      <c r="WO15" s="10"/>
      <c r="WP15" s="10"/>
      <c r="WQ15" s="10"/>
      <c r="WR15" s="10"/>
      <c r="WS15" s="10"/>
      <c r="WT15" s="10"/>
      <c r="WU15" s="10"/>
      <c r="WV15" s="10"/>
      <c r="WW15" s="10"/>
      <c r="WX15" s="10"/>
      <c r="WY15" s="10"/>
      <c r="WZ15" s="10"/>
      <c r="XA15" s="10"/>
      <c r="XB15" s="10"/>
      <c r="XC15" s="10"/>
      <c r="XD15" s="10"/>
      <c r="XE15" s="10"/>
      <c r="XF15" s="10"/>
      <c r="XG15" s="10"/>
      <c r="XH15" s="10"/>
      <c r="XI15" s="10"/>
      <c r="XJ15" s="10"/>
      <c r="XK15" s="10"/>
      <c r="XL15" s="10"/>
      <c r="XM15" s="10"/>
      <c r="XN15" s="10"/>
      <c r="XO15" s="10"/>
      <c r="XP15" s="10"/>
      <c r="XQ15" s="10"/>
      <c r="XR15" s="10"/>
      <c r="XS15" s="10"/>
      <c r="XT15" s="10"/>
      <c r="XU15" s="10"/>
      <c r="XV15" s="10"/>
      <c r="XW15" s="10"/>
      <c r="XX15" s="10"/>
      <c r="XY15" s="10"/>
      <c r="XZ15" s="10"/>
      <c r="YA15" s="10"/>
      <c r="YB15" s="10"/>
      <c r="YC15" s="10"/>
      <c r="YD15" s="10"/>
      <c r="YE15" s="10"/>
      <c r="YF15" s="10"/>
      <c r="YG15" s="10"/>
      <c r="YH15" s="10"/>
      <c r="YI15" s="10"/>
      <c r="YJ15" s="10"/>
      <c r="YK15" s="10"/>
      <c r="YL15" s="10"/>
      <c r="YM15" s="10"/>
      <c r="YN15" s="10"/>
      <c r="YO15" s="10"/>
      <c r="YP15" s="10"/>
      <c r="YQ15" s="10"/>
      <c r="YR15" s="10"/>
      <c r="YS15" s="10"/>
      <c r="YT15" s="10"/>
      <c r="YU15" s="10"/>
      <c r="YV15" s="10"/>
      <c r="YW15" s="10"/>
      <c r="YX15" s="10"/>
      <c r="YY15" s="10"/>
      <c r="YZ15" s="10"/>
      <c r="ZA15" s="10"/>
      <c r="ZB15" s="10"/>
      <c r="ZC15" s="10"/>
      <c r="ZD15" s="10"/>
      <c r="ZE15" s="10"/>
      <c r="ZF15" s="10"/>
      <c r="ZG15" s="10"/>
      <c r="ZH15" s="10"/>
      <c r="ZI15" s="10"/>
      <c r="ZJ15" s="10"/>
      <c r="ZK15" s="10"/>
      <c r="ZL15" s="10"/>
      <c r="ZM15" s="10"/>
      <c r="ZN15" s="10"/>
      <c r="ZO15" s="10"/>
      <c r="ZP15" s="10"/>
      <c r="ZQ15" s="10"/>
      <c r="ZR15" s="10"/>
      <c r="ZS15" s="10"/>
      <c r="ZT15" s="10"/>
      <c r="ZU15" s="10"/>
      <c r="ZV15" s="10"/>
      <c r="ZW15" s="10"/>
      <c r="ZX15" s="10"/>
      <c r="ZY15" s="10"/>
      <c r="ZZ15" s="10"/>
      <c r="AAA15" s="10"/>
      <c r="AAB15" s="10"/>
      <c r="AAC15" s="10"/>
      <c r="AAD15" s="10"/>
      <c r="AAE15" s="10"/>
      <c r="AAF15" s="10"/>
      <c r="AAG15" s="10"/>
      <c r="AAH15" s="10"/>
      <c r="AAI15" s="10"/>
      <c r="AAJ15" s="10"/>
      <c r="AAK15" s="10"/>
      <c r="AAL15" s="10"/>
      <c r="AAM15" s="10"/>
      <c r="AAN15" s="10"/>
      <c r="AAO15" s="10"/>
      <c r="AAP15" s="10"/>
      <c r="AAQ15" s="10"/>
      <c r="AAR15" s="10"/>
      <c r="AAS15" s="10"/>
      <c r="AAT15" s="10"/>
      <c r="AAU15" s="10"/>
      <c r="AAV15" s="10"/>
      <c r="AAW15" s="10"/>
      <c r="AAX15" s="10"/>
      <c r="AAY15" s="10"/>
      <c r="AAZ15" s="10"/>
      <c r="ABA15" s="10"/>
      <c r="ABB15" s="10"/>
      <c r="ABC15" s="10"/>
      <c r="ABD15" s="10"/>
      <c r="ABE15" s="10"/>
      <c r="ABF15" s="10"/>
      <c r="ABG15" s="10"/>
      <c r="ABH15" s="10"/>
      <c r="ABI15" s="10"/>
      <c r="ABJ15" s="10"/>
      <c r="ABK15" s="10"/>
      <c r="ABL15" s="10"/>
      <c r="ABM15" s="10"/>
      <c r="ABN15" s="10"/>
      <c r="ABO15" s="10"/>
      <c r="ABP15" s="10"/>
      <c r="ABQ15" s="10"/>
      <c r="ABR15" s="10"/>
      <c r="ABS15" s="10"/>
      <c r="ABT15" s="10"/>
      <c r="ABU15" s="10"/>
      <c r="ABV15" s="10"/>
      <c r="ABW15" s="10"/>
      <c r="ABX15" s="10"/>
      <c r="ABY15" s="10"/>
      <c r="ABZ15" s="10"/>
      <c r="ACA15" s="10"/>
      <c r="ACB15" s="10"/>
      <c r="ACC15" s="10"/>
      <c r="ACD15" s="10"/>
      <c r="ACE15" s="10"/>
      <c r="ACF15" s="10"/>
      <c r="ACG15" s="10"/>
      <c r="ACH15" s="10"/>
      <c r="ACI15" s="10"/>
      <c r="ACJ15" s="10"/>
      <c r="ACK15" s="10"/>
      <c r="ACL15" s="10"/>
      <c r="ACM15" s="10"/>
      <c r="ACN15" s="10"/>
      <c r="ACO15" s="10"/>
      <c r="ACP15" s="10"/>
      <c r="ACQ15" s="10"/>
      <c r="ACR15" s="10"/>
      <c r="ACS15" s="10"/>
      <c r="ACT15" s="10"/>
      <c r="ACU15" s="10"/>
      <c r="ACV15" s="10"/>
      <c r="ACW15" s="10"/>
      <c r="ACX15" s="10"/>
      <c r="ACY15" s="10"/>
      <c r="ACZ15" s="10"/>
      <c r="ADA15" s="10"/>
      <c r="ADB15" s="10"/>
      <c r="ADC15" s="10"/>
      <c r="ADD15" s="10"/>
      <c r="ADE15" s="10"/>
      <c r="ADF15" s="10"/>
      <c r="ADG15" s="10"/>
      <c r="ADH15" s="10"/>
      <c r="ADI15" s="10"/>
      <c r="ADJ15" s="10"/>
      <c r="ADK15" s="10"/>
      <c r="ADL15" s="10"/>
      <c r="ADM15" s="10"/>
      <c r="ADN15" s="10"/>
      <c r="ADO15" s="10"/>
      <c r="ADP15" s="10"/>
      <c r="ADQ15" s="10"/>
      <c r="ADR15" s="10"/>
      <c r="ADS15" s="10"/>
      <c r="ADT15" s="10"/>
      <c r="ADU15" s="10"/>
      <c r="ADV15" s="10"/>
      <c r="ADW15" s="10"/>
      <c r="ADX15" s="10"/>
      <c r="ADY15" s="10"/>
      <c r="ADZ15" s="10"/>
      <c r="AEA15" s="10"/>
      <c r="AEB15" s="10"/>
      <c r="AEC15" s="10"/>
      <c r="AED15" s="10"/>
      <c r="AEE15" s="10"/>
      <c r="AEF15" s="10"/>
      <c r="AEG15" s="10"/>
      <c r="AEH15" s="10"/>
      <c r="AEI15" s="10"/>
      <c r="AEJ15" s="10"/>
      <c r="AEK15" s="10"/>
      <c r="AEL15" s="10"/>
      <c r="AEM15" s="10"/>
      <c r="AEN15" s="10"/>
      <c r="AEO15" s="10"/>
      <c r="AEP15" s="10"/>
      <c r="AEQ15" s="10"/>
      <c r="AER15" s="10"/>
      <c r="AES15" s="10"/>
      <c r="AET15" s="10"/>
      <c r="AEU15" s="10"/>
      <c r="AEV15" s="10"/>
      <c r="AEW15" s="10"/>
      <c r="AEX15" s="10"/>
      <c r="AEY15" s="10"/>
      <c r="AEZ15" s="10"/>
      <c r="AFA15" s="10"/>
      <c r="AFB15" s="10"/>
      <c r="AFC15" s="10"/>
      <c r="AFD15" s="10"/>
      <c r="AFE15" s="10"/>
      <c r="AFF15" s="10"/>
      <c r="AFG15" s="10"/>
      <c r="AFH15" s="10"/>
      <c r="AFI15" s="10"/>
      <c r="AFJ15" s="10"/>
      <c r="AFK15" s="10"/>
      <c r="AFL15" s="10"/>
      <c r="AFM15" s="10"/>
      <c r="AFN15" s="10"/>
      <c r="AFO15" s="10"/>
      <c r="AFP15" s="10"/>
      <c r="AFQ15" s="10"/>
      <c r="AFR15" s="10"/>
      <c r="AFS15" s="10"/>
      <c r="AFT15" s="10"/>
      <c r="AFU15" s="10"/>
      <c r="AFV15" s="10"/>
      <c r="AFW15" s="10"/>
      <c r="AFX15" s="10"/>
      <c r="AFY15" s="10"/>
      <c r="AFZ15" s="10"/>
      <c r="AGA15" s="10"/>
      <c r="AGB15" s="10"/>
      <c r="AGC15" s="10"/>
      <c r="AGD15" s="10"/>
      <c r="AGE15" s="10"/>
      <c r="AGF15" s="10"/>
      <c r="AGG15" s="10"/>
      <c r="AGH15" s="10"/>
      <c r="AGI15" s="10"/>
      <c r="AGJ15" s="10"/>
      <c r="AGK15" s="10"/>
      <c r="AGL15" s="10"/>
      <c r="AGM15" s="10"/>
      <c r="AGN15" s="10"/>
      <c r="AGO15" s="10"/>
      <c r="AGP15" s="10"/>
      <c r="AGQ15" s="10"/>
      <c r="AGR15" s="10"/>
      <c r="AGS15" s="10"/>
      <c r="AGT15" s="10"/>
      <c r="AGU15" s="10"/>
      <c r="AGV15" s="10"/>
      <c r="AGW15" s="10"/>
      <c r="AGX15" s="10"/>
      <c r="AGY15" s="10"/>
      <c r="AGZ15" s="10"/>
      <c r="AHA15" s="10"/>
      <c r="AHB15" s="10"/>
      <c r="AHC15" s="10"/>
      <c r="AHD15" s="10"/>
      <c r="AHE15" s="10"/>
      <c r="AHF15" s="10"/>
      <c r="AHG15" s="10"/>
      <c r="AHH15" s="10"/>
      <c r="AHI15" s="10"/>
      <c r="AHJ15" s="10"/>
      <c r="AHK15" s="10"/>
      <c r="AHL15" s="10"/>
      <c r="AHM15" s="10"/>
      <c r="AHN15" s="10"/>
      <c r="AHO15" s="10"/>
      <c r="AHP15" s="10"/>
      <c r="AHQ15" s="10"/>
      <c r="AHR15" s="10"/>
      <c r="AHS15" s="10"/>
      <c r="AHT15" s="10"/>
      <c r="AHU15" s="10"/>
      <c r="AHV15" s="10"/>
      <c r="AHW15" s="10"/>
      <c r="AHX15" s="10"/>
      <c r="AHY15" s="10"/>
      <c r="AHZ15" s="10"/>
      <c r="AIA15" s="10"/>
      <c r="AIB15" s="10"/>
      <c r="AIC15" s="10"/>
      <c r="AID15" s="10"/>
      <c r="AIE15" s="10"/>
      <c r="AIF15" s="10"/>
      <c r="AIG15" s="10"/>
      <c r="AIH15" s="10"/>
      <c r="AII15" s="10"/>
      <c r="AIJ15" s="10"/>
      <c r="AIK15" s="10"/>
      <c r="AIL15" s="10"/>
      <c r="AIM15" s="10"/>
      <c r="AIN15" s="10"/>
      <c r="AIO15" s="10"/>
      <c r="AIP15" s="10"/>
      <c r="AIQ15" s="10"/>
      <c r="AIR15" s="10"/>
      <c r="AIS15" s="10"/>
      <c r="AIT15" s="10"/>
      <c r="AIU15" s="10"/>
      <c r="AIV15" s="10"/>
      <c r="AIW15" s="10"/>
      <c r="AIX15" s="10"/>
      <c r="AIY15" s="10"/>
      <c r="AIZ15" s="10"/>
      <c r="AJA15" s="10"/>
      <c r="AJB15" s="10"/>
      <c r="AJC15" s="10"/>
      <c r="AJD15" s="10"/>
      <c r="AJE15" s="10"/>
      <c r="AJF15" s="10"/>
      <c r="AJG15" s="10"/>
      <c r="AJH15" s="10"/>
      <c r="AJI15" s="10"/>
      <c r="AJJ15" s="10"/>
      <c r="AJK15" s="10"/>
      <c r="AJL15" s="10"/>
      <c r="AJM15" s="10"/>
      <c r="AJN15" s="10"/>
      <c r="AJO15" s="10"/>
      <c r="AJP15" s="10"/>
      <c r="AJQ15" s="10"/>
      <c r="AJR15" s="10"/>
      <c r="AJS15" s="10"/>
      <c r="AJT15" s="10"/>
      <c r="AJU15" s="10"/>
      <c r="AJV15" s="10"/>
      <c r="AJW15" s="10"/>
      <c r="AJX15" s="10"/>
      <c r="AJY15" s="10"/>
      <c r="AJZ15" s="10"/>
      <c r="AKA15" s="10"/>
      <c r="AKB15" s="10"/>
      <c r="AKC15" s="10"/>
      <c r="AKD15" s="10"/>
      <c r="AKE15" s="10"/>
      <c r="AKF15" s="10"/>
      <c r="AKG15" s="10"/>
      <c r="AKH15" s="10"/>
      <c r="AKI15" s="10"/>
      <c r="AKJ15" s="10"/>
      <c r="AKK15" s="10"/>
      <c r="AKL15" s="10"/>
      <c r="AKM15" s="10"/>
      <c r="AKN15" s="10"/>
      <c r="AKO15" s="10"/>
      <c r="AKP15" s="10"/>
      <c r="AKQ15" s="10"/>
      <c r="AKR15" s="10"/>
      <c r="AKS15" s="10"/>
      <c r="AKT15" s="10"/>
      <c r="AKU15" s="10"/>
      <c r="AKV15" s="10"/>
      <c r="AKW15" s="10"/>
      <c r="AKX15" s="10"/>
      <c r="AKY15" s="10"/>
      <c r="AKZ15" s="10"/>
      <c r="ALA15" s="10"/>
      <c r="ALB15" s="10"/>
      <c r="ALC15" s="10"/>
      <c r="ALD15" s="10"/>
      <c r="ALE15" s="10"/>
      <c r="ALF15" s="10"/>
      <c r="ALG15" s="10"/>
      <c r="ALH15" s="10"/>
      <c r="ALI15" s="10"/>
      <c r="ALJ15" s="10"/>
      <c r="ALK15" s="10"/>
      <c r="ALL15" s="10"/>
      <c r="ALM15" s="10"/>
      <c r="ALN15" s="10"/>
      <c r="ALO15" s="10"/>
      <c r="ALP15" s="10"/>
      <c r="ALQ15" s="10"/>
      <c r="ALR15" s="10"/>
      <c r="ALS15" s="10"/>
      <c r="ALT15" s="10"/>
      <c r="ALU15" s="10"/>
      <c r="ALV15" s="10"/>
      <c r="ALW15" s="10"/>
      <c r="ALX15" s="10"/>
      <c r="ALY15" s="10"/>
      <c r="ALZ15" s="10"/>
      <c r="AMA15" s="10"/>
    </row>
    <row r="16" spans="1:1015" s="7" customFormat="1" ht="84.6" customHeight="1">
      <c r="A16" s="80"/>
      <c r="B16" s="80"/>
      <c r="C16" s="80"/>
      <c r="D16" s="80"/>
      <c r="E16" s="80"/>
      <c r="F16" s="80"/>
      <c r="G16" s="80"/>
      <c r="H16" s="112" t="s">
        <v>111</v>
      </c>
      <c r="I16" s="112"/>
      <c r="J16" s="80"/>
      <c r="K16" s="80"/>
      <c r="L16" s="80"/>
      <c r="M16" s="82">
        <v>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</row>
    <row r="17" spans="1:1018" s="7" customFormat="1">
      <c r="A17" s="120" t="s">
        <v>74</v>
      </c>
      <c r="B17" s="120"/>
      <c r="C17" s="120"/>
      <c r="D17" s="120"/>
      <c r="E17" s="120"/>
      <c r="F17" s="120"/>
      <c r="G17" s="120"/>
      <c r="H17" s="120"/>
      <c r="I17" s="120"/>
      <c r="J17" s="78"/>
      <c r="K17" s="78">
        <f>+K18</f>
        <v>-115000</v>
      </c>
      <c r="L17" s="78">
        <f t="shared" ref="L17:M17" si="1">+L18</f>
        <v>-115000</v>
      </c>
      <c r="M17" s="78">
        <f t="shared" si="1"/>
        <v>-115000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6"/>
    </row>
    <row r="18" spans="1:1018" s="7" customFormat="1">
      <c r="A18" s="64"/>
      <c r="B18" s="81" t="s">
        <v>28</v>
      </c>
      <c r="C18" s="121" t="s">
        <v>29</v>
      </c>
      <c r="D18" s="121"/>
      <c r="E18" s="121"/>
      <c r="F18" s="121"/>
      <c r="G18" s="121"/>
      <c r="H18" s="121"/>
      <c r="I18" s="121"/>
      <c r="J18" s="78">
        <f>J19</f>
        <v>0</v>
      </c>
      <c r="K18" s="78">
        <f t="shared" ref="K18:M18" si="2">K19</f>
        <v>-115000</v>
      </c>
      <c r="L18" s="78">
        <f t="shared" si="2"/>
        <v>-115000</v>
      </c>
      <c r="M18" s="78">
        <f t="shared" si="2"/>
        <v>-115000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</row>
    <row r="19" spans="1:1018" s="5" customFormat="1">
      <c r="A19" s="64"/>
      <c r="B19" s="64"/>
      <c r="C19" s="64"/>
      <c r="D19" s="80" t="s">
        <v>107</v>
      </c>
      <c r="E19" s="112" t="s">
        <v>52</v>
      </c>
      <c r="F19" s="112"/>
      <c r="G19" s="112"/>
      <c r="H19" s="112"/>
      <c r="I19" s="112"/>
      <c r="J19" s="78">
        <v>0</v>
      </c>
      <c r="K19" s="78">
        <v>-115000</v>
      </c>
      <c r="L19" s="78">
        <v>-115000</v>
      </c>
      <c r="M19" s="78">
        <v>-115000</v>
      </c>
      <c r="ALZ19" s="4"/>
      <c r="AMA19" s="4"/>
      <c r="AMB19" s="4"/>
      <c r="AMC19" s="4"/>
      <c r="AMD19" s="4"/>
    </row>
    <row r="20" spans="1:1018" s="5" customFormat="1" ht="61.5" customHeight="1">
      <c r="A20" s="64"/>
      <c r="B20" s="64"/>
      <c r="C20" s="64"/>
      <c r="D20" s="64"/>
      <c r="E20" s="64"/>
      <c r="F20" s="112" t="s">
        <v>30</v>
      </c>
      <c r="G20" s="112"/>
      <c r="H20" s="112"/>
      <c r="I20" s="112"/>
      <c r="J20" s="112"/>
      <c r="K20" s="112"/>
      <c r="L20" s="112"/>
      <c r="M20" s="112"/>
      <c r="ALZ20" s="4"/>
      <c r="AMA20" s="4"/>
      <c r="AMB20" s="4"/>
      <c r="AMC20" s="4"/>
      <c r="AMD20" s="4"/>
    </row>
    <row r="21" spans="1:1018" s="5" customFormat="1">
      <c r="A21" s="64"/>
      <c r="B21" s="64"/>
      <c r="C21" s="64"/>
      <c r="D21" s="64"/>
      <c r="E21" s="64"/>
      <c r="F21" s="64"/>
      <c r="G21" s="112" t="s">
        <v>18</v>
      </c>
      <c r="H21" s="112"/>
      <c r="I21" s="112"/>
      <c r="J21" s="112"/>
      <c r="K21" s="112"/>
      <c r="L21" s="112"/>
      <c r="M21" s="112"/>
      <c r="ALZ21" s="4"/>
      <c r="AMA21" s="4"/>
      <c r="AMB21" s="4"/>
      <c r="AMC21" s="4"/>
      <c r="AMD21" s="4"/>
    </row>
    <row r="22" spans="1:1018" s="5" customFormat="1">
      <c r="A22" s="64"/>
      <c r="B22" s="64"/>
      <c r="C22" s="64"/>
      <c r="D22" s="64"/>
      <c r="E22" s="64"/>
      <c r="F22" s="64"/>
      <c r="G22" s="64"/>
      <c r="H22" s="112" t="s">
        <v>75</v>
      </c>
      <c r="I22" s="112"/>
      <c r="J22" s="112"/>
      <c r="K22" s="112"/>
      <c r="L22" s="112"/>
      <c r="M22" s="112"/>
      <c r="ALZ22" s="4"/>
      <c r="AMA22" s="4"/>
      <c r="AMB22" s="4"/>
      <c r="AMC22" s="4"/>
      <c r="AMD22" s="4"/>
    </row>
  </sheetData>
  <mergeCells count="24">
    <mergeCell ref="H22:M22"/>
    <mergeCell ref="H15:M15"/>
    <mergeCell ref="A17:I17"/>
    <mergeCell ref="C18:I18"/>
    <mergeCell ref="E19:I19"/>
    <mergeCell ref="F20:M20"/>
    <mergeCell ref="G21:M21"/>
    <mergeCell ref="H16:I16"/>
    <mergeCell ref="I2:M2"/>
    <mergeCell ref="G14:M14"/>
    <mergeCell ref="J1:M1"/>
    <mergeCell ref="A5:M5"/>
    <mergeCell ref="L6:M6"/>
    <mergeCell ref="A7:A8"/>
    <mergeCell ref="B7:C7"/>
    <mergeCell ref="D7:G7"/>
    <mergeCell ref="H7:H8"/>
    <mergeCell ref="I7:I8"/>
    <mergeCell ref="J7:M7"/>
    <mergeCell ref="A9:I9"/>
    <mergeCell ref="A10:I10"/>
    <mergeCell ref="C11:I11"/>
    <mergeCell ref="E12:I12"/>
    <mergeCell ref="F13:M13"/>
  </mergeCells>
  <pageMargins left="0.7" right="0.7" top="0.75" bottom="0.75" header="0.3" footer="0.3"/>
  <pageSetup scale="75" orientation="landscape" r:id="rId1"/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E22"/>
  <sheetViews>
    <sheetView tabSelected="1" zoomScale="80" zoomScaleNormal="80" workbookViewId="0">
      <selection activeCell="F13" sqref="F13:M13"/>
    </sheetView>
  </sheetViews>
  <sheetFormatPr defaultColWidth="9.140625" defaultRowHeight="17.25"/>
  <cols>
    <col min="1" max="1" width="10.85546875" style="122" customWidth="1"/>
    <col min="2" max="2" width="13.85546875" style="122" customWidth="1"/>
    <col min="3" max="3" width="14.140625" style="122" customWidth="1"/>
    <col min="4" max="4" width="17.5703125" style="122" customWidth="1"/>
    <col min="5" max="5" width="12.42578125" style="122" customWidth="1"/>
    <col min="6" max="6" width="13.28515625" style="122" customWidth="1"/>
    <col min="7" max="7" width="10.5703125" style="122" customWidth="1"/>
    <col min="8" max="8" width="21.28515625" style="122" customWidth="1"/>
    <col min="9" max="9" width="12.85546875" style="122" customWidth="1"/>
    <col min="10" max="10" width="13.42578125" style="122" hidden="1" customWidth="1"/>
    <col min="11" max="11" width="13.5703125" style="122" customWidth="1"/>
    <col min="12" max="12" width="14" style="122" customWidth="1"/>
    <col min="13" max="13" width="15.5703125" style="122" customWidth="1"/>
    <col min="14" max="1019" width="9.140625" style="122"/>
    <col min="1020" max="16384" width="9.140625" style="123"/>
  </cols>
  <sheetData>
    <row r="1" spans="1:1015" ht="24.95" customHeight="1">
      <c r="B1" s="123"/>
      <c r="C1" s="123"/>
      <c r="L1" s="124" t="s">
        <v>54</v>
      </c>
      <c r="M1" s="124"/>
    </row>
    <row r="2" spans="1:1015" ht="29.45" customHeight="1">
      <c r="B2" s="123"/>
      <c r="C2" s="123"/>
      <c r="K2" s="111" t="s">
        <v>59</v>
      </c>
      <c r="L2" s="111"/>
      <c r="M2" s="111"/>
    </row>
    <row r="3" spans="1:1015">
      <c r="B3" s="123"/>
      <c r="C3" s="123"/>
      <c r="K3" s="84"/>
      <c r="L3" s="84"/>
      <c r="M3" s="84"/>
    </row>
    <row r="4" spans="1:1015">
      <c r="B4" s="123"/>
      <c r="C4" s="123"/>
      <c r="K4" s="84"/>
      <c r="L4" s="84"/>
      <c r="M4" s="84"/>
    </row>
    <row r="5" spans="1:1015" ht="45" customHeight="1">
      <c r="A5" s="125" t="s">
        <v>60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</row>
    <row r="6" spans="1:1015" hidden="1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7" t="s">
        <v>42</v>
      </c>
      <c r="M6" s="127"/>
    </row>
    <row r="7" spans="1:1015" ht="63.75" customHeight="1">
      <c r="A7" s="128" t="s">
        <v>119</v>
      </c>
      <c r="B7" s="128" t="s">
        <v>61</v>
      </c>
      <c r="C7" s="128"/>
      <c r="D7" s="128" t="s">
        <v>62</v>
      </c>
      <c r="E7" s="128"/>
      <c r="F7" s="128"/>
      <c r="G7" s="128"/>
      <c r="H7" s="128" t="s">
        <v>63</v>
      </c>
      <c r="I7" s="128" t="s">
        <v>64</v>
      </c>
      <c r="J7" s="129" t="s">
        <v>117</v>
      </c>
      <c r="K7" s="129"/>
      <c r="L7" s="129"/>
      <c r="M7" s="129"/>
    </row>
    <row r="8" spans="1:1015" s="131" customFormat="1" ht="68.25" customHeight="1">
      <c r="A8" s="128"/>
      <c r="B8" s="130" t="s">
        <v>65</v>
      </c>
      <c r="C8" s="130" t="s">
        <v>66</v>
      </c>
      <c r="D8" s="130" t="s">
        <v>67</v>
      </c>
      <c r="E8" s="130" t="s">
        <v>66</v>
      </c>
      <c r="F8" s="130" t="s">
        <v>68</v>
      </c>
      <c r="G8" s="130" t="s">
        <v>69</v>
      </c>
      <c r="H8" s="128"/>
      <c r="I8" s="128"/>
      <c r="J8" s="130" t="s">
        <v>70</v>
      </c>
      <c r="K8" s="130" t="s">
        <v>103</v>
      </c>
      <c r="L8" s="130" t="s">
        <v>71</v>
      </c>
      <c r="M8" s="130" t="s">
        <v>19</v>
      </c>
    </row>
    <row r="9" spans="1:1015" s="131" customFormat="1">
      <c r="A9" s="132" t="s">
        <v>72</v>
      </c>
      <c r="B9" s="132"/>
      <c r="C9" s="132"/>
      <c r="D9" s="132"/>
      <c r="E9" s="132"/>
      <c r="F9" s="132"/>
      <c r="G9" s="132"/>
      <c r="H9" s="132"/>
      <c r="I9" s="132"/>
      <c r="J9" s="133">
        <f>J11+J18</f>
        <v>0</v>
      </c>
      <c r="K9" s="133">
        <f>K11+K18</f>
        <v>0</v>
      </c>
      <c r="L9" s="133">
        <f>L11+L18</f>
        <v>0</v>
      </c>
      <c r="M9" s="133">
        <f>M11+M18</f>
        <v>0</v>
      </c>
    </row>
    <row r="10" spans="1:1015" s="131" customFormat="1">
      <c r="A10" s="134" t="s">
        <v>73</v>
      </c>
      <c r="B10" s="134"/>
      <c r="C10" s="134"/>
      <c r="D10" s="134"/>
      <c r="E10" s="134"/>
      <c r="F10" s="134"/>
      <c r="G10" s="134"/>
      <c r="H10" s="134"/>
      <c r="I10" s="134"/>
      <c r="J10" s="133"/>
      <c r="K10" s="135">
        <v>115000</v>
      </c>
      <c r="L10" s="135">
        <v>115000</v>
      </c>
      <c r="M10" s="135">
        <v>115000</v>
      </c>
    </row>
    <row r="11" spans="1:1015" s="131" customFormat="1">
      <c r="A11" s="136"/>
      <c r="B11" s="137" t="s">
        <v>39</v>
      </c>
      <c r="C11" s="138" t="s">
        <v>40</v>
      </c>
      <c r="D11" s="138"/>
      <c r="E11" s="138"/>
      <c r="F11" s="138"/>
      <c r="G11" s="138"/>
      <c r="H11" s="138"/>
      <c r="I11" s="138"/>
      <c r="J11" s="135"/>
      <c r="K11" s="135">
        <v>115000</v>
      </c>
      <c r="L11" s="135">
        <v>115000</v>
      </c>
      <c r="M11" s="135">
        <v>115000</v>
      </c>
    </row>
    <row r="12" spans="1:1015" s="144" customFormat="1" ht="37.5" customHeight="1">
      <c r="A12" s="139"/>
      <c r="B12" s="140"/>
      <c r="C12" s="130"/>
      <c r="D12" s="141" t="str">
        <f>'4'!D12</f>
        <v>1042-32005</v>
      </c>
      <c r="E12" s="142" t="str">
        <f>+'4'!E12:I12</f>
        <v>«Հայաստանի հանրային հեռուստաընկերություն» ՓԲԸ կապիտալ շինարարական աշխատանքների իրականացում</v>
      </c>
      <c r="F12" s="142"/>
      <c r="G12" s="142"/>
      <c r="H12" s="142"/>
      <c r="I12" s="142"/>
      <c r="J12" s="135"/>
      <c r="K12" s="135">
        <v>115000</v>
      </c>
      <c r="L12" s="135">
        <v>115000</v>
      </c>
      <c r="M12" s="135">
        <v>115000</v>
      </c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  <c r="BZ12" s="143"/>
      <c r="CA12" s="143"/>
      <c r="CB12" s="143"/>
      <c r="CC12" s="143"/>
      <c r="CD12" s="143"/>
      <c r="CE12" s="143"/>
      <c r="CF12" s="143"/>
      <c r="CG12" s="143"/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3"/>
      <c r="DB12" s="143"/>
      <c r="DC12" s="143"/>
      <c r="DD12" s="143"/>
      <c r="DE12" s="143"/>
      <c r="DF12" s="143"/>
      <c r="DG12" s="143"/>
      <c r="DH12" s="143"/>
      <c r="DI12" s="143"/>
      <c r="DJ12" s="143"/>
      <c r="DK12" s="143"/>
      <c r="DL12" s="143"/>
      <c r="DM12" s="143"/>
      <c r="DN12" s="143"/>
      <c r="DO12" s="143"/>
      <c r="DP12" s="143"/>
      <c r="DQ12" s="143"/>
      <c r="DR12" s="143"/>
      <c r="DS12" s="143"/>
      <c r="DT12" s="143"/>
      <c r="DU12" s="143"/>
      <c r="DV12" s="143"/>
      <c r="DW12" s="143"/>
      <c r="DX12" s="143"/>
      <c r="DY12" s="143"/>
      <c r="DZ12" s="143"/>
      <c r="EA12" s="143"/>
      <c r="EB12" s="143"/>
      <c r="EC12" s="143"/>
      <c r="ED12" s="143"/>
      <c r="EE12" s="143"/>
      <c r="EF12" s="143"/>
      <c r="EG12" s="143"/>
      <c r="EH12" s="143"/>
      <c r="EI12" s="143"/>
      <c r="EJ12" s="143"/>
      <c r="EK12" s="143"/>
      <c r="EL12" s="143"/>
      <c r="EM12" s="143"/>
      <c r="EN12" s="143"/>
      <c r="EO12" s="143"/>
      <c r="EP12" s="143"/>
      <c r="EQ12" s="143"/>
      <c r="ER12" s="143"/>
      <c r="ES12" s="143"/>
      <c r="ET12" s="143"/>
      <c r="EU12" s="143"/>
      <c r="EV12" s="143"/>
      <c r="EW12" s="143"/>
      <c r="EX12" s="143"/>
      <c r="EY12" s="143"/>
      <c r="EZ12" s="143"/>
      <c r="FA12" s="143"/>
      <c r="FB12" s="143"/>
      <c r="FC12" s="143"/>
      <c r="FD12" s="143"/>
      <c r="FE12" s="143"/>
      <c r="FF12" s="143"/>
      <c r="FG12" s="143"/>
      <c r="FH12" s="143"/>
      <c r="FI12" s="143"/>
      <c r="FJ12" s="143"/>
      <c r="FK12" s="143"/>
      <c r="FL12" s="143"/>
      <c r="FM12" s="143"/>
      <c r="FN12" s="143"/>
      <c r="FO12" s="143"/>
      <c r="FP12" s="143"/>
      <c r="FQ12" s="143"/>
      <c r="FR12" s="143"/>
      <c r="FS12" s="143"/>
      <c r="FT12" s="143"/>
      <c r="FU12" s="143"/>
      <c r="FV12" s="143"/>
      <c r="FW12" s="143"/>
      <c r="FX12" s="143"/>
      <c r="FY12" s="143"/>
      <c r="FZ12" s="143"/>
      <c r="GA12" s="143"/>
      <c r="GB12" s="143"/>
      <c r="GC12" s="143"/>
      <c r="GD12" s="143"/>
      <c r="GE12" s="143"/>
      <c r="GF12" s="143"/>
      <c r="GG12" s="143"/>
      <c r="GH12" s="143"/>
      <c r="GI12" s="143"/>
      <c r="GJ12" s="143"/>
      <c r="GK12" s="143"/>
      <c r="GL12" s="143"/>
      <c r="GM12" s="143"/>
      <c r="GN12" s="143"/>
      <c r="GO12" s="143"/>
      <c r="GP12" s="143"/>
      <c r="GQ12" s="143"/>
      <c r="GR12" s="143"/>
      <c r="GS12" s="143"/>
      <c r="GT12" s="143"/>
      <c r="GU12" s="143"/>
      <c r="GV12" s="143"/>
      <c r="GW12" s="143"/>
      <c r="GX12" s="143"/>
      <c r="GY12" s="143"/>
      <c r="GZ12" s="143"/>
      <c r="HA12" s="143"/>
      <c r="HB12" s="143"/>
      <c r="HC12" s="143"/>
      <c r="HD12" s="143"/>
      <c r="HE12" s="143"/>
      <c r="HF12" s="143"/>
      <c r="HG12" s="143"/>
      <c r="HH12" s="143"/>
      <c r="HI12" s="143"/>
      <c r="HJ12" s="143"/>
      <c r="HK12" s="143"/>
      <c r="HL12" s="143"/>
      <c r="HM12" s="143"/>
      <c r="HN12" s="143"/>
      <c r="HO12" s="143"/>
      <c r="HP12" s="143"/>
      <c r="HQ12" s="143"/>
      <c r="HR12" s="143"/>
      <c r="HS12" s="143"/>
      <c r="HT12" s="143"/>
      <c r="HU12" s="143"/>
      <c r="HV12" s="143"/>
      <c r="HW12" s="143"/>
      <c r="HX12" s="143"/>
      <c r="HY12" s="143"/>
      <c r="HZ12" s="143"/>
      <c r="IA12" s="143"/>
      <c r="IB12" s="143"/>
      <c r="IC12" s="143"/>
      <c r="ID12" s="143"/>
      <c r="IE12" s="143"/>
      <c r="IF12" s="143"/>
      <c r="IG12" s="143"/>
      <c r="IH12" s="143"/>
      <c r="II12" s="143"/>
      <c r="IJ12" s="143"/>
      <c r="IK12" s="143"/>
      <c r="IL12" s="143"/>
      <c r="IM12" s="143"/>
      <c r="IN12" s="143"/>
      <c r="IO12" s="143"/>
      <c r="IP12" s="143"/>
      <c r="IQ12" s="143"/>
      <c r="IR12" s="143"/>
      <c r="IS12" s="143"/>
      <c r="IT12" s="143"/>
      <c r="IU12" s="143"/>
      <c r="IV12" s="143"/>
      <c r="IW12" s="143"/>
      <c r="IX12" s="143"/>
      <c r="IY12" s="143"/>
      <c r="IZ12" s="143"/>
      <c r="JA12" s="143"/>
      <c r="JB12" s="143"/>
      <c r="JC12" s="143"/>
      <c r="JD12" s="143"/>
      <c r="JE12" s="143"/>
      <c r="JF12" s="143"/>
      <c r="JG12" s="143"/>
      <c r="JH12" s="143"/>
      <c r="JI12" s="143"/>
      <c r="JJ12" s="143"/>
      <c r="JK12" s="143"/>
      <c r="JL12" s="143"/>
      <c r="JM12" s="143"/>
      <c r="JN12" s="143"/>
      <c r="JO12" s="143"/>
      <c r="JP12" s="143"/>
      <c r="JQ12" s="143"/>
      <c r="JR12" s="143"/>
      <c r="JS12" s="143"/>
      <c r="JT12" s="143"/>
      <c r="JU12" s="143"/>
      <c r="JV12" s="143"/>
      <c r="JW12" s="143"/>
      <c r="JX12" s="143"/>
      <c r="JY12" s="143"/>
      <c r="JZ12" s="143"/>
      <c r="KA12" s="143"/>
      <c r="KB12" s="143"/>
      <c r="KC12" s="143"/>
      <c r="KD12" s="143"/>
      <c r="KE12" s="143"/>
      <c r="KF12" s="143"/>
      <c r="KG12" s="143"/>
      <c r="KH12" s="143"/>
      <c r="KI12" s="143"/>
      <c r="KJ12" s="143"/>
      <c r="KK12" s="143"/>
      <c r="KL12" s="143"/>
      <c r="KM12" s="143"/>
      <c r="KN12" s="143"/>
      <c r="KO12" s="143"/>
      <c r="KP12" s="143"/>
      <c r="KQ12" s="143"/>
      <c r="KR12" s="143"/>
      <c r="KS12" s="143"/>
      <c r="KT12" s="143"/>
      <c r="KU12" s="143"/>
      <c r="KV12" s="143"/>
      <c r="KW12" s="143"/>
      <c r="KX12" s="143"/>
      <c r="KY12" s="143"/>
      <c r="KZ12" s="143"/>
      <c r="LA12" s="143"/>
      <c r="LB12" s="143"/>
      <c r="LC12" s="143"/>
      <c r="LD12" s="143"/>
      <c r="LE12" s="143"/>
      <c r="LF12" s="143"/>
      <c r="LG12" s="143"/>
      <c r="LH12" s="143"/>
      <c r="LI12" s="143"/>
      <c r="LJ12" s="143"/>
      <c r="LK12" s="143"/>
      <c r="LL12" s="143"/>
      <c r="LM12" s="143"/>
      <c r="LN12" s="143"/>
      <c r="LO12" s="143"/>
      <c r="LP12" s="143"/>
      <c r="LQ12" s="143"/>
      <c r="LR12" s="143"/>
      <c r="LS12" s="143"/>
      <c r="LT12" s="143"/>
      <c r="LU12" s="143"/>
      <c r="LV12" s="143"/>
      <c r="LW12" s="143"/>
      <c r="LX12" s="143"/>
      <c r="LY12" s="143"/>
      <c r="LZ12" s="143"/>
      <c r="MA12" s="143"/>
      <c r="MB12" s="143"/>
      <c r="MC12" s="143"/>
      <c r="MD12" s="143"/>
      <c r="ME12" s="143"/>
      <c r="MF12" s="143"/>
      <c r="MG12" s="143"/>
      <c r="MH12" s="143"/>
      <c r="MI12" s="143"/>
      <c r="MJ12" s="143"/>
      <c r="MK12" s="143"/>
      <c r="ML12" s="143"/>
      <c r="MM12" s="143"/>
      <c r="MN12" s="143"/>
      <c r="MO12" s="143"/>
      <c r="MP12" s="143"/>
      <c r="MQ12" s="143"/>
      <c r="MR12" s="143"/>
      <c r="MS12" s="143"/>
      <c r="MT12" s="143"/>
      <c r="MU12" s="143"/>
      <c r="MV12" s="143"/>
      <c r="MW12" s="143"/>
      <c r="MX12" s="143"/>
      <c r="MY12" s="143"/>
      <c r="MZ12" s="143"/>
      <c r="NA12" s="143"/>
      <c r="NB12" s="143"/>
      <c r="NC12" s="143"/>
      <c r="ND12" s="143"/>
      <c r="NE12" s="143"/>
      <c r="NF12" s="143"/>
      <c r="NG12" s="143"/>
      <c r="NH12" s="143"/>
      <c r="NI12" s="143"/>
      <c r="NJ12" s="143"/>
      <c r="NK12" s="143"/>
      <c r="NL12" s="143"/>
      <c r="NM12" s="143"/>
      <c r="NN12" s="143"/>
      <c r="NO12" s="143"/>
      <c r="NP12" s="143"/>
      <c r="NQ12" s="143"/>
      <c r="NR12" s="143"/>
      <c r="NS12" s="143"/>
      <c r="NT12" s="143"/>
      <c r="NU12" s="143"/>
      <c r="NV12" s="143"/>
      <c r="NW12" s="143"/>
      <c r="NX12" s="143"/>
      <c r="NY12" s="143"/>
      <c r="NZ12" s="143"/>
      <c r="OA12" s="143"/>
      <c r="OB12" s="143"/>
      <c r="OC12" s="143"/>
      <c r="OD12" s="143"/>
      <c r="OE12" s="143"/>
      <c r="OF12" s="143"/>
      <c r="OG12" s="143"/>
      <c r="OH12" s="143"/>
      <c r="OI12" s="143"/>
      <c r="OJ12" s="143"/>
      <c r="OK12" s="143"/>
      <c r="OL12" s="143"/>
      <c r="OM12" s="143"/>
      <c r="ON12" s="143"/>
      <c r="OO12" s="143"/>
      <c r="OP12" s="143"/>
      <c r="OQ12" s="143"/>
      <c r="OR12" s="143"/>
      <c r="OS12" s="143"/>
      <c r="OT12" s="143"/>
      <c r="OU12" s="143"/>
      <c r="OV12" s="143"/>
      <c r="OW12" s="143"/>
      <c r="OX12" s="143"/>
      <c r="OY12" s="143"/>
      <c r="OZ12" s="143"/>
      <c r="PA12" s="143"/>
      <c r="PB12" s="143"/>
      <c r="PC12" s="143"/>
      <c r="PD12" s="143"/>
      <c r="PE12" s="143"/>
      <c r="PF12" s="143"/>
      <c r="PG12" s="143"/>
      <c r="PH12" s="143"/>
      <c r="PI12" s="143"/>
      <c r="PJ12" s="143"/>
      <c r="PK12" s="143"/>
      <c r="PL12" s="143"/>
      <c r="PM12" s="143"/>
      <c r="PN12" s="143"/>
      <c r="PO12" s="143"/>
      <c r="PP12" s="143"/>
      <c r="PQ12" s="143"/>
      <c r="PR12" s="143"/>
      <c r="PS12" s="143"/>
      <c r="PT12" s="143"/>
      <c r="PU12" s="143"/>
      <c r="PV12" s="143"/>
      <c r="PW12" s="143"/>
      <c r="PX12" s="143"/>
      <c r="PY12" s="143"/>
      <c r="PZ12" s="143"/>
      <c r="QA12" s="143"/>
      <c r="QB12" s="143"/>
      <c r="QC12" s="143"/>
      <c r="QD12" s="143"/>
      <c r="QE12" s="143"/>
      <c r="QF12" s="143"/>
      <c r="QG12" s="143"/>
      <c r="QH12" s="143"/>
      <c r="QI12" s="143"/>
      <c r="QJ12" s="143"/>
      <c r="QK12" s="143"/>
      <c r="QL12" s="143"/>
      <c r="QM12" s="143"/>
      <c r="QN12" s="143"/>
      <c r="QO12" s="143"/>
      <c r="QP12" s="143"/>
      <c r="QQ12" s="143"/>
      <c r="QR12" s="143"/>
      <c r="QS12" s="143"/>
      <c r="QT12" s="143"/>
      <c r="QU12" s="143"/>
      <c r="QV12" s="143"/>
      <c r="QW12" s="143"/>
      <c r="QX12" s="143"/>
      <c r="QY12" s="143"/>
      <c r="QZ12" s="143"/>
      <c r="RA12" s="143"/>
      <c r="RB12" s="143"/>
      <c r="RC12" s="143"/>
      <c r="RD12" s="143"/>
      <c r="RE12" s="143"/>
      <c r="RF12" s="143"/>
      <c r="RG12" s="143"/>
      <c r="RH12" s="143"/>
      <c r="RI12" s="143"/>
      <c r="RJ12" s="143"/>
      <c r="RK12" s="143"/>
      <c r="RL12" s="143"/>
      <c r="RM12" s="143"/>
      <c r="RN12" s="143"/>
      <c r="RO12" s="143"/>
      <c r="RP12" s="143"/>
      <c r="RQ12" s="143"/>
      <c r="RR12" s="143"/>
      <c r="RS12" s="143"/>
      <c r="RT12" s="143"/>
      <c r="RU12" s="143"/>
      <c r="RV12" s="143"/>
      <c r="RW12" s="143"/>
      <c r="RX12" s="143"/>
      <c r="RY12" s="143"/>
      <c r="RZ12" s="143"/>
      <c r="SA12" s="143"/>
      <c r="SB12" s="143"/>
      <c r="SC12" s="143"/>
      <c r="SD12" s="143"/>
      <c r="SE12" s="143"/>
      <c r="SF12" s="143"/>
      <c r="SG12" s="143"/>
      <c r="SH12" s="143"/>
      <c r="SI12" s="143"/>
      <c r="SJ12" s="143"/>
      <c r="SK12" s="143"/>
      <c r="SL12" s="143"/>
      <c r="SM12" s="143"/>
      <c r="SN12" s="143"/>
      <c r="SO12" s="143"/>
      <c r="SP12" s="143"/>
      <c r="SQ12" s="143"/>
      <c r="SR12" s="143"/>
      <c r="SS12" s="143"/>
      <c r="ST12" s="143"/>
      <c r="SU12" s="143"/>
      <c r="SV12" s="143"/>
      <c r="SW12" s="143"/>
      <c r="SX12" s="143"/>
      <c r="SY12" s="143"/>
      <c r="SZ12" s="143"/>
      <c r="TA12" s="143"/>
      <c r="TB12" s="143"/>
      <c r="TC12" s="143"/>
      <c r="TD12" s="143"/>
      <c r="TE12" s="143"/>
      <c r="TF12" s="143"/>
      <c r="TG12" s="143"/>
      <c r="TH12" s="143"/>
      <c r="TI12" s="143"/>
      <c r="TJ12" s="143"/>
      <c r="TK12" s="143"/>
      <c r="TL12" s="143"/>
      <c r="TM12" s="143"/>
      <c r="TN12" s="143"/>
      <c r="TO12" s="143"/>
      <c r="TP12" s="143"/>
      <c r="TQ12" s="143"/>
      <c r="TR12" s="143"/>
      <c r="TS12" s="143"/>
      <c r="TT12" s="143"/>
      <c r="TU12" s="143"/>
      <c r="TV12" s="143"/>
      <c r="TW12" s="143"/>
      <c r="TX12" s="143"/>
      <c r="TY12" s="143"/>
      <c r="TZ12" s="143"/>
      <c r="UA12" s="143"/>
      <c r="UB12" s="143"/>
      <c r="UC12" s="143"/>
      <c r="UD12" s="143"/>
      <c r="UE12" s="143"/>
      <c r="UF12" s="143"/>
      <c r="UG12" s="143"/>
      <c r="UH12" s="143"/>
      <c r="UI12" s="143"/>
      <c r="UJ12" s="143"/>
      <c r="UK12" s="143"/>
      <c r="UL12" s="143"/>
      <c r="UM12" s="143"/>
      <c r="UN12" s="143"/>
      <c r="UO12" s="143"/>
      <c r="UP12" s="143"/>
      <c r="UQ12" s="143"/>
      <c r="UR12" s="143"/>
      <c r="US12" s="143"/>
      <c r="UT12" s="143"/>
      <c r="UU12" s="143"/>
      <c r="UV12" s="143"/>
      <c r="UW12" s="143"/>
      <c r="UX12" s="143"/>
      <c r="UY12" s="143"/>
      <c r="UZ12" s="143"/>
      <c r="VA12" s="143"/>
      <c r="VB12" s="143"/>
      <c r="VC12" s="143"/>
      <c r="VD12" s="143"/>
      <c r="VE12" s="143"/>
      <c r="VF12" s="143"/>
      <c r="VG12" s="143"/>
      <c r="VH12" s="143"/>
      <c r="VI12" s="143"/>
      <c r="VJ12" s="143"/>
      <c r="VK12" s="143"/>
      <c r="VL12" s="143"/>
      <c r="VM12" s="143"/>
      <c r="VN12" s="143"/>
      <c r="VO12" s="143"/>
      <c r="VP12" s="143"/>
      <c r="VQ12" s="143"/>
      <c r="VR12" s="143"/>
      <c r="VS12" s="143"/>
      <c r="VT12" s="143"/>
      <c r="VU12" s="143"/>
      <c r="VV12" s="143"/>
      <c r="VW12" s="143"/>
      <c r="VX12" s="143"/>
      <c r="VY12" s="143"/>
      <c r="VZ12" s="143"/>
      <c r="WA12" s="143"/>
      <c r="WB12" s="143"/>
      <c r="WC12" s="143"/>
      <c r="WD12" s="143"/>
      <c r="WE12" s="143"/>
      <c r="WF12" s="143"/>
      <c r="WG12" s="143"/>
      <c r="WH12" s="143"/>
      <c r="WI12" s="143"/>
      <c r="WJ12" s="143"/>
      <c r="WK12" s="143"/>
      <c r="WL12" s="143"/>
      <c r="WM12" s="143"/>
      <c r="WN12" s="143"/>
      <c r="WO12" s="143"/>
      <c r="WP12" s="143"/>
      <c r="WQ12" s="143"/>
      <c r="WR12" s="143"/>
      <c r="WS12" s="143"/>
      <c r="WT12" s="143"/>
      <c r="WU12" s="143"/>
      <c r="WV12" s="143"/>
      <c r="WW12" s="143"/>
      <c r="WX12" s="143"/>
      <c r="WY12" s="143"/>
      <c r="WZ12" s="143"/>
      <c r="XA12" s="143"/>
      <c r="XB12" s="143"/>
      <c r="XC12" s="143"/>
      <c r="XD12" s="143"/>
      <c r="XE12" s="143"/>
      <c r="XF12" s="143"/>
      <c r="XG12" s="143"/>
      <c r="XH12" s="143"/>
      <c r="XI12" s="143"/>
      <c r="XJ12" s="143"/>
      <c r="XK12" s="143"/>
      <c r="XL12" s="143"/>
      <c r="XM12" s="143"/>
      <c r="XN12" s="143"/>
      <c r="XO12" s="143"/>
      <c r="XP12" s="143"/>
      <c r="XQ12" s="143"/>
      <c r="XR12" s="143"/>
      <c r="XS12" s="143"/>
      <c r="XT12" s="143"/>
      <c r="XU12" s="143"/>
      <c r="XV12" s="143"/>
      <c r="XW12" s="143"/>
      <c r="XX12" s="143"/>
      <c r="XY12" s="143"/>
      <c r="XZ12" s="143"/>
      <c r="YA12" s="143"/>
      <c r="YB12" s="143"/>
      <c r="YC12" s="143"/>
      <c r="YD12" s="143"/>
      <c r="YE12" s="143"/>
      <c r="YF12" s="143"/>
      <c r="YG12" s="143"/>
      <c r="YH12" s="143"/>
      <c r="YI12" s="143"/>
      <c r="YJ12" s="143"/>
      <c r="YK12" s="143"/>
      <c r="YL12" s="143"/>
      <c r="YM12" s="143"/>
      <c r="YN12" s="143"/>
      <c r="YO12" s="143"/>
      <c r="YP12" s="143"/>
      <c r="YQ12" s="143"/>
      <c r="YR12" s="143"/>
      <c r="YS12" s="143"/>
      <c r="YT12" s="143"/>
      <c r="YU12" s="143"/>
      <c r="YV12" s="143"/>
      <c r="YW12" s="143"/>
      <c r="YX12" s="143"/>
      <c r="YY12" s="143"/>
      <c r="YZ12" s="143"/>
      <c r="ZA12" s="143"/>
      <c r="ZB12" s="143"/>
      <c r="ZC12" s="143"/>
      <c r="ZD12" s="143"/>
      <c r="ZE12" s="143"/>
      <c r="ZF12" s="143"/>
      <c r="ZG12" s="143"/>
      <c r="ZH12" s="143"/>
      <c r="ZI12" s="143"/>
      <c r="ZJ12" s="143"/>
      <c r="ZK12" s="143"/>
      <c r="ZL12" s="143"/>
      <c r="ZM12" s="143"/>
      <c r="ZN12" s="143"/>
      <c r="ZO12" s="143"/>
      <c r="ZP12" s="143"/>
      <c r="ZQ12" s="143"/>
      <c r="ZR12" s="143"/>
      <c r="ZS12" s="143"/>
      <c r="ZT12" s="143"/>
      <c r="ZU12" s="143"/>
      <c r="ZV12" s="143"/>
      <c r="ZW12" s="143"/>
      <c r="ZX12" s="143"/>
      <c r="ZY12" s="143"/>
      <c r="ZZ12" s="143"/>
      <c r="AAA12" s="143"/>
      <c r="AAB12" s="143"/>
      <c r="AAC12" s="143"/>
      <c r="AAD12" s="143"/>
      <c r="AAE12" s="143"/>
      <c r="AAF12" s="143"/>
      <c r="AAG12" s="143"/>
      <c r="AAH12" s="143"/>
      <c r="AAI12" s="143"/>
      <c r="AAJ12" s="143"/>
      <c r="AAK12" s="143"/>
      <c r="AAL12" s="143"/>
      <c r="AAM12" s="143"/>
      <c r="AAN12" s="143"/>
      <c r="AAO12" s="143"/>
      <c r="AAP12" s="143"/>
      <c r="AAQ12" s="143"/>
      <c r="AAR12" s="143"/>
      <c r="AAS12" s="143"/>
      <c r="AAT12" s="143"/>
      <c r="AAU12" s="143"/>
      <c r="AAV12" s="143"/>
      <c r="AAW12" s="143"/>
      <c r="AAX12" s="143"/>
      <c r="AAY12" s="143"/>
      <c r="AAZ12" s="143"/>
      <c r="ABA12" s="143"/>
      <c r="ABB12" s="143"/>
      <c r="ABC12" s="143"/>
      <c r="ABD12" s="143"/>
      <c r="ABE12" s="143"/>
      <c r="ABF12" s="143"/>
      <c r="ABG12" s="143"/>
      <c r="ABH12" s="143"/>
      <c r="ABI12" s="143"/>
      <c r="ABJ12" s="143"/>
      <c r="ABK12" s="143"/>
      <c r="ABL12" s="143"/>
      <c r="ABM12" s="143"/>
      <c r="ABN12" s="143"/>
      <c r="ABO12" s="143"/>
      <c r="ABP12" s="143"/>
      <c r="ABQ12" s="143"/>
      <c r="ABR12" s="143"/>
      <c r="ABS12" s="143"/>
      <c r="ABT12" s="143"/>
      <c r="ABU12" s="143"/>
      <c r="ABV12" s="143"/>
      <c r="ABW12" s="143"/>
      <c r="ABX12" s="143"/>
      <c r="ABY12" s="143"/>
      <c r="ABZ12" s="143"/>
      <c r="ACA12" s="143"/>
      <c r="ACB12" s="143"/>
      <c r="ACC12" s="143"/>
      <c r="ACD12" s="143"/>
      <c r="ACE12" s="143"/>
      <c r="ACF12" s="143"/>
      <c r="ACG12" s="143"/>
      <c r="ACH12" s="143"/>
      <c r="ACI12" s="143"/>
      <c r="ACJ12" s="143"/>
      <c r="ACK12" s="143"/>
      <c r="ACL12" s="143"/>
      <c r="ACM12" s="143"/>
      <c r="ACN12" s="143"/>
      <c r="ACO12" s="143"/>
      <c r="ACP12" s="143"/>
      <c r="ACQ12" s="143"/>
      <c r="ACR12" s="143"/>
      <c r="ACS12" s="143"/>
      <c r="ACT12" s="143"/>
      <c r="ACU12" s="143"/>
      <c r="ACV12" s="143"/>
      <c r="ACW12" s="143"/>
      <c r="ACX12" s="143"/>
      <c r="ACY12" s="143"/>
      <c r="ACZ12" s="143"/>
      <c r="ADA12" s="143"/>
      <c r="ADB12" s="143"/>
      <c r="ADC12" s="143"/>
      <c r="ADD12" s="143"/>
      <c r="ADE12" s="143"/>
      <c r="ADF12" s="143"/>
      <c r="ADG12" s="143"/>
      <c r="ADH12" s="143"/>
      <c r="ADI12" s="143"/>
      <c r="ADJ12" s="143"/>
      <c r="ADK12" s="143"/>
      <c r="ADL12" s="143"/>
      <c r="ADM12" s="143"/>
      <c r="ADN12" s="143"/>
      <c r="ADO12" s="143"/>
      <c r="ADP12" s="143"/>
      <c r="ADQ12" s="143"/>
      <c r="ADR12" s="143"/>
      <c r="ADS12" s="143"/>
      <c r="ADT12" s="143"/>
      <c r="ADU12" s="143"/>
      <c r="ADV12" s="143"/>
      <c r="ADW12" s="143"/>
      <c r="ADX12" s="143"/>
      <c r="ADY12" s="143"/>
      <c r="ADZ12" s="143"/>
      <c r="AEA12" s="143"/>
      <c r="AEB12" s="143"/>
      <c r="AEC12" s="143"/>
      <c r="AED12" s="143"/>
      <c r="AEE12" s="143"/>
      <c r="AEF12" s="143"/>
      <c r="AEG12" s="143"/>
      <c r="AEH12" s="143"/>
      <c r="AEI12" s="143"/>
      <c r="AEJ12" s="143"/>
      <c r="AEK12" s="143"/>
      <c r="AEL12" s="143"/>
      <c r="AEM12" s="143"/>
      <c r="AEN12" s="143"/>
      <c r="AEO12" s="143"/>
      <c r="AEP12" s="143"/>
      <c r="AEQ12" s="143"/>
      <c r="AER12" s="143"/>
      <c r="AES12" s="143"/>
      <c r="AET12" s="143"/>
      <c r="AEU12" s="143"/>
      <c r="AEV12" s="143"/>
      <c r="AEW12" s="143"/>
      <c r="AEX12" s="143"/>
      <c r="AEY12" s="143"/>
      <c r="AEZ12" s="143"/>
      <c r="AFA12" s="143"/>
      <c r="AFB12" s="143"/>
      <c r="AFC12" s="143"/>
      <c r="AFD12" s="143"/>
      <c r="AFE12" s="143"/>
      <c r="AFF12" s="143"/>
      <c r="AFG12" s="143"/>
      <c r="AFH12" s="143"/>
      <c r="AFI12" s="143"/>
      <c r="AFJ12" s="143"/>
      <c r="AFK12" s="143"/>
      <c r="AFL12" s="143"/>
      <c r="AFM12" s="143"/>
      <c r="AFN12" s="143"/>
      <c r="AFO12" s="143"/>
      <c r="AFP12" s="143"/>
      <c r="AFQ12" s="143"/>
      <c r="AFR12" s="143"/>
      <c r="AFS12" s="143"/>
      <c r="AFT12" s="143"/>
      <c r="AFU12" s="143"/>
      <c r="AFV12" s="143"/>
      <c r="AFW12" s="143"/>
      <c r="AFX12" s="143"/>
      <c r="AFY12" s="143"/>
      <c r="AFZ12" s="143"/>
      <c r="AGA12" s="143"/>
      <c r="AGB12" s="143"/>
      <c r="AGC12" s="143"/>
      <c r="AGD12" s="143"/>
      <c r="AGE12" s="143"/>
      <c r="AGF12" s="143"/>
      <c r="AGG12" s="143"/>
      <c r="AGH12" s="143"/>
      <c r="AGI12" s="143"/>
      <c r="AGJ12" s="143"/>
      <c r="AGK12" s="143"/>
      <c r="AGL12" s="143"/>
      <c r="AGM12" s="143"/>
      <c r="AGN12" s="143"/>
      <c r="AGO12" s="143"/>
      <c r="AGP12" s="143"/>
      <c r="AGQ12" s="143"/>
      <c r="AGR12" s="143"/>
      <c r="AGS12" s="143"/>
      <c r="AGT12" s="143"/>
      <c r="AGU12" s="143"/>
      <c r="AGV12" s="143"/>
      <c r="AGW12" s="143"/>
      <c r="AGX12" s="143"/>
      <c r="AGY12" s="143"/>
      <c r="AGZ12" s="143"/>
      <c r="AHA12" s="143"/>
      <c r="AHB12" s="143"/>
      <c r="AHC12" s="143"/>
      <c r="AHD12" s="143"/>
      <c r="AHE12" s="143"/>
      <c r="AHF12" s="143"/>
      <c r="AHG12" s="143"/>
      <c r="AHH12" s="143"/>
      <c r="AHI12" s="143"/>
      <c r="AHJ12" s="143"/>
      <c r="AHK12" s="143"/>
      <c r="AHL12" s="143"/>
      <c r="AHM12" s="143"/>
      <c r="AHN12" s="143"/>
      <c r="AHO12" s="143"/>
      <c r="AHP12" s="143"/>
      <c r="AHQ12" s="143"/>
      <c r="AHR12" s="143"/>
      <c r="AHS12" s="143"/>
      <c r="AHT12" s="143"/>
      <c r="AHU12" s="143"/>
      <c r="AHV12" s="143"/>
      <c r="AHW12" s="143"/>
      <c r="AHX12" s="143"/>
      <c r="AHY12" s="143"/>
      <c r="AHZ12" s="143"/>
      <c r="AIA12" s="143"/>
      <c r="AIB12" s="143"/>
      <c r="AIC12" s="143"/>
      <c r="AID12" s="143"/>
      <c r="AIE12" s="143"/>
      <c r="AIF12" s="143"/>
      <c r="AIG12" s="143"/>
      <c r="AIH12" s="143"/>
      <c r="AII12" s="143"/>
      <c r="AIJ12" s="143"/>
      <c r="AIK12" s="143"/>
      <c r="AIL12" s="143"/>
      <c r="AIM12" s="143"/>
      <c r="AIN12" s="143"/>
      <c r="AIO12" s="143"/>
      <c r="AIP12" s="143"/>
      <c r="AIQ12" s="143"/>
      <c r="AIR12" s="143"/>
      <c r="AIS12" s="143"/>
      <c r="AIT12" s="143"/>
      <c r="AIU12" s="143"/>
      <c r="AIV12" s="143"/>
      <c r="AIW12" s="143"/>
      <c r="AIX12" s="143"/>
      <c r="AIY12" s="143"/>
      <c r="AIZ12" s="143"/>
      <c r="AJA12" s="143"/>
      <c r="AJB12" s="143"/>
      <c r="AJC12" s="143"/>
      <c r="AJD12" s="143"/>
      <c r="AJE12" s="143"/>
      <c r="AJF12" s="143"/>
      <c r="AJG12" s="143"/>
      <c r="AJH12" s="143"/>
      <c r="AJI12" s="143"/>
      <c r="AJJ12" s="143"/>
      <c r="AJK12" s="143"/>
      <c r="AJL12" s="143"/>
      <c r="AJM12" s="143"/>
      <c r="AJN12" s="143"/>
      <c r="AJO12" s="143"/>
      <c r="AJP12" s="143"/>
      <c r="AJQ12" s="143"/>
      <c r="AJR12" s="143"/>
      <c r="AJS12" s="143"/>
      <c r="AJT12" s="143"/>
      <c r="AJU12" s="143"/>
      <c r="AJV12" s="143"/>
      <c r="AJW12" s="143"/>
      <c r="AJX12" s="143"/>
      <c r="AJY12" s="143"/>
      <c r="AJZ12" s="143"/>
      <c r="AKA12" s="143"/>
      <c r="AKB12" s="143"/>
      <c r="AKC12" s="143"/>
      <c r="AKD12" s="143"/>
      <c r="AKE12" s="143"/>
      <c r="AKF12" s="143"/>
      <c r="AKG12" s="143"/>
      <c r="AKH12" s="143"/>
      <c r="AKI12" s="143"/>
      <c r="AKJ12" s="143"/>
      <c r="AKK12" s="143"/>
      <c r="AKL12" s="143"/>
      <c r="AKM12" s="143"/>
      <c r="AKN12" s="143"/>
      <c r="AKO12" s="143"/>
      <c r="AKP12" s="143"/>
      <c r="AKQ12" s="143"/>
      <c r="AKR12" s="143"/>
      <c r="AKS12" s="143"/>
      <c r="AKT12" s="143"/>
      <c r="AKU12" s="143"/>
      <c r="AKV12" s="143"/>
      <c r="AKW12" s="143"/>
      <c r="AKX12" s="143"/>
      <c r="AKY12" s="143"/>
      <c r="AKZ12" s="143"/>
      <c r="ALA12" s="143"/>
      <c r="ALB12" s="143"/>
      <c r="ALC12" s="143"/>
      <c r="ALD12" s="143"/>
      <c r="ALE12" s="143"/>
      <c r="ALF12" s="143"/>
      <c r="ALG12" s="143"/>
      <c r="ALH12" s="143"/>
      <c r="ALI12" s="143"/>
      <c r="ALJ12" s="143"/>
      <c r="ALK12" s="143"/>
      <c r="ALL12" s="143"/>
      <c r="ALM12" s="143"/>
      <c r="ALN12" s="143"/>
      <c r="ALO12" s="143"/>
      <c r="ALP12" s="143"/>
      <c r="ALQ12" s="143"/>
      <c r="ALR12" s="143"/>
      <c r="ALS12" s="143"/>
      <c r="ALT12" s="143"/>
      <c r="ALU12" s="143"/>
      <c r="ALV12" s="143"/>
      <c r="ALW12" s="143"/>
      <c r="ALX12" s="143"/>
      <c r="ALY12" s="143"/>
      <c r="ALZ12" s="143"/>
      <c r="AMA12" s="143"/>
    </row>
    <row r="13" spans="1:1015" s="147" customFormat="1" ht="48.75" customHeight="1">
      <c r="A13" s="145"/>
      <c r="B13" s="140"/>
      <c r="C13" s="130"/>
      <c r="D13" s="146"/>
      <c r="E13" s="146"/>
      <c r="F13" s="142" t="str">
        <f>+'4'!F13:M13</f>
        <v>«Հայաստանի հանրային հեռուստաընկերություն» ՓԲԸ «Խմբագրություն» (ԱՍԲ-7) մասնաշենքի տանիքի հիմնանորոգում և գլխավոր մասնաշենքի դիմային հատվածի հենապատի կառուցում</v>
      </c>
      <c r="G13" s="142"/>
      <c r="H13" s="142"/>
      <c r="I13" s="142"/>
      <c r="J13" s="142"/>
      <c r="K13" s="142"/>
      <c r="L13" s="142"/>
      <c r="M13" s="142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6"/>
      <c r="BA13" s="126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6"/>
      <c r="BM13" s="126"/>
      <c r="BN13" s="126"/>
      <c r="BO13" s="126"/>
      <c r="BP13" s="126"/>
      <c r="BQ13" s="126"/>
      <c r="BR13" s="126"/>
      <c r="BS13" s="126"/>
      <c r="BT13" s="126"/>
      <c r="BU13" s="126"/>
      <c r="BV13" s="126"/>
      <c r="BW13" s="126"/>
      <c r="BX13" s="126"/>
      <c r="BY13" s="126"/>
      <c r="BZ13" s="126"/>
      <c r="CA13" s="126"/>
      <c r="CB13" s="126"/>
      <c r="CC13" s="126"/>
      <c r="CD13" s="126"/>
      <c r="CE13" s="126"/>
      <c r="CF13" s="126"/>
      <c r="CG13" s="126"/>
      <c r="CH13" s="126"/>
      <c r="CI13" s="126"/>
      <c r="CJ13" s="126"/>
      <c r="CK13" s="126"/>
      <c r="CL13" s="126"/>
      <c r="CM13" s="126"/>
      <c r="CN13" s="126"/>
      <c r="CO13" s="126"/>
      <c r="CP13" s="126"/>
      <c r="CQ13" s="126"/>
      <c r="CR13" s="126"/>
      <c r="CS13" s="126"/>
      <c r="CT13" s="126"/>
      <c r="CU13" s="126"/>
      <c r="CV13" s="126"/>
      <c r="CW13" s="126"/>
      <c r="CX13" s="126"/>
      <c r="CY13" s="126"/>
      <c r="CZ13" s="126"/>
      <c r="DA13" s="126"/>
      <c r="DB13" s="126"/>
      <c r="DC13" s="126"/>
      <c r="DD13" s="126"/>
      <c r="DE13" s="126"/>
      <c r="DF13" s="126"/>
      <c r="DG13" s="126"/>
      <c r="DH13" s="126"/>
      <c r="DI13" s="126"/>
      <c r="DJ13" s="126"/>
      <c r="DK13" s="126"/>
      <c r="DL13" s="126"/>
      <c r="DM13" s="126"/>
      <c r="DN13" s="126"/>
      <c r="DO13" s="126"/>
      <c r="DP13" s="126"/>
      <c r="DQ13" s="126"/>
      <c r="DR13" s="126"/>
      <c r="DS13" s="126"/>
      <c r="DT13" s="126"/>
      <c r="DU13" s="126"/>
      <c r="DV13" s="126"/>
      <c r="DW13" s="126"/>
      <c r="DX13" s="126"/>
      <c r="DY13" s="126"/>
      <c r="DZ13" s="126"/>
      <c r="EA13" s="126"/>
      <c r="EB13" s="126"/>
      <c r="EC13" s="126"/>
      <c r="ED13" s="126"/>
      <c r="EE13" s="126"/>
      <c r="EF13" s="126"/>
      <c r="EG13" s="126"/>
      <c r="EH13" s="126"/>
      <c r="EI13" s="126"/>
      <c r="EJ13" s="126"/>
      <c r="EK13" s="126"/>
      <c r="EL13" s="126"/>
      <c r="EM13" s="126"/>
      <c r="EN13" s="126"/>
      <c r="EO13" s="126"/>
      <c r="EP13" s="126"/>
      <c r="EQ13" s="126"/>
      <c r="ER13" s="126"/>
      <c r="ES13" s="126"/>
      <c r="ET13" s="126"/>
      <c r="EU13" s="126"/>
      <c r="EV13" s="126"/>
      <c r="EW13" s="126"/>
      <c r="EX13" s="126"/>
      <c r="EY13" s="126"/>
      <c r="EZ13" s="126"/>
      <c r="FA13" s="126"/>
      <c r="FB13" s="126"/>
      <c r="FC13" s="126"/>
      <c r="FD13" s="126"/>
      <c r="FE13" s="126"/>
      <c r="FF13" s="126"/>
      <c r="FG13" s="126"/>
      <c r="FH13" s="126"/>
      <c r="FI13" s="126"/>
      <c r="FJ13" s="126"/>
      <c r="FK13" s="126"/>
      <c r="FL13" s="126"/>
      <c r="FM13" s="126"/>
      <c r="FN13" s="126"/>
      <c r="FO13" s="126"/>
      <c r="FP13" s="126"/>
      <c r="FQ13" s="126"/>
      <c r="FR13" s="126"/>
      <c r="FS13" s="126"/>
      <c r="FT13" s="126"/>
      <c r="FU13" s="126"/>
      <c r="FV13" s="126"/>
      <c r="FW13" s="126"/>
      <c r="FX13" s="126"/>
      <c r="FY13" s="126"/>
      <c r="FZ13" s="126"/>
      <c r="GA13" s="126"/>
      <c r="GB13" s="126"/>
      <c r="GC13" s="126"/>
      <c r="GD13" s="126"/>
      <c r="GE13" s="126"/>
      <c r="GF13" s="126"/>
      <c r="GG13" s="126"/>
      <c r="GH13" s="126"/>
      <c r="GI13" s="126"/>
      <c r="GJ13" s="126"/>
      <c r="GK13" s="126"/>
      <c r="GL13" s="126"/>
      <c r="GM13" s="126"/>
      <c r="GN13" s="126"/>
      <c r="GO13" s="126"/>
      <c r="GP13" s="126"/>
      <c r="GQ13" s="126"/>
      <c r="GR13" s="126"/>
      <c r="GS13" s="126"/>
      <c r="GT13" s="126"/>
      <c r="GU13" s="126"/>
      <c r="GV13" s="126"/>
      <c r="GW13" s="126"/>
      <c r="GX13" s="126"/>
      <c r="GY13" s="126"/>
      <c r="GZ13" s="126"/>
      <c r="HA13" s="126"/>
      <c r="HB13" s="126"/>
      <c r="HC13" s="126"/>
      <c r="HD13" s="126"/>
      <c r="HE13" s="126"/>
      <c r="HF13" s="126"/>
      <c r="HG13" s="126"/>
      <c r="HH13" s="126"/>
      <c r="HI13" s="126"/>
      <c r="HJ13" s="126"/>
      <c r="HK13" s="126"/>
      <c r="HL13" s="126"/>
      <c r="HM13" s="126"/>
      <c r="HN13" s="126"/>
      <c r="HO13" s="126"/>
      <c r="HP13" s="126"/>
      <c r="HQ13" s="126"/>
      <c r="HR13" s="126"/>
      <c r="HS13" s="126"/>
      <c r="HT13" s="126"/>
      <c r="HU13" s="126"/>
      <c r="HV13" s="126"/>
      <c r="HW13" s="126"/>
      <c r="HX13" s="126"/>
      <c r="HY13" s="126"/>
      <c r="HZ13" s="126"/>
      <c r="IA13" s="126"/>
      <c r="IB13" s="126"/>
      <c r="IC13" s="126"/>
      <c r="ID13" s="126"/>
      <c r="IE13" s="126"/>
      <c r="IF13" s="126"/>
      <c r="IG13" s="126"/>
      <c r="IH13" s="126"/>
      <c r="II13" s="126"/>
      <c r="IJ13" s="126"/>
      <c r="IK13" s="126"/>
      <c r="IL13" s="126"/>
      <c r="IM13" s="126"/>
      <c r="IN13" s="126"/>
      <c r="IO13" s="126"/>
      <c r="IP13" s="126"/>
      <c r="IQ13" s="126"/>
      <c r="IR13" s="126"/>
      <c r="IS13" s="126"/>
      <c r="IT13" s="126"/>
      <c r="IU13" s="126"/>
      <c r="IV13" s="126"/>
      <c r="IW13" s="126"/>
      <c r="IX13" s="126"/>
      <c r="IY13" s="126"/>
      <c r="IZ13" s="126"/>
      <c r="JA13" s="126"/>
      <c r="JB13" s="126"/>
      <c r="JC13" s="126"/>
      <c r="JD13" s="126"/>
      <c r="JE13" s="126"/>
      <c r="JF13" s="126"/>
      <c r="JG13" s="126"/>
      <c r="JH13" s="126"/>
      <c r="JI13" s="126"/>
      <c r="JJ13" s="126"/>
      <c r="JK13" s="126"/>
      <c r="JL13" s="126"/>
      <c r="JM13" s="126"/>
      <c r="JN13" s="126"/>
      <c r="JO13" s="126"/>
      <c r="JP13" s="126"/>
      <c r="JQ13" s="126"/>
      <c r="JR13" s="126"/>
      <c r="JS13" s="126"/>
      <c r="JT13" s="126"/>
      <c r="JU13" s="126"/>
      <c r="JV13" s="126"/>
      <c r="JW13" s="126"/>
      <c r="JX13" s="126"/>
      <c r="JY13" s="126"/>
      <c r="JZ13" s="126"/>
      <c r="KA13" s="126"/>
      <c r="KB13" s="126"/>
      <c r="KC13" s="126"/>
      <c r="KD13" s="126"/>
      <c r="KE13" s="126"/>
      <c r="KF13" s="126"/>
      <c r="KG13" s="126"/>
      <c r="KH13" s="126"/>
      <c r="KI13" s="126"/>
      <c r="KJ13" s="126"/>
      <c r="KK13" s="126"/>
      <c r="KL13" s="126"/>
      <c r="KM13" s="126"/>
      <c r="KN13" s="126"/>
      <c r="KO13" s="126"/>
      <c r="KP13" s="126"/>
      <c r="KQ13" s="126"/>
      <c r="KR13" s="126"/>
      <c r="KS13" s="126"/>
      <c r="KT13" s="126"/>
      <c r="KU13" s="126"/>
      <c r="KV13" s="126"/>
      <c r="KW13" s="126"/>
      <c r="KX13" s="126"/>
      <c r="KY13" s="126"/>
      <c r="KZ13" s="126"/>
      <c r="LA13" s="126"/>
      <c r="LB13" s="126"/>
      <c r="LC13" s="126"/>
      <c r="LD13" s="126"/>
      <c r="LE13" s="126"/>
      <c r="LF13" s="126"/>
      <c r="LG13" s="126"/>
      <c r="LH13" s="126"/>
      <c r="LI13" s="126"/>
      <c r="LJ13" s="126"/>
      <c r="LK13" s="126"/>
      <c r="LL13" s="126"/>
      <c r="LM13" s="126"/>
      <c r="LN13" s="126"/>
      <c r="LO13" s="126"/>
      <c r="LP13" s="126"/>
      <c r="LQ13" s="126"/>
      <c r="LR13" s="126"/>
      <c r="LS13" s="126"/>
      <c r="LT13" s="126"/>
      <c r="LU13" s="126"/>
      <c r="LV13" s="126"/>
      <c r="LW13" s="126"/>
      <c r="LX13" s="126"/>
      <c r="LY13" s="126"/>
      <c r="LZ13" s="126"/>
      <c r="MA13" s="126"/>
      <c r="MB13" s="126"/>
      <c r="MC13" s="126"/>
      <c r="MD13" s="126"/>
      <c r="ME13" s="126"/>
      <c r="MF13" s="126"/>
      <c r="MG13" s="126"/>
      <c r="MH13" s="126"/>
      <c r="MI13" s="126"/>
      <c r="MJ13" s="126"/>
      <c r="MK13" s="126"/>
      <c r="ML13" s="126"/>
      <c r="MM13" s="126"/>
      <c r="MN13" s="126"/>
      <c r="MO13" s="126"/>
      <c r="MP13" s="126"/>
      <c r="MQ13" s="126"/>
      <c r="MR13" s="126"/>
      <c r="MS13" s="126"/>
      <c r="MT13" s="126"/>
      <c r="MU13" s="126"/>
      <c r="MV13" s="126"/>
      <c r="MW13" s="126"/>
      <c r="MX13" s="126"/>
      <c r="MY13" s="126"/>
      <c r="MZ13" s="126"/>
      <c r="NA13" s="126"/>
      <c r="NB13" s="126"/>
      <c r="NC13" s="126"/>
      <c r="ND13" s="126"/>
      <c r="NE13" s="126"/>
      <c r="NF13" s="126"/>
      <c r="NG13" s="126"/>
      <c r="NH13" s="126"/>
      <c r="NI13" s="126"/>
      <c r="NJ13" s="126"/>
      <c r="NK13" s="126"/>
      <c r="NL13" s="126"/>
      <c r="NM13" s="126"/>
      <c r="NN13" s="126"/>
      <c r="NO13" s="126"/>
      <c r="NP13" s="126"/>
      <c r="NQ13" s="126"/>
      <c r="NR13" s="126"/>
      <c r="NS13" s="126"/>
      <c r="NT13" s="126"/>
      <c r="NU13" s="126"/>
      <c r="NV13" s="126"/>
      <c r="NW13" s="126"/>
      <c r="NX13" s="126"/>
      <c r="NY13" s="126"/>
      <c r="NZ13" s="126"/>
      <c r="OA13" s="126"/>
      <c r="OB13" s="126"/>
      <c r="OC13" s="126"/>
      <c r="OD13" s="126"/>
      <c r="OE13" s="126"/>
      <c r="OF13" s="126"/>
      <c r="OG13" s="126"/>
      <c r="OH13" s="126"/>
      <c r="OI13" s="126"/>
      <c r="OJ13" s="126"/>
      <c r="OK13" s="126"/>
      <c r="OL13" s="126"/>
      <c r="OM13" s="126"/>
      <c r="ON13" s="126"/>
      <c r="OO13" s="126"/>
      <c r="OP13" s="126"/>
      <c r="OQ13" s="126"/>
      <c r="OR13" s="126"/>
      <c r="OS13" s="126"/>
      <c r="OT13" s="126"/>
      <c r="OU13" s="126"/>
      <c r="OV13" s="126"/>
      <c r="OW13" s="126"/>
      <c r="OX13" s="126"/>
      <c r="OY13" s="126"/>
      <c r="OZ13" s="126"/>
      <c r="PA13" s="126"/>
      <c r="PB13" s="126"/>
      <c r="PC13" s="126"/>
      <c r="PD13" s="126"/>
      <c r="PE13" s="126"/>
      <c r="PF13" s="126"/>
      <c r="PG13" s="126"/>
      <c r="PH13" s="126"/>
      <c r="PI13" s="126"/>
      <c r="PJ13" s="126"/>
      <c r="PK13" s="126"/>
      <c r="PL13" s="126"/>
      <c r="PM13" s="126"/>
      <c r="PN13" s="126"/>
      <c r="PO13" s="126"/>
      <c r="PP13" s="126"/>
      <c r="PQ13" s="126"/>
      <c r="PR13" s="126"/>
      <c r="PS13" s="126"/>
      <c r="PT13" s="126"/>
      <c r="PU13" s="126"/>
      <c r="PV13" s="126"/>
      <c r="PW13" s="126"/>
      <c r="PX13" s="126"/>
      <c r="PY13" s="126"/>
      <c r="PZ13" s="126"/>
      <c r="QA13" s="126"/>
      <c r="QB13" s="126"/>
      <c r="QC13" s="126"/>
      <c r="QD13" s="126"/>
      <c r="QE13" s="126"/>
      <c r="QF13" s="126"/>
      <c r="QG13" s="126"/>
      <c r="QH13" s="126"/>
      <c r="QI13" s="126"/>
      <c r="QJ13" s="126"/>
      <c r="QK13" s="126"/>
      <c r="QL13" s="126"/>
      <c r="QM13" s="126"/>
      <c r="QN13" s="126"/>
      <c r="QO13" s="126"/>
      <c r="QP13" s="126"/>
      <c r="QQ13" s="126"/>
      <c r="QR13" s="126"/>
      <c r="QS13" s="126"/>
      <c r="QT13" s="126"/>
      <c r="QU13" s="126"/>
      <c r="QV13" s="126"/>
      <c r="QW13" s="126"/>
      <c r="QX13" s="126"/>
      <c r="QY13" s="126"/>
      <c r="QZ13" s="126"/>
      <c r="RA13" s="126"/>
      <c r="RB13" s="126"/>
      <c r="RC13" s="126"/>
      <c r="RD13" s="126"/>
      <c r="RE13" s="126"/>
      <c r="RF13" s="126"/>
      <c r="RG13" s="126"/>
      <c r="RH13" s="126"/>
      <c r="RI13" s="126"/>
      <c r="RJ13" s="126"/>
      <c r="RK13" s="126"/>
      <c r="RL13" s="126"/>
      <c r="RM13" s="126"/>
      <c r="RN13" s="126"/>
      <c r="RO13" s="126"/>
      <c r="RP13" s="126"/>
      <c r="RQ13" s="126"/>
      <c r="RR13" s="126"/>
      <c r="RS13" s="126"/>
      <c r="RT13" s="126"/>
      <c r="RU13" s="126"/>
      <c r="RV13" s="126"/>
      <c r="RW13" s="126"/>
      <c r="RX13" s="126"/>
      <c r="RY13" s="126"/>
      <c r="RZ13" s="126"/>
      <c r="SA13" s="126"/>
      <c r="SB13" s="126"/>
      <c r="SC13" s="126"/>
      <c r="SD13" s="126"/>
      <c r="SE13" s="126"/>
      <c r="SF13" s="126"/>
      <c r="SG13" s="126"/>
      <c r="SH13" s="126"/>
      <c r="SI13" s="126"/>
      <c r="SJ13" s="126"/>
      <c r="SK13" s="126"/>
      <c r="SL13" s="126"/>
      <c r="SM13" s="126"/>
      <c r="SN13" s="126"/>
      <c r="SO13" s="126"/>
      <c r="SP13" s="126"/>
      <c r="SQ13" s="126"/>
      <c r="SR13" s="126"/>
      <c r="SS13" s="126"/>
      <c r="ST13" s="126"/>
      <c r="SU13" s="126"/>
      <c r="SV13" s="126"/>
      <c r="SW13" s="126"/>
      <c r="SX13" s="126"/>
      <c r="SY13" s="126"/>
      <c r="SZ13" s="126"/>
      <c r="TA13" s="126"/>
      <c r="TB13" s="126"/>
      <c r="TC13" s="126"/>
      <c r="TD13" s="126"/>
      <c r="TE13" s="126"/>
      <c r="TF13" s="126"/>
      <c r="TG13" s="126"/>
      <c r="TH13" s="126"/>
      <c r="TI13" s="126"/>
      <c r="TJ13" s="126"/>
      <c r="TK13" s="126"/>
      <c r="TL13" s="126"/>
      <c r="TM13" s="126"/>
      <c r="TN13" s="126"/>
      <c r="TO13" s="126"/>
      <c r="TP13" s="126"/>
      <c r="TQ13" s="126"/>
      <c r="TR13" s="126"/>
      <c r="TS13" s="126"/>
      <c r="TT13" s="126"/>
      <c r="TU13" s="126"/>
      <c r="TV13" s="126"/>
      <c r="TW13" s="126"/>
      <c r="TX13" s="126"/>
      <c r="TY13" s="126"/>
      <c r="TZ13" s="126"/>
      <c r="UA13" s="126"/>
      <c r="UB13" s="126"/>
      <c r="UC13" s="126"/>
      <c r="UD13" s="126"/>
      <c r="UE13" s="126"/>
      <c r="UF13" s="126"/>
      <c r="UG13" s="126"/>
      <c r="UH13" s="126"/>
      <c r="UI13" s="126"/>
      <c r="UJ13" s="126"/>
      <c r="UK13" s="126"/>
      <c r="UL13" s="126"/>
      <c r="UM13" s="126"/>
      <c r="UN13" s="126"/>
      <c r="UO13" s="126"/>
      <c r="UP13" s="126"/>
      <c r="UQ13" s="126"/>
      <c r="UR13" s="126"/>
      <c r="US13" s="126"/>
      <c r="UT13" s="126"/>
      <c r="UU13" s="126"/>
      <c r="UV13" s="126"/>
      <c r="UW13" s="126"/>
      <c r="UX13" s="126"/>
      <c r="UY13" s="126"/>
      <c r="UZ13" s="126"/>
      <c r="VA13" s="126"/>
      <c r="VB13" s="126"/>
      <c r="VC13" s="126"/>
      <c r="VD13" s="126"/>
      <c r="VE13" s="126"/>
      <c r="VF13" s="126"/>
      <c r="VG13" s="126"/>
      <c r="VH13" s="126"/>
      <c r="VI13" s="126"/>
      <c r="VJ13" s="126"/>
      <c r="VK13" s="126"/>
      <c r="VL13" s="126"/>
      <c r="VM13" s="126"/>
      <c r="VN13" s="126"/>
      <c r="VO13" s="126"/>
      <c r="VP13" s="126"/>
      <c r="VQ13" s="126"/>
      <c r="VR13" s="126"/>
      <c r="VS13" s="126"/>
      <c r="VT13" s="126"/>
      <c r="VU13" s="126"/>
      <c r="VV13" s="126"/>
      <c r="VW13" s="126"/>
      <c r="VX13" s="126"/>
      <c r="VY13" s="126"/>
      <c r="VZ13" s="126"/>
      <c r="WA13" s="126"/>
      <c r="WB13" s="126"/>
      <c r="WC13" s="126"/>
      <c r="WD13" s="126"/>
      <c r="WE13" s="126"/>
      <c r="WF13" s="126"/>
      <c r="WG13" s="126"/>
      <c r="WH13" s="126"/>
      <c r="WI13" s="126"/>
      <c r="WJ13" s="126"/>
      <c r="WK13" s="126"/>
      <c r="WL13" s="126"/>
      <c r="WM13" s="126"/>
      <c r="WN13" s="126"/>
      <c r="WO13" s="126"/>
      <c r="WP13" s="126"/>
      <c r="WQ13" s="126"/>
      <c r="WR13" s="126"/>
      <c r="WS13" s="126"/>
      <c r="WT13" s="126"/>
      <c r="WU13" s="126"/>
      <c r="WV13" s="126"/>
      <c r="WW13" s="126"/>
      <c r="WX13" s="126"/>
      <c r="WY13" s="126"/>
      <c r="WZ13" s="126"/>
      <c r="XA13" s="126"/>
      <c r="XB13" s="126"/>
      <c r="XC13" s="126"/>
      <c r="XD13" s="126"/>
      <c r="XE13" s="126"/>
      <c r="XF13" s="126"/>
      <c r="XG13" s="126"/>
      <c r="XH13" s="126"/>
      <c r="XI13" s="126"/>
      <c r="XJ13" s="126"/>
      <c r="XK13" s="126"/>
      <c r="XL13" s="126"/>
      <c r="XM13" s="126"/>
      <c r="XN13" s="126"/>
      <c r="XO13" s="126"/>
      <c r="XP13" s="126"/>
      <c r="XQ13" s="126"/>
      <c r="XR13" s="126"/>
      <c r="XS13" s="126"/>
      <c r="XT13" s="126"/>
      <c r="XU13" s="126"/>
      <c r="XV13" s="126"/>
      <c r="XW13" s="126"/>
      <c r="XX13" s="126"/>
      <c r="XY13" s="126"/>
      <c r="XZ13" s="126"/>
      <c r="YA13" s="126"/>
      <c r="YB13" s="126"/>
      <c r="YC13" s="126"/>
      <c r="YD13" s="126"/>
      <c r="YE13" s="126"/>
      <c r="YF13" s="126"/>
      <c r="YG13" s="126"/>
      <c r="YH13" s="126"/>
      <c r="YI13" s="126"/>
      <c r="YJ13" s="126"/>
      <c r="YK13" s="126"/>
      <c r="YL13" s="126"/>
      <c r="YM13" s="126"/>
      <c r="YN13" s="126"/>
      <c r="YO13" s="126"/>
      <c r="YP13" s="126"/>
      <c r="YQ13" s="126"/>
      <c r="YR13" s="126"/>
      <c r="YS13" s="126"/>
      <c r="YT13" s="126"/>
      <c r="YU13" s="126"/>
      <c r="YV13" s="126"/>
      <c r="YW13" s="126"/>
      <c r="YX13" s="126"/>
      <c r="YY13" s="126"/>
      <c r="YZ13" s="126"/>
      <c r="ZA13" s="126"/>
      <c r="ZB13" s="126"/>
      <c r="ZC13" s="126"/>
      <c r="ZD13" s="126"/>
      <c r="ZE13" s="126"/>
      <c r="ZF13" s="126"/>
      <c r="ZG13" s="126"/>
      <c r="ZH13" s="126"/>
      <c r="ZI13" s="126"/>
      <c r="ZJ13" s="126"/>
      <c r="ZK13" s="126"/>
      <c r="ZL13" s="126"/>
      <c r="ZM13" s="126"/>
      <c r="ZN13" s="126"/>
      <c r="ZO13" s="126"/>
      <c r="ZP13" s="126"/>
      <c r="ZQ13" s="126"/>
      <c r="ZR13" s="126"/>
      <c r="ZS13" s="126"/>
      <c r="ZT13" s="126"/>
      <c r="ZU13" s="126"/>
      <c r="ZV13" s="126"/>
      <c r="ZW13" s="126"/>
      <c r="ZX13" s="126"/>
      <c r="ZY13" s="126"/>
      <c r="ZZ13" s="126"/>
      <c r="AAA13" s="126"/>
      <c r="AAB13" s="126"/>
      <c r="AAC13" s="126"/>
      <c r="AAD13" s="126"/>
      <c r="AAE13" s="126"/>
      <c r="AAF13" s="126"/>
      <c r="AAG13" s="126"/>
      <c r="AAH13" s="126"/>
      <c r="AAI13" s="126"/>
      <c r="AAJ13" s="126"/>
      <c r="AAK13" s="126"/>
      <c r="AAL13" s="126"/>
      <c r="AAM13" s="126"/>
      <c r="AAN13" s="126"/>
      <c r="AAO13" s="126"/>
      <c r="AAP13" s="126"/>
      <c r="AAQ13" s="126"/>
      <c r="AAR13" s="126"/>
      <c r="AAS13" s="126"/>
      <c r="AAT13" s="126"/>
      <c r="AAU13" s="126"/>
      <c r="AAV13" s="126"/>
      <c r="AAW13" s="126"/>
      <c r="AAX13" s="126"/>
      <c r="AAY13" s="126"/>
      <c r="AAZ13" s="126"/>
      <c r="ABA13" s="126"/>
      <c r="ABB13" s="126"/>
      <c r="ABC13" s="126"/>
      <c r="ABD13" s="126"/>
      <c r="ABE13" s="126"/>
      <c r="ABF13" s="126"/>
      <c r="ABG13" s="126"/>
      <c r="ABH13" s="126"/>
      <c r="ABI13" s="126"/>
      <c r="ABJ13" s="126"/>
      <c r="ABK13" s="126"/>
      <c r="ABL13" s="126"/>
      <c r="ABM13" s="126"/>
      <c r="ABN13" s="126"/>
      <c r="ABO13" s="126"/>
      <c r="ABP13" s="126"/>
      <c r="ABQ13" s="126"/>
      <c r="ABR13" s="126"/>
      <c r="ABS13" s="126"/>
      <c r="ABT13" s="126"/>
      <c r="ABU13" s="126"/>
      <c r="ABV13" s="126"/>
      <c r="ABW13" s="126"/>
      <c r="ABX13" s="126"/>
      <c r="ABY13" s="126"/>
      <c r="ABZ13" s="126"/>
      <c r="ACA13" s="126"/>
      <c r="ACB13" s="126"/>
      <c r="ACC13" s="126"/>
      <c r="ACD13" s="126"/>
      <c r="ACE13" s="126"/>
      <c r="ACF13" s="126"/>
      <c r="ACG13" s="126"/>
      <c r="ACH13" s="126"/>
      <c r="ACI13" s="126"/>
      <c r="ACJ13" s="126"/>
      <c r="ACK13" s="126"/>
      <c r="ACL13" s="126"/>
      <c r="ACM13" s="126"/>
      <c r="ACN13" s="126"/>
      <c r="ACO13" s="126"/>
      <c r="ACP13" s="126"/>
      <c r="ACQ13" s="126"/>
      <c r="ACR13" s="126"/>
      <c r="ACS13" s="126"/>
      <c r="ACT13" s="126"/>
      <c r="ACU13" s="126"/>
      <c r="ACV13" s="126"/>
      <c r="ACW13" s="126"/>
      <c r="ACX13" s="126"/>
      <c r="ACY13" s="126"/>
      <c r="ACZ13" s="126"/>
      <c r="ADA13" s="126"/>
      <c r="ADB13" s="126"/>
      <c r="ADC13" s="126"/>
      <c r="ADD13" s="126"/>
      <c r="ADE13" s="126"/>
      <c r="ADF13" s="126"/>
      <c r="ADG13" s="126"/>
      <c r="ADH13" s="126"/>
      <c r="ADI13" s="126"/>
      <c r="ADJ13" s="126"/>
      <c r="ADK13" s="126"/>
      <c r="ADL13" s="126"/>
      <c r="ADM13" s="126"/>
      <c r="ADN13" s="126"/>
      <c r="ADO13" s="126"/>
      <c r="ADP13" s="126"/>
      <c r="ADQ13" s="126"/>
      <c r="ADR13" s="126"/>
      <c r="ADS13" s="126"/>
      <c r="ADT13" s="126"/>
      <c r="ADU13" s="126"/>
      <c r="ADV13" s="126"/>
      <c r="ADW13" s="126"/>
      <c r="ADX13" s="126"/>
      <c r="ADY13" s="126"/>
      <c r="ADZ13" s="126"/>
      <c r="AEA13" s="126"/>
      <c r="AEB13" s="126"/>
      <c r="AEC13" s="126"/>
      <c r="AED13" s="126"/>
      <c r="AEE13" s="126"/>
      <c r="AEF13" s="126"/>
      <c r="AEG13" s="126"/>
      <c r="AEH13" s="126"/>
      <c r="AEI13" s="126"/>
      <c r="AEJ13" s="126"/>
      <c r="AEK13" s="126"/>
      <c r="AEL13" s="126"/>
      <c r="AEM13" s="126"/>
      <c r="AEN13" s="126"/>
      <c r="AEO13" s="126"/>
      <c r="AEP13" s="126"/>
      <c r="AEQ13" s="126"/>
      <c r="AER13" s="126"/>
      <c r="AES13" s="126"/>
      <c r="AET13" s="126"/>
      <c r="AEU13" s="126"/>
      <c r="AEV13" s="126"/>
      <c r="AEW13" s="126"/>
      <c r="AEX13" s="126"/>
      <c r="AEY13" s="126"/>
      <c r="AEZ13" s="126"/>
      <c r="AFA13" s="126"/>
      <c r="AFB13" s="126"/>
      <c r="AFC13" s="126"/>
      <c r="AFD13" s="126"/>
      <c r="AFE13" s="126"/>
      <c r="AFF13" s="126"/>
      <c r="AFG13" s="126"/>
      <c r="AFH13" s="126"/>
      <c r="AFI13" s="126"/>
      <c r="AFJ13" s="126"/>
      <c r="AFK13" s="126"/>
      <c r="AFL13" s="126"/>
      <c r="AFM13" s="126"/>
      <c r="AFN13" s="126"/>
      <c r="AFO13" s="126"/>
      <c r="AFP13" s="126"/>
      <c r="AFQ13" s="126"/>
      <c r="AFR13" s="126"/>
      <c r="AFS13" s="126"/>
      <c r="AFT13" s="126"/>
      <c r="AFU13" s="126"/>
      <c r="AFV13" s="126"/>
      <c r="AFW13" s="126"/>
      <c r="AFX13" s="126"/>
      <c r="AFY13" s="126"/>
      <c r="AFZ13" s="126"/>
      <c r="AGA13" s="126"/>
      <c r="AGB13" s="126"/>
      <c r="AGC13" s="126"/>
      <c r="AGD13" s="126"/>
      <c r="AGE13" s="126"/>
      <c r="AGF13" s="126"/>
      <c r="AGG13" s="126"/>
      <c r="AGH13" s="126"/>
      <c r="AGI13" s="126"/>
      <c r="AGJ13" s="126"/>
      <c r="AGK13" s="126"/>
      <c r="AGL13" s="126"/>
      <c r="AGM13" s="126"/>
      <c r="AGN13" s="126"/>
      <c r="AGO13" s="126"/>
      <c r="AGP13" s="126"/>
      <c r="AGQ13" s="126"/>
      <c r="AGR13" s="126"/>
      <c r="AGS13" s="126"/>
      <c r="AGT13" s="126"/>
      <c r="AGU13" s="126"/>
      <c r="AGV13" s="126"/>
      <c r="AGW13" s="126"/>
      <c r="AGX13" s="126"/>
      <c r="AGY13" s="126"/>
      <c r="AGZ13" s="126"/>
      <c r="AHA13" s="126"/>
      <c r="AHB13" s="126"/>
      <c r="AHC13" s="126"/>
      <c r="AHD13" s="126"/>
      <c r="AHE13" s="126"/>
      <c r="AHF13" s="126"/>
      <c r="AHG13" s="126"/>
      <c r="AHH13" s="126"/>
      <c r="AHI13" s="126"/>
      <c r="AHJ13" s="126"/>
      <c r="AHK13" s="126"/>
      <c r="AHL13" s="126"/>
      <c r="AHM13" s="126"/>
      <c r="AHN13" s="126"/>
      <c r="AHO13" s="126"/>
      <c r="AHP13" s="126"/>
      <c r="AHQ13" s="126"/>
      <c r="AHR13" s="126"/>
      <c r="AHS13" s="126"/>
      <c r="AHT13" s="126"/>
      <c r="AHU13" s="126"/>
      <c r="AHV13" s="126"/>
      <c r="AHW13" s="126"/>
      <c r="AHX13" s="126"/>
      <c r="AHY13" s="126"/>
      <c r="AHZ13" s="126"/>
      <c r="AIA13" s="126"/>
      <c r="AIB13" s="126"/>
      <c r="AIC13" s="126"/>
      <c r="AID13" s="126"/>
      <c r="AIE13" s="126"/>
      <c r="AIF13" s="126"/>
      <c r="AIG13" s="126"/>
      <c r="AIH13" s="126"/>
      <c r="AII13" s="126"/>
      <c r="AIJ13" s="126"/>
      <c r="AIK13" s="126"/>
      <c r="AIL13" s="126"/>
      <c r="AIM13" s="126"/>
      <c r="AIN13" s="126"/>
      <c r="AIO13" s="126"/>
      <c r="AIP13" s="126"/>
      <c r="AIQ13" s="126"/>
      <c r="AIR13" s="126"/>
      <c r="AIS13" s="126"/>
      <c r="AIT13" s="126"/>
      <c r="AIU13" s="126"/>
      <c r="AIV13" s="126"/>
      <c r="AIW13" s="126"/>
      <c r="AIX13" s="126"/>
      <c r="AIY13" s="126"/>
      <c r="AIZ13" s="126"/>
      <c r="AJA13" s="126"/>
      <c r="AJB13" s="126"/>
      <c r="AJC13" s="126"/>
      <c r="AJD13" s="126"/>
      <c r="AJE13" s="126"/>
      <c r="AJF13" s="126"/>
      <c r="AJG13" s="126"/>
      <c r="AJH13" s="126"/>
      <c r="AJI13" s="126"/>
      <c r="AJJ13" s="126"/>
      <c r="AJK13" s="126"/>
      <c r="AJL13" s="126"/>
      <c r="AJM13" s="126"/>
      <c r="AJN13" s="126"/>
      <c r="AJO13" s="126"/>
      <c r="AJP13" s="126"/>
      <c r="AJQ13" s="126"/>
      <c r="AJR13" s="126"/>
      <c r="AJS13" s="126"/>
      <c r="AJT13" s="126"/>
      <c r="AJU13" s="126"/>
      <c r="AJV13" s="126"/>
      <c r="AJW13" s="126"/>
      <c r="AJX13" s="126"/>
      <c r="AJY13" s="126"/>
      <c r="AJZ13" s="126"/>
      <c r="AKA13" s="126"/>
      <c r="AKB13" s="126"/>
      <c r="AKC13" s="126"/>
      <c r="AKD13" s="126"/>
      <c r="AKE13" s="126"/>
      <c r="AKF13" s="126"/>
      <c r="AKG13" s="126"/>
      <c r="AKH13" s="126"/>
      <c r="AKI13" s="126"/>
      <c r="AKJ13" s="126"/>
      <c r="AKK13" s="126"/>
      <c r="AKL13" s="126"/>
      <c r="AKM13" s="126"/>
      <c r="AKN13" s="126"/>
      <c r="AKO13" s="126"/>
      <c r="AKP13" s="126"/>
      <c r="AKQ13" s="126"/>
      <c r="AKR13" s="126"/>
      <c r="AKS13" s="126"/>
      <c r="AKT13" s="126"/>
      <c r="AKU13" s="126"/>
      <c r="AKV13" s="126"/>
      <c r="AKW13" s="126"/>
      <c r="AKX13" s="126"/>
      <c r="AKY13" s="126"/>
      <c r="AKZ13" s="126"/>
      <c r="ALA13" s="126"/>
      <c r="ALB13" s="126"/>
      <c r="ALC13" s="126"/>
      <c r="ALD13" s="126"/>
      <c r="ALE13" s="126"/>
      <c r="ALF13" s="126"/>
      <c r="ALG13" s="126"/>
      <c r="ALH13" s="126"/>
      <c r="ALI13" s="126"/>
      <c r="ALJ13" s="126"/>
      <c r="ALK13" s="126"/>
      <c r="ALL13" s="126"/>
      <c r="ALM13" s="126"/>
      <c r="ALN13" s="126"/>
      <c r="ALO13" s="126"/>
      <c r="ALP13" s="126"/>
      <c r="ALQ13" s="126"/>
      <c r="ALR13" s="126"/>
      <c r="ALS13" s="126"/>
      <c r="ALT13" s="126"/>
      <c r="ALU13" s="126"/>
      <c r="ALV13" s="126"/>
      <c r="ALW13" s="126"/>
      <c r="ALX13" s="126"/>
      <c r="ALY13" s="126"/>
      <c r="ALZ13" s="126"/>
      <c r="AMA13" s="126"/>
    </row>
    <row r="14" spans="1:1015" s="147" customFormat="1" ht="39.75" customHeight="1">
      <c r="A14" s="148"/>
      <c r="B14" s="148"/>
      <c r="C14" s="148"/>
      <c r="D14" s="148"/>
      <c r="E14" s="148"/>
      <c r="F14" s="148"/>
      <c r="G14" s="149" t="s">
        <v>49</v>
      </c>
      <c r="H14" s="149"/>
      <c r="I14" s="149"/>
      <c r="J14" s="149"/>
      <c r="K14" s="149"/>
      <c r="L14" s="149"/>
      <c r="M14" s="149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/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/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/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/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/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6"/>
      <c r="FR14" s="126"/>
      <c r="FS14" s="126"/>
      <c r="FT14" s="126"/>
      <c r="FU14" s="126"/>
      <c r="FV14" s="126"/>
      <c r="FW14" s="126"/>
      <c r="FX14" s="126"/>
      <c r="FY14" s="126"/>
      <c r="FZ14" s="126"/>
      <c r="GA14" s="126"/>
      <c r="GB14" s="126"/>
      <c r="GC14" s="126"/>
      <c r="GD14" s="126"/>
      <c r="GE14" s="126"/>
      <c r="GF14" s="126"/>
      <c r="GG14" s="126"/>
      <c r="GH14" s="126"/>
      <c r="GI14" s="126"/>
      <c r="GJ14" s="126"/>
      <c r="GK14" s="126"/>
      <c r="GL14" s="126"/>
      <c r="GM14" s="126"/>
      <c r="GN14" s="126"/>
      <c r="GO14" s="126"/>
      <c r="GP14" s="126"/>
      <c r="GQ14" s="126"/>
      <c r="GR14" s="126"/>
      <c r="GS14" s="126"/>
      <c r="GT14" s="126"/>
      <c r="GU14" s="126"/>
      <c r="GV14" s="126"/>
      <c r="GW14" s="126"/>
      <c r="GX14" s="126"/>
      <c r="GY14" s="126"/>
      <c r="GZ14" s="126"/>
      <c r="HA14" s="126"/>
      <c r="HB14" s="126"/>
      <c r="HC14" s="126"/>
      <c r="HD14" s="126"/>
      <c r="HE14" s="126"/>
      <c r="HF14" s="126"/>
      <c r="HG14" s="126"/>
      <c r="HH14" s="126"/>
      <c r="HI14" s="126"/>
      <c r="HJ14" s="126"/>
      <c r="HK14" s="126"/>
      <c r="HL14" s="126"/>
      <c r="HM14" s="126"/>
      <c r="HN14" s="126"/>
      <c r="HO14" s="126"/>
      <c r="HP14" s="126"/>
      <c r="HQ14" s="126"/>
      <c r="HR14" s="126"/>
      <c r="HS14" s="126"/>
      <c r="HT14" s="126"/>
      <c r="HU14" s="126"/>
      <c r="HV14" s="126"/>
      <c r="HW14" s="126"/>
      <c r="HX14" s="126"/>
      <c r="HY14" s="126"/>
      <c r="HZ14" s="126"/>
      <c r="IA14" s="126"/>
      <c r="IB14" s="126"/>
      <c r="IC14" s="126"/>
      <c r="ID14" s="126"/>
      <c r="IE14" s="126"/>
      <c r="IF14" s="126"/>
      <c r="IG14" s="126"/>
      <c r="IH14" s="126"/>
      <c r="II14" s="126"/>
      <c r="IJ14" s="126"/>
      <c r="IK14" s="126"/>
      <c r="IL14" s="126"/>
      <c r="IM14" s="126"/>
      <c r="IN14" s="126"/>
      <c r="IO14" s="126"/>
      <c r="IP14" s="126"/>
      <c r="IQ14" s="126"/>
      <c r="IR14" s="126"/>
      <c r="IS14" s="126"/>
      <c r="IT14" s="126"/>
      <c r="IU14" s="126"/>
      <c r="IV14" s="126"/>
      <c r="IW14" s="126"/>
      <c r="IX14" s="126"/>
      <c r="IY14" s="126"/>
      <c r="IZ14" s="126"/>
      <c r="JA14" s="126"/>
      <c r="JB14" s="126"/>
      <c r="JC14" s="126"/>
      <c r="JD14" s="126"/>
      <c r="JE14" s="126"/>
      <c r="JF14" s="126"/>
      <c r="JG14" s="126"/>
      <c r="JH14" s="126"/>
      <c r="JI14" s="126"/>
      <c r="JJ14" s="126"/>
      <c r="JK14" s="126"/>
      <c r="JL14" s="126"/>
      <c r="JM14" s="126"/>
      <c r="JN14" s="126"/>
      <c r="JO14" s="126"/>
      <c r="JP14" s="126"/>
      <c r="JQ14" s="126"/>
      <c r="JR14" s="126"/>
      <c r="JS14" s="126"/>
      <c r="JT14" s="126"/>
      <c r="JU14" s="126"/>
      <c r="JV14" s="126"/>
      <c r="JW14" s="126"/>
      <c r="JX14" s="126"/>
      <c r="JY14" s="126"/>
      <c r="JZ14" s="126"/>
      <c r="KA14" s="126"/>
      <c r="KB14" s="126"/>
      <c r="KC14" s="126"/>
      <c r="KD14" s="126"/>
      <c r="KE14" s="126"/>
      <c r="KF14" s="126"/>
      <c r="KG14" s="126"/>
      <c r="KH14" s="126"/>
      <c r="KI14" s="126"/>
      <c r="KJ14" s="126"/>
      <c r="KK14" s="126"/>
      <c r="KL14" s="126"/>
      <c r="KM14" s="126"/>
      <c r="KN14" s="126"/>
      <c r="KO14" s="126"/>
      <c r="KP14" s="126"/>
      <c r="KQ14" s="126"/>
      <c r="KR14" s="126"/>
      <c r="KS14" s="126"/>
      <c r="KT14" s="126"/>
      <c r="KU14" s="126"/>
      <c r="KV14" s="126"/>
      <c r="KW14" s="126"/>
      <c r="KX14" s="126"/>
      <c r="KY14" s="126"/>
      <c r="KZ14" s="126"/>
      <c r="LA14" s="126"/>
      <c r="LB14" s="126"/>
      <c r="LC14" s="126"/>
      <c r="LD14" s="126"/>
      <c r="LE14" s="126"/>
      <c r="LF14" s="126"/>
      <c r="LG14" s="126"/>
      <c r="LH14" s="126"/>
      <c r="LI14" s="126"/>
      <c r="LJ14" s="126"/>
      <c r="LK14" s="126"/>
      <c r="LL14" s="126"/>
      <c r="LM14" s="126"/>
      <c r="LN14" s="126"/>
      <c r="LO14" s="126"/>
      <c r="LP14" s="126"/>
      <c r="LQ14" s="126"/>
      <c r="LR14" s="126"/>
      <c r="LS14" s="126"/>
      <c r="LT14" s="126"/>
      <c r="LU14" s="126"/>
      <c r="LV14" s="126"/>
      <c r="LW14" s="126"/>
      <c r="LX14" s="126"/>
      <c r="LY14" s="126"/>
      <c r="LZ14" s="126"/>
      <c r="MA14" s="126"/>
      <c r="MB14" s="126"/>
      <c r="MC14" s="126"/>
      <c r="MD14" s="126"/>
      <c r="ME14" s="126"/>
      <c r="MF14" s="126"/>
      <c r="MG14" s="126"/>
      <c r="MH14" s="126"/>
      <c r="MI14" s="126"/>
      <c r="MJ14" s="126"/>
      <c r="MK14" s="126"/>
      <c r="ML14" s="126"/>
      <c r="MM14" s="126"/>
      <c r="MN14" s="126"/>
      <c r="MO14" s="126"/>
      <c r="MP14" s="126"/>
      <c r="MQ14" s="126"/>
      <c r="MR14" s="126"/>
      <c r="MS14" s="126"/>
      <c r="MT14" s="126"/>
      <c r="MU14" s="126"/>
      <c r="MV14" s="126"/>
      <c r="MW14" s="126"/>
      <c r="MX14" s="126"/>
      <c r="MY14" s="126"/>
      <c r="MZ14" s="126"/>
      <c r="NA14" s="126"/>
      <c r="NB14" s="126"/>
      <c r="NC14" s="126"/>
      <c r="ND14" s="126"/>
      <c r="NE14" s="126"/>
      <c r="NF14" s="126"/>
      <c r="NG14" s="126"/>
      <c r="NH14" s="126"/>
      <c r="NI14" s="126"/>
      <c r="NJ14" s="126"/>
      <c r="NK14" s="126"/>
      <c r="NL14" s="126"/>
      <c r="NM14" s="126"/>
      <c r="NN14" s="126"/>
      <c r="NO14" s="126"/>
      <c r="NP14" s="126"/>
      <c r="NQ14" s="126"/>
      <c r="NR14" s="126"/>
      <c r="NS14" s="126"/>
      <c r="NT14" s="126"/>
      <c r="NU14" s="126"/>
      <c r="NV14" s="126"/>
      <c r="NW14" s="126"/>
      <c r="NX14" s="126"/>
      <c r="NY14" s="126"/>
      <c r="NZ14" s="126"/>
      <c r="OA14" s="126"/>
      <c r="OB14" s="126"/>
      <c r="OC14" s="126"/>
      <c r="OD14" s="126"/>
      <c r="OE14" s="126"/>
      <c r="OF14" s="126"/>
      <c r="OG14" s="126"/>
      <c r="OH14" s="126"/>
      <c r="OI14" s="126"/>
      <c r="OJ14" s="126"/>
      <c r="OK14" s="126"/>
      <c r="OL14" s="126"/>
      <c r="OM14" s="126"/>
      <c r="ON14" s="126"/>
      <c r="OO14" s="126"/>
      <c r="OP14" s="126"/>
      <c r="OQ14" s="126"/>
      <c r="OR14" s="126"/>
      <c r="OS14" s="126"/>
      <c r="OT14" s="126"/>
      <c r="OU14" s="126"/>
      <c r="OV14" s="126"/>
      <c r="OW14" s="126"/>
      <c r="OX14" s="126"/>
      <c r="OY14" s="126"/>
      <c r="OZ14" s="126"/>
      <c r="PA14" s="126"/>
      <c r="PB14" s="126"/>
      <c r="PC14" s="126"/>
      <c r="PD14" s="126"/>
      <c r="PE14" s="126"/>
      <c r="PF14" s="126"/>
      <c r="PG14" s="126"/>
      <c r="PH14" s="126"/>
      <c r="PI14" s="126"/>
      <c r="PJ14" s="126"/>
      <c r="PK14" s="126"/>
      <c r="PL14" s="126"/>
      <c r="PM14" s="126"/>
      <c r="PN14" s="126"/>
      <c r="PO14" s="126"/>
      <c r="PP14" s="126"/>
      <c r="PQ14" s="126"/>
      <c r="PR14" s="126"/>
      <c r="PS14" s="126"/>
      <c r="PT14" s="126"/>
      <c r="PU14" s="126"/>
      <c r="PV14" s="126"/>
      <c r="PW14" s="126"/>
      <c r="PX14" s="126"/>
      <c r="PY14" s="126"/>
      <c r="PZ14" s="126"/>
      <c r="QA14" s="126"/>
      <c r="QB14" s="126"/>
      <c r="QC14" s="126"/>
      <c r="QD14" s="126"/>
      <c r="QE14" s="126"/>
      <c r="QF14" s="126"/>
      <c r="QG14" s="126"/>
      <c r="QH14" s="126"/>
      <c r="QI14" s="126"/>
      <c r="QJ14" s="126"/>
      <c r="QK14" s="126"/>
      <c r="QL14" s="126"/>
      <c r="QM14" s="126"/>
      <c r="QN14" s="126"/>
      <c r="QO14" s="126"/>
      <c r="QP14" s="126"/>
      <c r="QQ14" s="126"/>
      <c r="QR14" s="126"/>
      <c r="QS14" s="126"/>
      <c r="QT14" s="126"/>
      <c r="QU14" s="126"/>
      <c r="QV14" s="126"/>
      <c r="QW14" s="126"/>
      <c r="QX14" s="126"/>
      <c r="QY14" s="126"/>
      <c r="QZ14" s="126"/>
      <c r="RA14" s="126"/>
      <c r="RB14" s="126"/>
      <c r="RC14" s="126"/>
      <c r="RD14" s="126"/>
      <c r="RE14" s="126"/>
      <c r="RF14" s="126"/>
      <c r="RG14" s="126"/>
      <c r="RH14" s="126"/>
      <c r="RI14" s="126"/>
      <c r="RJ14" s="126"/>
      <c r="RK14" s="126"/>
      <c r="RL14" s="126"/>
      <c r="RM14" s="126"/>
      <c r="RN14" s="126"/>
      <c r="RO14" s="126"/>
      <c r="RP14" s="126"/>
      <c r="RQ14" s="126"/>
      <c r="RR14" s="126"/>
      <c r="RS14" s="126"/>
      <c r="RT14" s="126"/>
      <c r="RU14" s="126"/>
      <c r="RV14" s="126"/>
      <c r="RW14" s="126"/>
      <c r="RX14" s="126"/>
      <c r="RY14" s="126"/>
      <c r="RZ14" s="126"/>
      <c r="SA14" s="126"/>
      <c r="SB14" s="126"/>
      <c r="SC14" s="126"/>
      <c r="SD14" s="126"/>
      <c r="SE14" s="126"/>
      <c r="SF14" s="126"/>
      <c r="SG14" s="126"/>
      <c r="SH14" s="126"/>
      <c r="SI14" s="126"/>
      <c r="SJ14" s="126"/>
      <c r="SK14" s="126"/>
      <c r="SL14" s="126"/>
      <c r="SM14" s="126"/>
      <c r="SN14" s="126"/>
      <c r="SO14" s="126"/>
      <c r="SP14" s="126"/>
      <c r="SQ14" s="126"/>
      <c r="SR14" s="126"/>
      <c r="SS14" s="126"/>
      <c r="ST14" s="126"/>
      <c r="SU14" s="126"/>
      <c r="SV14" s="126"/>
      <c r="SW14" s="126"/>
      <c r="SX14" s="126"/>
      <c r="SY14" s="126"/>
      <c r="SZ14" s="126"/>
      <c r="TA14" s="126"/>
      <c r="TB14" s="126"/>
      <c r="TC14" s="126"/>
      <c r="TD14" s="126"/>
      <c r="TE14" s="126"/>
      <c r="TF14" s="126"/>
      <c r="TG14" s="126"/>
      <c r="TH14" s="126"/>
      <c r="TI14" s="126"/>
      <c r="TJ14" s="126"/>
      <c r="TK14" s="126"/>
      <c r="TL14" s="126"/>
      <c r="TM14" s="126"/>
      <c r="TN14" s="126"/>
      <c r="TO14" s="126"/>
      <c r="TP14" s="126"/>
      <c r="TQ14" s="126"/>
      <c r="TR14" s="126"/>
      <c r="TS14" s="126"/>
      <c r="TT14" s="126"/>
      <c r="TU14" s="126"/>
      <c r="TV14" s="126"/>
      <c r="TW14" s="126"/>
      <c r="TX14" s="126"/>
      <c r="TY14" s="126"/>
      <c r="TZ14" s="126"/>
      <c r="UA14" s="126"/>
      <c r="UB14" s="126"/>
      <c r="UC14" s="126"/>
      <c r="UD14" s="126"/>
      <c r="UE14" s="126"/>
      <c r="UF14" s="126"/>
      <c r="UG14" s="126"/>
      <c r="UH14" s="126"/>
      <c r="UI14" s="126"/>
      <c r="UJ14" s="126"/>
      <c r="UK14" s="126"/>
      <c r="UL14" s="126"/>
      <c r="UM14" s="126"/>
      <c r="UN14" s="126"/>
      <c r="UO14" s="126"/>
      <c r="UP14" s="126"/>
      <c r="UQ14" s="126"/>
      <c r="UR14" s="126"/>
      <c r="US14" s="126"/>
      <c r="UT14" s="126"/>
      <c r="UU14" s="126"/>
      <c r="UV14" s="126"/>
      <c r="UW14" s="126"/>
      <c r="UX14" s="126"/>
      <c r="UY14" s="126"/>
      <c r="UZ14" s="126"/>
      <c r="VA14" s="126"/>
      <c r="VB14" s="126"/>
      <c r="VC14" s="126"/>
      <c r="VD14" s="126"/>
      <c r="VE14" s="126"/>
      <c r="VF14" s="126"/>
      <c r="VG14" s="126"/>
      <c r="VH14" s="126"/>
      <c r="VI14" s="126"/>
      <c r="VJ14" s="126"/>
      <c r="VK14" s="126"/>
      <c r="VL14" s="126"/>
      <c r="VM14" s="126"/>
      <c r="VN14" s="126"/>
      <c r="VO14" s="126"/>
      <c r="VP14" s="126"/>
      <c r="VQ14" s="126"/>
      <c r="VR14" s="126"/>
      <c r="VS14" s="126"/>
      <c r="VT14" s="126"/>
      <c r="VU14" s="126"/>
      <c r="VV14" s="126"/>
      <c r="VW14" s="126"/>
      <c r="VX14" s="126"/>
      <c r="VY14" s="126"/>
      <c r="VZ14" s="126"/>
      <c r="WA14" s="126"/>
      <c r="WB14" s="126"/>
      <c r="WC14" s="126"/>
      <c r="WD14" s="126"/>
      <c r="WE14" s="126"/>
      <c r="WF14" s="126"/>
      <c r="WG14" s="126"/>
      <c r="WH14" s="126"/>
      <c r="WI14" s="126"/>
      <c r="WJ14" s="126"/>
      <c r="WK14" s="126"/>
      <c r="WL14" s="126"/>
      <c r="WM14" s="126"/>
      <c r="WN14" s="126"/>
      <c r="WO14" s="126"/>
      <c r="WP14" s="126"/>
      <c r="WQ14" s="126"/>
      <c r="WR14" s="126"/>
      <c r="WS14" s="126"/>
      <c r="WT14" s="126"/>
      <c r="WU14" s="126"/>
      <c r="WV14" s="126"/>
      <c r="WW14" s="126"/>
      <c r="WX14" s="126"/>
      <c r="WY14" s="126"/>
      <c r="WZ14" s="126"/>
      <c r="XA14" s="126"/>
      <c r="XB14" s="126"/>
      <c r="XC14" s="126"/>
      <c r="XD14" s="126"/>
      <c r="XE14" s="126"/>
      <c r="XF14" s="126"/>
      <c r="XG14" s="126"/>
      <c r="XH14" s="126"/>
      <c r="XI14" s="126"/>
      <c r="XJ14" s="126"/>
      <c r="XK14" s="126"/>
      <c r="XL14" s="126"/>
      <c r="XM14" s="126"/>
      <c r="XN14" s="126"/>
      <c r="XO14" s="126"/>
      <c r="XP14" s="126"/>
      <c r="XQ14" s="126"/>
      <c r="XR14" s="126"/>
      <c r="XS14" s="126"/>
      <c r="XT14" s="126"/>
      <c r="XU14" s="126"/>
      <c r="XV14" s="126"/>
      <c r="XW14" s="126"/>
      <c r="XX14" s="126"/>
      <c r="XY14" s="126"/>
      <c r="XZ14" s="126"/>
      <c r="YA14" s="126"/>
      <c r="YB14" s="126"/>
      <c r="YC14" s="126"/>
      <c r="YD14" s="126"/>
      <c r="YE14" s="126"/>
      <c r="YF14" s="126"/>
      <c r="YG14" s="126"/>
      <c r="YH14" s="126"/>
      <c r="YI14" s="126"/>
      <c r="YJ14" s="126"/>
      <c r="YK14" s="126"/>
      <c r="YL14" s="126"/>
      <c r="YM14" s="126"/>
      <c r="YN14" s="126"/>
      <c r="YO14" s="126"/>
      <c r="YP14" s="126"/>
      <c r="YQ14" s="126"/>
      <c r="YR14" s="126"/>
      <c r="YS14" s="126"/>
      <c r="YT14" s="126"/>
      <c r="YU14" s="126"/>
      <c r="YV14" s="126"/>
      <c r="YW14" s="126"/>
      <c r="YX14" s="126"/>
      <c r="YY14" s="126"/>
      <c r="YZ14" s="126"/>
      <c r="ZA14" s="126"/>
      <c r="ZB14" s="126"/>
      <c r="ZC14" s="126"/>
      <c r="ZD14" s="126"/>
      <c r="ZE14" s="126"/>
      <c r="ZF14" s="126"/>
      <c r="ZG14" s="126"/>
      <c r="ZH14" s="126"/>
      <c r="ZI14" s="126"/>
      <c r="ZJ14" s="126"/>
      <c r="ZK14" s="126"/>
      <c r="ZL14" s="126"/>
      <c r="ZM14" s="126"/>
      <c r="ZN14" s="126"/>
      <c r="ZO14" s="126"/>
      <c r="ZP14" s="126"/>
      <c r="ZQ14" s="126"/>
      <c r="ZR14" s="126"/>
      <c r="ZS14" s="126"/>
      <c r="ZT14" s="126"/>
      <c r="ZU14" s="126"/>
      <c r="ZV14" s="126"/>
      <c r="ZW14" s="126"/>
      <c r="ZX14" s="126"/>
      <c r="ZY14" s="126"/>
      <c r="ZZ14" s="126"/>
      <c r="AAA14" s="126"/>
      <c r="AAB14" s="126"/>
      <c r="AAC14" s="126"/>
      <c r="AAD14" s="126"/>
      <c r="AAE14" s="126"/>
      <c r="AAF14" s="126"/>
      <c r="AAG14" s="126"/>
      <c r="AAH14" s="126"/>
      <c r="AAI14" s="126"/>
      <c r="AAJ14" s="126"/>
      <c r="AAK14" s="126"/>
      <c r="AAL14" s="126"/>
      <c r="AAM14" s="126"/>
      <c r="AAN14" s="126"/>
      <c r="AAO14" s="126"/>
      <c r="AAP14" s="126"/>
      <c r="AAQ14" s="126"/>
      <c r="AAR14" s="126"/>
      <c r="AAS14" s="126"/>
      <c r="AAT14" s="126"/>
      <c r="AAU14" s="126"/>
      <c r="AAV14" s="126"/>
      <c r="AAW14" s="126"/>
      <c r="AAX14" s="126"/>
      <c r="AAY14" s="126"/>
      <c r="AAZ14" s="126"/>
      <c r="ABA14" s="126"/>
      <c r="ABB14" s="126"/>
      <c r="ABC14" s="126"/>
      <c r="ABD14" s="126"/>
      <c r="ABE14" s="126"/>
      <c r="ABF14" s="126"/>
      <c r="ABG14" s="126"/>
      <c r="ABH14" s="126"/>
      <c r="ABI14" s="126"/>
      <c r="ABJ14" s="126"/>
      <c r="ABK14" s="126"/>
      <c r="ABL14" s="126"/>
      <c r="ABM14" s="126"/>
      <c r="ABN14" s="126"/>
      <c r="ABO14" s="126"/>
      <c r="ABP14" s="126"/>
      <c r="ABQ14" s="126"/>
      <c r="ABR14" s="126"/>
      <c r="ABS14" s="126"/>
      <c r="ABT14" s="126"/>
      <c r="ABU14" s="126"/>
      <c r="ABV14" s="126"/>
      <c r="ABW14" s="126"/>
      <c r="ABX14" s="126"/>
      <c r="ABY14" s="126"/>
      <c r="ABZ14" s="126"/>
      <c r="ACA14" s="126"/>
      <c r="ACB14" s="126"/>
      <c r="ACC14" s="126"/>
      <c r="ACD14" s="126"/>
      <c r="ACE14" s="126"/>
      <c r="ACF14" s="126"/>
      <c r="ACG14" s="126"/>
      <c r="ACH14" s="126"/>
      <c r="ACI14" s="126"/>
      <c r="ACJ14" s="126"/>
      <c r="ACK14" s="126"/>
      <c r="ACL14" s="126"/>
      <c r="ACM14" s="126"/>
      <c r="ACN14" s="126"/>
      <c r="ACO14" s="126"/>
      <c r="ACP14" s="126"/>
      <c r="ACQ14" s="126"/>
      <c r="ACR14" s="126"/>
      <c r="ACS14" s="126"/>
      <c r="ACT14" s="126"/>
      <c r="ACU14" s="126"/>
      <c r="ACV14" s="126"/>
      <c r="ACW14" s="126"/>
      <c r="ACX14" s="126"/>
      <c r="ACY14" s="126"/>
      <c r="ACZ14" s="126"/>
      <c r="ADA14" s="126"/>
      <c r="ADB14" s="126"/>
      <c r="ADC14" s="126"/>
      <c r="ADD14" s="126"/>
      <c r="ADE14" s="126"/>
      <c r="ADF14" s="126"/>
      <c r="ADG14" s="126"/>
      <c r="ADH14" s="126"/>
      <c r="ADI14" s="126"/>
      <c r="ADJ14" s="126"/>
      <c r="ADK14" s="126"/>
      <c r="ADL14" s="126"/>
      <c r="ADM14" s="126"/>
      <c r="ADN14" s="126"/>
      <c r="ADO14" s="126"/>
      <c r="ADP14" s="126"/>
      <c r="ADQ14" s="126"/>
      <c r="ADR14" s="126"/>
      <c r="ADS14" s="126"/>
      <c r="ADT14" s="126"/>
      <c r="ADU14" s="126"/>
      <c r="ADV14" s="126"/>
      <c r="ADW14" s="126"/>
      <c r="ADX14" s="126"/>
      <c r="ADY14" s="126"/>
      <c r="ADZ14" s="126"/>
      <c r="AEA14" s="126"/>
      <c r="AEB14" s="126"/>
      <c r="AEC14" s="126"/>
      <c r="AED14" s="126"/>
      <c r="AEE14" s="126"/>
      <c r="AEF14" s="126"/>
      <c r="AEG14" s="126"/>
      <c r="AEH14" s="126"/>
      <c r="AEI14" s="126"/>
      <c r="AEJ14" s="126"/>
      <c r="AEK14" s="126"/>
      <c r="AEL14" s="126"/>
      <c r="AEM14" s="126"/>
      <c r="AEN14" s="126"/>
      <c r="AEO14" s="126"/>
      <c r="AEP14" s="126"/>
      <c r="AEQ14" s="126"/>
      <c r="AER14" s="126"/>
      <c r="AES14" s="126"/>
      <c r="AET14" s="126"/>
      <c r="AEU14" s="126"/>
      <c r="AEV14" s="126"/>
      <c r="AEW14" s="126"/>
      <c r="AEX14" s="126"/>
      <c r="AEY14" s="126"/>
      <c r="AEZ14" s="126"/>
      <c r="AFA14" s="126"/>
      <c r="AFB14" s="126"/>
      <c r="AFC14" s="126"/>
      <c r="AFD14" s="126"/>
      <c r="AFE14" s="126"/>
      <c r="AFF14" s="126"/>
      <c r="AFG14" s="126"/>
      <c r="AFH14" s="126"/>
      <c r="AFI14" s="126"/>
      <c r="AFJ14" s="126"/>
      <c r="AFK14" s="126"/>
      <c r="AFL14" s="126"/>
      <c r="AFM14" s="126"/>
      <c r="AFN14" s="126"/>
      <c r="AFO14" s="126"/>
      <c r="AFP14" s="126"/>
      <c r="AFQ14" s="126"/>
      <c r="AFR14" s="126"/>
      <c r="AFS14" s="126"/>
      <c r="AFT14" s="126"/>
      <c r="AFU14" s="126"/>
      <c r="AFV14" s="126"/>
      <c r="AFW14" s="126"/>
      <c r="AFX14" s="126"/>
      <c r="AFY14" s="126"/>
      <c r="AFZ14" s="126"/>
      <c r="AGA14" s="126"/>
      <c r="AGB14" s="126"/>
      <c r="AGC14" s="126"/>
      <c r="AGD14" s="126"/>
      <c r="AGE14" s="126"/>
      <c r="AGF14" s="126"/>
      <c r="AGG14" s="126"/>
      <c r="AGH14" s="126"/>
      <c r="AGI14" s="126"/>
      <c r="AGJ14" s="126"/>
      <c r="AGK14" s="126"/>
      <c r="AGL14" s="126"/>
      <c r="AGM14" s="126"/>
      <c r="AGN14" s="126"/>
      <c r="AGO14" s="126"/>
      <c r="AGP14" s="126"/>
      <c r="AGQ14" s="126"/>
      <c r="AGR14" s="126"/>
      <c r="AGS14" s="126"/>
      <c r="AGT14" s="126"/>
      <c r="AGU14" s="126"/>
      <c r="AGV14" s="126"/>
      <c r="AGW14" s="126"/>
      <c r="AGX14" s="126"/>
      <c r="AGY14" s="126"/>
      <c r="AGZ14" s="126"/>
      <c r="AHA14" s="126"/>
      <c r="AHB14" s="126"/>
      <c r="AHC14" s="126"/>
      <c r="AHD14" s="126"/>
      <c r="AHE14" s="126"/>
      <c r="AHF14" s="126"/>
      <c r="AHG14" s="126"/>
      <c r="AHH14" s="126"/>
      <c r="AHI14" s="126"/>
      <c r="AHJ14" s="126"/>
      <c r="AHK14" s="126"/>
      <c r="AHL14" s="126"/>
      <c r="AHM14" s="126"/>
      <c r="AHN14" s="126"/>
      <c r="AHO14" s="126"/>
      <c r="AHP14" s="126"/>
      <c r="AHQ14" s="126"/>
      <c r="AHR14" s="126"/>
      <c r="AHS14" s="126"/>
      <c r="AHT14" s="126"/>
      <c r="AHU14" s="126"/>
      <c r="AHV14" s="126"/>
      <c r="AHW14" s="126"/>
      <c r="AHX14" s="126"/>
      <c r="AHY14" s="126"/>
      <c r="AHZ14" s="126"/>
      <c r="AIA14" s="126"/>
      <c r="AIB14" s="126"/>
      <c r="AIC14" s="126"/>
      <c r="AID14" s="126"/>
      <c r="AIE14" s="126"/>
      <c r="AIF14" s="126"/>
      <c r="AIG14" s="126"/>
      <c r="AIH14" s="126"/>
      <c r="AII14" s="126"/>
      <c r="AIJ14" s="126"/>
      <c r="AIK14" s="126"/>
      <c r="AIL14" s="126"/>
      <c r="AIM14" s="126"/>
      <c r="AIN14" s="126"/>
      <c r="AIO14" s="126"/>
      <c r="AIP14" s="126"/>
      <c r="AIQ14" s="126"/>
      <c r="AIR14" s="126"/>
      <c r="AIS14" s="126"/>
      <c r="AIT14" s="126"/>
      <c r="AIU14" s="126"/>
      <c r="AIV14" s="126"/>
      <c r="AIW14" s="126"/>
      <c r="AIX14" s="126"/>
      <c r="AIY14" s="126"/>
      <c r="AIZ14" s="126"/>
      <c r="AJA14" s="126"/>
      <c r="AJB14" s="126"/>
      <c r="AJC14" s="126"/>
      <c r="AJD14" s="126"/>
      <c r="AJE14" s="126"/>
      <c r="AJF14" s="126"/>
      <c r="AJG14" s="126"/>
      <c r="AJH14" s="126"/>
      <c r="AJI14" s="126"/>
      <c r="AJJ14" s="126"/>
      <c r="AJK14" s="126"/>
      <c r="AJL14" s="126"/>
      <c r="AJM14" s="126"/>
      <c r="AJN14" s="126"/>
      <c r="AJO14" s="126"/>
      <c r="AJP14" s="126"/>
      <c r="AJQ14" s="126"/>
      <c r="AJR14" s="126"/>
      <c r="AJS14" s="126"/>
      <c r="AJT14" s="126"/>
      <c r="AJU14" s="126"/>
      <c r="AJV14" s="126"/>
      <c r="AJW14" s="126"/>
      <c r="AJX14" s="126"/>
      <c r="AJY14" s="126"/>
      <c r="AJZ14" s="126"/>
      <c r="AKA14" s="126"/>
      <c r="AKB14" s="126"/>
      <c r="AKC14" s="126"/>
      <c r="AKD14" s="126"/>
      <c r="AKE14" s="126"/>
      <c r="AKF14" s="126"/>
      <c r="AKG14" s="126"/>
      <c r="AKH14" s="126"/>
      <c r="AKI14" s="126"/>
      <c r="AKJ14" s="126"/>
      <c r="AKK14" s="126"/>
      <c r="AKL14" s="126"/>
      <c r="AKM14" s="126"/>
      <c r="AKN14" s="126"/>
      <c r="AKO14" s="126"/>
      <c r="AKP14" s="126"/>
      <c r="AKQ14" s="126"/>
      <c r="AKR14" s="126"/>
      <c r="AKS14" s="126"/>
      <c r="AKT14" s="126"/>
      <c r="AKU14" s="126"/>
      <c r="AKV14" s="126"/>
      <c r="AKW14" s="126"/>
      <c r="AKX14" s="126"/>
      <c r="AKY14" s="126"/>
      <c r="AKZ14" s="126"/>
      <c r="ALA14" s="126"/>
      <c r="ALB14" s="126"/>
      <c r="ALC14" s="126"/>
      <c r="ALD14" s="126"/>
      <c r="ALE14" s="126"/>
      <c r="ALF14" s="126"/>
      <c r="ALG14" s="126"/>
      <c r="ALH14" s="126"/>
      <c r="ALI14" s="126"/>
      <c r="ALJ14" s="126"/>
      <c r="ALK14" s="126"/>
      <c r="ALL14" s="126"/>
      <c r="ALM14" s="126"/>
      <c r="ALN14" s="126"/>
      <c r="ALO14" s="126"/>
      <c r="ALP14" s="126"/>
      <c r="ALQ14" s="126"/>
      <c r="ALR14" s="126"/>
      <c r="ALS14" s="126"/>
      <c r="ALT14" s="126"/>
      <c r="ALU14" s="126"/>
      <c r="ALV14" s="126"/>
      <c r="ALW14" s="126"/>
      <c r="ALX14" s="126"/>
      <c r="ALY14" s="126"/>
      <c r="ALZ14" s="126"/>
      <c r="AMA14" s="126"/>
    </row>
    <row r="15" spans="1:1015" s="147" customFormat="1" ht="45" customHeight="1">
      <c r="A15" s="148"/>
      <c r="B15" s="148"/>
      <c r="C15" s="148"/>
      <c r="D15" s="148"/>
      <c r="E15" s="148"/>
      <c r="F15" s="148"/>
      <c r="G15" s="148"/>
      <c r="H15" s="150" t="s">
        <v>81</v>
      </c>
      <c r="I15" s="150"/>
      <c r="J15" s="150"/>
      <c r="K15" s="150"/>
      <c r="L15" s="150"/>
      <c r="M15" s="150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  <c r="BZ15" s="126"/>
      <c r="CA15" s="126"/>
      <c r="CB15" s="126"/>
      <c r="CC15" s="126"/>
      <c r="CD15" s="126"/>
      <c r="CE15" s="126"/>
      <c r="CF15" s="126"/>
      <c r="CG15" s="126"/>
      <c r="CH15" s="126"/>
      <c r="CI15" s="126"/>
      <c r="CJ15" s="126"/>
      <c r="CK15" s="126"/>
      <c r="CL15" s="126"/>
      <c r="CM15" s="126"/>
      <c r="CN15" s="126"/>
      <c r="CO15" s="126"/>
      <c r="CP15" s="126"/>
      <c r="CQ15" s="126"/>
      <c r="CR15" s="126"/>
      <c r="CS15" s="126"/>
      <c r="CT15" s="126"/>
      <c r="CU15" s="126"/>
      <c r="CV15" s="126"/>
      <c r="CW15" s="126"/>
      <c r="CX15" s="126"/>
      <c r="CY15" s="126"/>
      <c r="CZ15" s="126"/>
      <c r="DA15" s="126"/>
      <c r="DB15" s="126"/>
      <c r="DC15" s="126"/>
      <c r="DD15" s="126"/>
      <c r="DE15" s="126"/>
      <c r="DF15" s="126"/>
      <c r="DG15" s="126"/>
      <c r="DH15" s="126"/>
      <c r="DI15" s="126"/>
      <c r="DJ15" s="126"/>
      <c r="DK15" s="126"/>
      <c r="DL15" s="126"/>
      <c r="DM15" s="126"/>
      <c r="DN15" s="126"/>
      <c r="DO15" s="126"/>
      <c r="DP15" s="126"/>
      <c r="DQ15" s="126"/>
      <c r="DR15" s="126"/>
      <c r="DS15" s="126"/>
      <c r="DT15" s="126"/>
      <c r="DU15" s="126"/>
      <c r="DV15" s="126"/>
      <c r="DW15" s="126"/>
      <c r="DX15" s="126"/>
      <c r="DY15" s="126"/>
      <c r="DZ15" s="126"/>
      <c r="EA15" s="126"/>
      <c r="EB15" s="126"/>
      <c r="EC15" s="126"/>
      <c r="ED15" s="126"/>
      <c r="EE15" s="126"/>
      <c r="EF15" s="126"/>
      <c r="EG15" s="126"/>
      <c r="EH15" s="126"/>
      <c r="EI15" s="126"/>
      <c r="EJ15" s="126"/>
      <c r="EK15" s="126"/>
      <c r="EL15" s="126"/>
      <c r="EM15" s="126"/>
      <c r="EN15" s="126"/>
      <c r="EO15" s="126"/>
      <c r="EP15" s="126"/>
      <c r="EQ15" s="126"/>
      <c r="ER15" s="126"/>
      <c r="ES15" s="126"/>
      <c r="ET15" s="126"/>
      <c r="EU15" s="126"/>
      <c r="EV15" s="126"/>
      <c r="EW15" s="126"/>
      <c r="EX15" s="126"/>
      <c r="EY15" s="126"/>
      <c r="EZ15" s="126"/>
      <c r="FA15" s="126"/>
      <c r="FB15" s="126"/>
      <c r="FC15" s="126"/>
      <c r="FD15" s="126"/>
      <c r="FE15" s="126"/>
      <c r="FF15" s="126"/>
      <c r="FG15" s="126"/>
      <c r="FH15" s="126"/>
      <c r="FI15" s="126"/>
      <c r="FJ15" s="126"/>
      <c r="FK15" s="126"/>
      <c r="FL15" s="126"/>
      <c r="FM15" s="126"/>
      <c r="FN15" s="126"/>
      <c r="FO15" s="126"/>
      <c r="FP15" s="126"/>
      <c r="FQ15" s="126"/>
      <c r="FR15" s="126"/>
      <c r="FS15" s="126"/>
      <c r="FT15" s="126"/>
      <c r="FU15" s="126"/>
      <c r="FV15" s="126"/>
      <c r="FW15" s="126"/>
      <c r="FX15" s="126"/>
      <c r="FY15" s="126"/>
      <c r="FZ15" s="126"/>
      <c r="GA15" s="126"/>
      <c r="GB15" s="126"/>
      <c r="GC15" s="126"/>
      <c r="GD15" s="126"/>
      <c r="GE15" s="126"/>
      <c r="GF15" s="126"/>
      <c r="GG15" s="126"/>
      <c r="GH15" s="126"/>
      <c r="GI15" s="126"/>
      <c r="GJ15" s="126"/>
      <c r="GK15" s="126"/>
      <c r="GL15" s="126"/>
      <c r="GM15" s="126"/>
      <c r="GN15" s="126"/>
      <c r="GO15" s="126"/>
      <c r="GP15" s="126"/>
      <c r="GQ15" s="126"/>
      <c r="GR15" s="126"/>
      <c r="GS15" s="126"/>
      <c r="GT15" s="126"/>
      <c r="GU15" s="126"/>
      <c r="GV15" s="126"/>
      <c r="GW15" s="126"/>
      <c r="GX15" s="126"/>
      <c r="GY15" s="126"/>
      <c r="GZ15" s="126"/>
      <c r="HA15" s="126"/>
      <c r="HB15" s="126"/>
      <c r="HC15" s="126"/>
      <c r="HD15" s="126"/>
      <c r="HE15" s="126"/>
      <c r="HF15" s="126"/>
      <c r="HG15" s="126"/>
      <c r="HH15" s="126"/>
      <c r="HI15" s="126"/>
      <c r="HJ15" s="126"/>
      <c r="HK15" s="126"/>
      <c r="HL15" s="126"/>
      <c r="HM15" s="126"/>
      <c r="HN15" s="126"/>
      <c r="HO15" s="126"/>
      <c r="HP15" s="126"/>
      <c r="HQ15" s="126"/>
      <c r="HR15" s="126"/>
      <c r="HS15" s="126"/>
      <c r="HT15" s="126"/>
      <c r="HU15" s="126"/>
      <c r="HV15" s="126"/>
      <c r="HW15" s="126"/>
      <c r="HX15" s="126"/>
      <c r="HY15" s="126"/>
      <c r="HZ15" s="126"/>
      <c r="IA15" s="126"/>
      <c r="IB15" s="126"/>
      <c r="IC15" s="126"/>
      <c r="ID15" s="126"/>
      <c r="IE15" s="126"/>
      <c r="IF15" s="126"/>
      <c r="IG15" s="126"/>
      <c r="IH15" s="126"/>
      <c r="II15" s="126"/>
      <c r="IJ15" s="126"/>
      <c r="IK15" s="126"/>
      <c r="IL15" s="126"/>
      <c r="IM15" s="126"/>
      <c r="IN15" s="126"/>
      <c r="IO15" s="126"/>
      <c r="IP15" s="126"/>
      <c r="IQ15" s="126"/>
      <c r="IR15" s="126"/>
      <c r="IS15" s="126"/>
      <c r="IT15" s="126"/>
      <c r="IU15" s="126"/>
      <c r="IV15" s="126"/>
      <c r="IW15" s="126"/>
      <c r="IX15" s="126"/>
      <c r="IY15" s="126"/>
      <c r="IZ15" s="126"/>
      <c r="JA15" s="126"/>
      <c r="JB15" s="126"/>
      <c r="JC15" s="126"/>
      <c r="JD15" s="126"/>
      <c r="JE15" s="126"/>
      <c r="JF15" s="126"/>
      <c r="JG15" s="126"/>
      <c r="JH15" s="126"/>
      <c r="JI15" s="126"/>
      <c r="JJ15" s="126"/>
      <c r="JK15" s="126"/>
      <c r="JL15" s="126"/>
      <c r="JM15" s="126"/>
      <c r="JN15" s="126"/>
      <c r="JO15" s="126"/>
      <c r="JP15" s="126"/>
      <c r="JQ15" s="126"/>
      <c r="JR15" s="126"/>
      <c r="JS15" s="126"/>
      <c r="JT15" s="126"/>
      <c r="JU15" s="126"/>
      <c r="JV15" s="126"/>
      <c r="JW15" s="126"/>
      <c r="JX15" s="126"/>
      <c r="JY15" s="126"/>
      <c r="JZ15" s="126"/>
      <c r="KA15" s="126"/>
      <c r="KB15" s="126"/>
      <c r="KC15" s="126"/>
      <c r="KD15" s="126"/>
      <c r="KE15" s="126"/>
      <c r="KF15" s="126"/>
      <c r="KG15" s="126"/>
      <c r="KH15" s="126"/>
      <c r="KI15" s="126"/>
      <c r="KJ15" s="126"/>
      <c r="KK15" s="126"/>
      <c r="KL15" s="126"/>
      <c r="KM15" s="126"/>
      <c r="KN15" s="126"/>
      <c r="KO15" s="126"/>
      <c r="KP15" s="126"/>
      <c r="KQ15" s="126"/>
      <c r="KR15" s="126"/>
      <c r="KS15" s="126"/>
      <c r="KT15" s="126"/>
      <c r="KU15" s="126"/>
      <c r="KV15" s="126"/>
      <c r="KW15" s="126"/>
      <c r="KX15" s="126"/>
      <c r="KY15" s="126"/>
      <c r="KZ15" s="126"/>
      <c r="LA15" s="126"/>
      <c r="LB15" s="126"/>
      <c r="LC15" s="126"/>
      <c r="LD15" s="126"/>
      <c r="LE15" s="126"/>
      <c r="LF15" s="126"/>
      <c r="LG15" s="126"/>
      <c r="LH15" s="126"/>
      <c r="LI15" s="126"/>
      <c r="LJ15" s="126"/>
      <c r="LK15" s="126"/>
      <c r="LL15" s="126"/>
      <c r="LM15" s="126"/>
      <c r="LN15" s="126"/>
      <c r="LO15" s="126"/>
      <c r="LP15" s="126"/>
      <c r="LQ15" s="126"/>
      <c r="LR15" s="126"/>
      <c r="LS15" s="126"/>
      <c r="LT15" s="126"/>
      <c r="LU15" s="126"/>
      <c r="LV15" s="126"/>
      <c r="LW15" s="126"/>
      <c r="LX15" s="126"/>
      <c r="LY15" s="126"/>
      <c r="LZ15" s="126"/>
      <c r="MA15" s="126"/>
      <c r="MB15" s="126"/>
      <c r="MC15" s="126"/>
      <c r="MD15" s="126"/>
      <c r="ME15" s="126"/>
      <c r="MF15" s="126"/>
      <c r="MG15" s="126"/>
      <c r="MH15" s="126"/>
      <c r="MI15" s="126"/>
      <c r="MJ15" s="126"/>
      <c r="MK15" s="126"/>
      <c r="ML15" s="126"/>
      <c r="MM15" s="126"/>
      <c r="MN15" s="126"/>
      <c r="MO15" s="126"/>
      <c r="MP15" s="126"/>
      <c r="MQ15" s="126"/>
      <c r="MR15" s="126"/>
      <c r="MS15" s="126"/>
      <c r="MT15" s="126"/>
      <c r="MU15" s="126"/>
      <c r="MV15" s="126"/>
      <c r="MW15" s="126"/>
      <c r="MX15" s="126"/>
      <c r="MY15" s="126"/>
      <c r="MZ15" s="126"/>
      <c r="NA15" s="126"/>
      <c r="NB15" s="126"/>
      <c r="NC15" s="126"/>
      <c r="ND15" s="126"/>
      <c r="NE15" s="126"/>
      <c r="NF15" s="126"/>
      <c r="NG15" s="126"/>
      <c r="NH15" s="126"/>
      <c r="NI15" s="126"/>
      <c r="NJ15" s="126"/>
      <c r="NK15" s="126"/>
      <c r="NL15" s="126"/>
      <c r="NM15" s="126"/>
      <c r="NN15" s="126"/>
      <c r="NO15" s="126"/>
      <c r="NP15" s="126"/>
      <c r="NQ15" s="126"/>
      <c r="NR15" s="126"/>
      <c r="NS15" s="126"/>
      <c r="NT15" s="126"/>
      <c r="NU15" s="126"/>
      <c r="NV15" s="126"/>
      <c r="NW15" s="126"/>
      <c r="NX15" s="126"/>
      <c r="NY15" s="126"/>
      <c r="NZ15" s="126"/>
      <c r="OA15" s="126"/>
      <c r="OB15" s="126"/>
      <c r="OC15" s="126"/>
      <c r="OD15" s="126"/>
      <c r="OE15" s="126"/>
      <c r="OF15" s="126"/>
      <c r="OG15" s="126"/>
      <c r="OH15" s="126"/>
      <c r="OI15" s="126"/>
      <c r="OJ15" s="126"/>
      <c r="OK15" s="126"/>
      <c r="OL15" s="126"/>
      <c r="OM15" s="126"/>
      <c r="ON15" s="126"/>
      <c r="OO15" s="126"/>
      <c r="OP15" s="126"/>
      <c r="OQ15" s="126"/>
      <c r="OR15" s="126"/>
      <c r="OS15" s="126"/>
      <c r="OT15" s="126"/>
      <c r="OU15" s="126"/>
      <c r="OV15" s="126"/>
      <c r="OW15" s="126"/>
      <c r="OX15" s="126"/>
      <c r="OY15" s="126"/>
      <c r="OZ15" s="126"/>
      <c r="PA15" s="126"/>
      <c r="PB15" s="126"/>
      <c r="PC15" s="126"/>
      <c r="PD15" s="126"/>
      <c r="PE15" s="126"/>
      <c r="PF15" s="126"/>
      <c r="PG15" s="126"/>
      <c r="PH15" s="126"/>
      <c r="PI15" s="126"/>
      <c r="PJ15" s="126"/>
      <c r="PK15" s="126"/>
      <c r="PL15" s="126"/>
      <c r="PM15" s="126"/>
      <c r="PN15" s="126"/>
      <c r="PO15" s="126"/>
      <c r="PP15" s="126"/>
      <c r="PQ15" s="126"/>
      <c r="PR15" s="126"/>
      <c r="PS15" s="126"/>
      <c r="PT15" s="126"/>
      <c r="PU15" s="126"/>
      <c r="PV15" s="126"/>
      <c r="PW15" s="126"/>
      <c r="PX15" s="126"/>
      <c r="PY15" s="126"/>
      <c r="PZ15" s="126"/>
      <c r="QA15" s="126"/>
      <c r="QB15" s="126"/>
      <c r="QC15" s="126"/>
      <c r="QD15" s="126"/>
      <c r="QE15" s="126"/>
      <c r="QF15" s="126"/>
      <c r="QG15" s="126"/>
      <c r="QH15" s="126"/>
      <c r="QI15" s="126"/>
      <c r="QJ15" s="126"/>
      <c r="QK15" s="126"/>
      <c r="QL15" s="126"/>
      <c r="QM15" s="126"/>
      <c r="QN15" s="126"/>
      <c r="QO15" s="126"/>
      <c r="QP15" s="126"/>
      <c r="QQ15" s="126"/>
      <c r="QR15" s="126"/>
      <c r="QS15" s="126"/>
      <c r="QT15" s="126"/>
      <c r="QU15" s="126"/>
      <c r="QV15" s="126"/>
      <c r="QW15" s="126"/>
      <c r="QX15" s="126"/>
      <c r="QY15" s="126"/>
      <c r="QZ15" s="126"/>
      <c r="RA15" s="126"/>
      <c r="RB15" s="126"/>
      <c r="RC15" s="126"/>
      <c r="RD15" s="126"/>
      <c r="RE15" s="126"/>
      <c r="RF15" s="126"/>
      <c r="RG15" s="126"/>
      <c r="RH15" s="126"/>
      <c r="RI15" s="126"/>
      <c r="RJ15" s="126"/>
      <c r="RK15" s="126"/>
      <c r="RL15" s="126"/>
      <c r="RM15" s="126"/>
      <c r="RN15" s="126"/>
      <c r="RO15" s="126"/>
      <c r="RP15" s="126"/>
      <c r="RQ15" s="126"/>
      <c r="RR15" s="126"/>
      <c r="RS15" s="126"/>
      <c r="RT15" s="126"/>
      <c r="RU15" s="126"/>
      <c r="RV15" s="126"/>
      <c r="RW15" s="126"/>
      <c r="RX15" s="126"/>
      <c r="RY15" s="126"/>
      <c r="RZ15" s="126"/>
      <c r="SA15" s="126"/>
      <c r="SB15" s="126"/>
      <c r="SC15" s="126"/>
      <c r="SD15" s="126"/>
      <c r="SE15" s="126"/>
      <c r="SF15" s="126"/>
      <c r="SG15" s="126"/>
      <c r="SH15" s="126"/>
      <c r="SI15" s="126"/>
      <c r="SJ15" s="126"/>
      <c r="SK15" s="126"/>
      <c r="SL15" s="126"/>
      <c r="SM15" s="126"/>
      <c r="SN15" s="126"/>
      <c r="SO15" s="126"/>
      <c r="SP15" s="126"/>
      <c r="SQ15" s="126"/>
      <c r="SR15" s="126"/>
      <c r="SS15" s="126"/>
      <c r="ST15" s="126"/>
      <c r="SU15" s="126"/>
      <c r="SV15" s="126"/>
      <c r="SW15" s="126"/>
      <c r="SX15" s="126"/>
      <c r="SY15" s="126"/>
      <c r="SZ15" s="126"/>
      <c r="TA15" s="126"/>
      <c r="TB15" s="126"/>
      <c r="TC15" s="126"/>
      <c r="TD15" s="126"/>
      <c r="TE15" s="126"/>
      <c r="TF15" s="126"/>
      <c r="TG15" s="126"/>
      <c r="TH15" s="126"/>
      <c r="TI15" s="126"/>
      <c r="TJ15" s="126"/>
      <c r="TK15" s="126"/>
      <c r="TL15" s="126"/>
      <c r="TM15" s="126"/>
      <c r="TN15" s="126"/>
      <c r="TO15" s="126"/>
      <c r="TP15" s="126"/>
      <c r="TQ15" s="126"/>
      <c r="TR15" s="126"/>
      <c r="TS15" s="126"/>
      <c r="TT15" s="126"/>
      <c r="TU15" s="126"/>
      <c r="TV15" s="126"/>
      <c r="TW15" s="126"/>
      <c r="TX15" s="126"/>
      <c r="TY15" s="126"/>
      <c r="TZ15" s="126"/>
      <c r="UA15" s="126"/>
      <c r="UB15" s="126"/>
      <c r="UC15" s="126"/>
      <c r="UD15" s="126"/>
      <c r="UE15" s="126"/>
      <c r="UF15" s="126"/>
      <c r="UG15" s="126"/>
      <c r="UH15" s="126"/>
      <c r="UI15" s="126"/>
      <c r="UJ15" s="126"/>
      <c r="UK15" s="126"/>
      <c r="UL15" s="126"/>
      <c r="UM15" s="126"/>
      <c r="UN15" s="126"/>
      <c r="UO15" s="126"/>
      <c r="UP15" s="126"/>
      <c r="UQ15" s="126"/>
      <c r="UR15" s="126"/>
      <c r="US15" s="126"/>
      <c r="UT15" s="126"/>
      <c r="UU15" s="126"/>
      <c r="UV15" s="126"/>
      <c r="UW15" s="126"/>
      <c r="UX15" s="126"/>
      <c r="UY15" s="126"/>
      <c r="UZ15" s="126"/>
      <c r="VA15" s="126"/>
      <c r="VB15" s="126"/>
      <c r="VC15" s="126"/>
      <c r="VD15" s="126"/>
      <c r="VE15" s="126"/>
      <c r="VF15" s="126"/>
      <c r="VG15" s="126"/>
      <c r="VH15" s="126"/>
      <c r="VI15" s="126"/>
      <c r="VJ15" s="126"/>
      <c r="VK15" s="126"/>
      <c r="VL15" s="126"/>
      <c r="VM15" s="126"/>
      <c r="VN15" s="126"/>
      <c r="VO15" s="126"/>
      <c r="VP15" s="126"/>
      <c r="VQ15" s="126"/>
      <c r="VR15" s="126"/>
      <c r="VS15" s="126"/>
      <c r="VT15" s="126"/>
      <c r="VU15" s="126"/>
      <c r="VV15" s="126"/>
      <c r="VW15" s="126"/>
      <c r="VX15" s="126"/>
      <c r="VY15" s="126"/>
      <c r="VZ15" s="126"/>
      <c r="WA15" s="126"/>
      <c r="WB15" s="126"/>
      <c r="WC15" s="126"/>
      <c r="WD15" s="126"/>
      <c r="WE15" s="126"/>
      <c r="WF15" s="126"/>
      <c r="WG15" s="126"/>
      <c r="WH15" s="126"/>
      <c r="WI15" s="126"/>
      <c r="WJ15" s="126"/>
      <c r="WK15" s="126"/>
      <c r="WL15" s="126"/>
      <c r="WM15" s="126"/>
      <c r="WN15" s="126"/>
      <c r="WO15" s="126"/>
      <c r="WP15" s="126"/>
      <c r="WQ15" s="126"/>
      <c r="WR15" s="126"/>
      <c r="WS15" s="126"/>
      <c r="WT15" s="126"/>
      <c r="WU15" s="126"/>
      <c r="WV15" s="126"/>
      <c r="WW15" s="126"/>
      <c r="WX15" s="126"/>
      <c r="WY15" s="126"/>
      <c r="WZ15" s="126"/>
      <c r="XA15" s="126"/>
      <c r="XB15" s="126"/>
      <c r="XC15" s="126"/>
      <c r="XD15" s="126"/>
      <c r="XE15" s="126"/>
      <c r="XF15" s="126"/>
      <c r="XG15" s="126"/>
      <c r="XH15" s="126"/>
      <c r="XI15" s="126"/>
      <c r="XJ15" s="126"/>
      <c r="XK15" s="126"/>
      <c r="XL15" s="126"/>
      <c r="XM15" s="126"/>
      <c r="XN15" s="126"/>
      <c r="XO15" s="126"/>
      <c r="XP15" s="126"/>
      <c r="XQ15" s="126"/>
      <c r="XR15" s="126"/>
      <c r="XS15" s="126"/>
      <c r="XT15" s="126"/>
      <c r="XU15" s="126"/>
      <c r="XV15" s="126"/>
      <c r="XW15" s="126"/>
      <c r="XX15" s="126"/>
      <c r="XY15" s="126"/>
      <c r="XZ15" s="126"/>
      <c r="YA15" s="126"/>
      <c r="YB15" s="126"/>
      <c r="YC15" s="126"/>
      <c r="YD15" s="126"/>
      <c r="YE15" s="126"/>
      <c r="YF15" s="126"/>
      <c r="YG15" s="126"/>
      <c r="YH15" s="126"/>
      <c r="YI15" s="126"/>
      <c r="YJ15" s="126"/>
      <c r="YK15" s="126"/>
      <c r="YL15" s="126"/>
      <c r="YM15" s="126"/>
      <c r="YN15" s="126"/>
      <c r="YO15" s="126"/>
      <c r="YP15" s="126"/>
      <c r="YQ15" s="126"/>
      <c r="YR15" s="126"/>
      <c r="YS15" s="126"/>
      <c r="YT15" s="126"/>
      <c r="YU15" s="126"/>
      <c r="YV15" s="126"/>
      <c r="YW15" s="126"/>
      <c r="YX15" s="126"/>
      <c r="YY15" s="126"/>
      <c r="YZ15" s="126"/>
      <c r="ZA15" s="126"/>
      <c r="ZB15" s="126"/>
      <c r="ZC15" s="126"/>
      <c r="ZD15" s="126"/>
      <c r="ZE15" s="126"/>
      <c r="ZF15" s="126"/>
      <c r="ZG15" s="126"/>
      <c r="ZH15" s="126"/>
      <c r="ZI15" s="126"/>
      <c r="ZJ15" s="126"/>
      <c r="ZK15" s="126"/>
      <c r="ZL15" s="126"/>
      <c r="ZM15" s="126"/>
      <c r="ZN15" s="126"/>
      <c r="ZO15" s="126"/>
      <c r="ZP15" s="126"/>
      <c r="ZQ15" s="126"/>
      <c r="ZR15" s="126"/>
      <c r="ZS15" s="126"/>
      <c r="ZT15" s="126"/>
      <c r="ZU15" s="126"/>
      <c r="ZV15" s="126"/>
      <c r="ZW15" s="126"/>
      <c r="ZX15" s="126"/>
      <c r="ZY15" s="126"/>
      <c r="ZZ15" s="126"/>
      <c r="AAA15" s="126"/>
      <c r="AAB15" s="126"/>
      <c r="AAC15" s="126"/>
      <c r="AAD15" s="126"/>
      <c r="AAE15" s="126"/>
      <c r="AAF15" s="126"/>
      <c r="AAG15" s="126"/>
      <c r="AAH15" s="126"/>
      <c r="AAI15" s="126"/>
      <c r="AAJ15" s="126"/>
      <c r="AAK15" s="126"/>
      <c r="AAL15" s="126"/>
      <c r="AAM15" s="126"/>
      <c r="AAN15" s="126"/>
      <c r="AAO15" s="126"/>
      <c r="AAP15" s="126"/>
      <c r="AAQ15" s="126"/>
      <c r="AAR15" s="126"/>
      <c r="AAS15" s="126"/>
      <c r="AAT15" s="126"/>
      <c r="AAU15" s="126"/>
      <c r="AAV15" s="126"/>
      <c r="AAW15" s="126"/>
      <c r="AAX15" s="126"/>
      <c r="AAY15" s="126"/>
      <c r="AAZ15" s="126"/>
      <c r="ABA15" s="126"/>
      <c r="ABB15" s="126"/>
      <c r="ABC15" s="126"/>
      <c r="ABD15" s="126"/>
      <c r="ABE15" s="126"/>
      <c r="ABF15" s="126"/>
      <c r="ABG15" s="126"/>
      <c r="ABH15" s="126"/>
      <c r="ABI15" s="126"/>
      <c r="ABJ15" s="126"/>
      <c r="ABK15" s="126"/>
      <c r="ABL15" s="126"/>
      <c r="ABM15" s="126"/>
      <c r="ABN15" s="126"/>
      <c r="ABO15" s="126"/>
      <c r="ABP15" s="126"/>
      <c r="ABQ15" s="126"/>
      <c r="ABR15" s="126"/>
      <c r="ABS15" s="126"/>
      <c r="ABT15" s="126"/>
      <c r="ABU15" s="126"/>
      <c r="ABV15" s="126"/>
      <c r="ABW15" s="126"/>
      <c r="ABX15" s="126"/>
      <c r="ABY15" s="126"/>
      <c r="ABZ15" s="126"/>
      <c r="ACA15" s="126"/>
      <c r="ACB15" s="126"/>
      <c r="ACC15" s="126"/>
      <c r="ACD15" s="126"/>
      <c r="ACE15" s="126"/>
      <c r="ACF15" s="126"/>
      <c r="ACG15" s="126"/>
      <c r="ACH15" s="126"/>
      <c r="ACI15" s="126"/>
      <c r="ACJ15" s="126"/>
      <c r="ACK15" s="126"/>
      <c r="ACL15" s="126"/>
      <c r="ACM15" s="126"/>
      <c r="ACN15" s="126"/>
      <c r="ACO15" s="126"/>
      <c r="ACP15" s="126"/>
      <c r="ACQ15" s="126"/>
      <c r="ACR15" s="126"/>
      <c r="ACS15" s="126"/>
      <c r="ACT15" s="126"/>
      <c r="ACU15" s="126"/>
      <c r="ACV15" s="126"/>
      <c r="ACW15" s="126"/>
      <c r="ACX15" s="126"/>
      <c r="ACY15" s="126"/>
      <c r="ACZ15" s="126"/>
      <c r="ADA15" s="126"/>
      <c r="ADB15" s="126"/>
      <c r="ADC15" s="126"/>
      <c r="ADD15" s="126"/>
      <c r="ADE15" s="126"/>
      <c r="ADF15" s="126"/>
      <c r="ADG15" s="126"/>
      <c r="ADH15" s="126"/>
      <c r="ADI15" s="126"/>
      <c r="ADJ15" s="126"/>
      <c r="ADK15" s="126"/>
      <c r="ADL15" s="126"/>
      <c r="ADM15" s="126"/>
      <c r="ADN15" s="126"/>
      <c r="ADO15" s="126"/>
      <c r="ADP15" s="126"/>
      <c r="ADQ15" s="126"/>
      <c r="ADR15" s="126"/>
      <c r="ADS15" s="126"/>
      <c r="ADT15" s="126"/>
      <c r="ADU15" s="126"/>
      <c r="ADV15" s="126"/>
      <c r="ADW15" s="126"/>
      <c r="ADX15" s="126"/>
      <c r="ADY15" s="126"/>
      <c r="ADZ15" s="126"/>
      <c r="AEA15" s="126"/>
      <c r="AEB15" s="126"/>
      <c r="AEC15" s="126"/>
      <c r="AED15" s="126"/>
      <c r="AEE15" s="126"/>
      <c r="AEF15" s="126"/>
      <c r="AEG15" s="126"/>
      <c r="AEH15" s="126"/>
      <c r="AEI15" s="126"/>
      <c r="AEJ15" s="126"/>
      <c r="AEK15" s="126"/>
      <c r="AEL15" s="126"/>
      <c r="AEM15" s="126"/>
      <c r="AEN15" s="126"/>
      <c r="AEO15" s="126"/>
      <c r="AEP15" s="126"/>
      <c r="AEQ15" s="126"/>
      <c r="AER15" s="126"/>
      <c r="AES15" s="126"/>
      <c r="AET15" s="126"/>
      <c r="AEU15" s="126"/>
      <c r="AEV15" s="126"/>
      <c r="AEW15" s="126"/>
      <c r="AEX15" s="126"/>
      <c r="AEY15" s="126"/>
      <c r="AEZ15" s="126"/>
      <c r="AFA15" s="126"/>
      <c r="AFB15" s="126"/>
      <c r="AFC15" s="126"/>
      <c r="AFD15" s="126"/>
      <c r="AFE15" s="126"/>
      <c r="AFF15" s="126"/>
      <c r="AFG15" s="126"/>
      <c r="AFH15" s="126"/>
      <c r="AFI15" s="126"/>
      <c r="AFJ15" s="126"/>
      <c r="AFK15" s="126"/>
      <c r="AFL15" s="126"/>
      <c r="AFM15" s="126"/>
      <c r="AFN15" s="126"/>
      <c r="AFO15" s="126"/>
      <c r="AFP15" s="126"/>
      <c r="AFQ15" s="126"/>
      <c r="AFR15" s="126"/>
      <c r="AFS15" s="126"/>
      <c r="AFT15" s="126"/>
      <c r="AFU15" s="126"/>
      <c r="AFV15" s="126"/>
      <c r="AFW15" s="126"/>
      <c r="AFX15" s="126"/>
      <c r="AFY15" s="126"/>
      <c r="AFZ15" s="126"/>
      <c r="AGA15" s="126"/>
      <c r="AGB15" s="126"/>
      <c r="AGC15" s="126"/>
      <c r="AGD15" s="126"/>
      <c r="AGE15" s="126"/>
      <c r="AGF15" s="126"/>
      <c r="AGG15" s="126"/>
      <c r="AGH15" s="126"/>
      <c r="AGI15" s="126"/>
      <c r="AGJ15" s="126"/>
      <c r="AGK15" s="126"/>
      <c r="AGL15" s="126"/>
      <c r="AGM15" s="126"/>
      <c r="AGN15" s="126"/>
      <c r="AGO15" s="126"/>
      <c r="AGP15" s="126"/>
      <c r="AGQ15" s="126"/>
      <c r="AGR15" s="126"/>
      <c r="AGS15" s="126"/>
      <c r="AGT15" s="126"/>
      <c r="AGU15" s="126"/>
      <c r="AGV15" s="126"/>
      <c r="AGW15" s="126"/>
      <c r="AGX15" s="126"/>
      <c r="AGY15" s="126"/>
      <c r="AGZ15" s="126"/>
      <c r="AHA15" s="126"/>
      <c r="AHB15" s="126"/>
      <c r="AHC15" s="126"/>
      <c r="AHD15" s="126"/>
      <c r="AHE15" s="126"/>
      <c r="AHF15" s="126"/>
      <c r="AHG15" s="126"/>
      <c r="AHH15" s="126"/>
      <c r="AHI15" s="126"/>
      <c r="AHJ15" s="126"/>
      <c r="AHK15" s="126"/>
      <c r="AHL15" s="126"/>
      <c r="AHM15" s="126"/>
      <c r="AHN15" s="126"/>
      <c r="AHO15" s="126"/>
      <c r="AHP15" s="126"/>
      <c r="AHQ15" s="126"/>
      <c r="AHR15" s="126"/>
      <c r="AHS15" s="126"/>
      <c r="AHT15" s="126"/>
      <c r="AHU15" s="126"/>
      <c r="AHV15" s="126"/>
      <c r="AHW15" s="126"/>
      <c r="AHX15" s="126"/>
      <c r="AHY15" s="126"/>
      <c r="AHZ15" s="126"/>
      <c r="AIA15" s="126"/>
      <c r="AIB15" s="126"/>
      <c r="AIC15" s="126"/>
      <c r="AID15" s="126"/>
      <c r="AIE15" s="126"/>
      <c r="AIF15" s="126"/>
      <c r="AIG15" s="126"/>
      <c r="AIH15" s="126"/>
      <c r="AII15" s="126"/>
      <c r="AIJ15" s="126"/>
      <c r="AIK15" s="126"/>
      <c r="AIL15" s="126"/>
      <c r="AIM15" s="126"/>
      <c r="AIN15" s="126"/>
      <c r="AIO15" s="126"/>
      <c r="AIP15" s="126"/>
      <c r="AIQ15" s="126"/>
      <c r="AIR15" s="126"/>
      <c r="AIS15" s="126"/>
      <c r="AIT15" s="126"/>
      <c r="AIU15" s="126"/>
      <c r="AIV15" s="126"/>
      <c r="AIW15" s="126"/>
      <c r="AIX15" s="126"/>
      <c r="AIY15" s="126"/>
      <c r="AIZ15" s="126"/>
      <c r="AJA15" s="126"/>
      <c r="AJB15" s="126"/>
      <c r="AJC15" s="126"/>
      <c r="AJD15" s="126"/>
      <c r="AJE15" s="126"/>
      <c r="AJF15" s="126"/>
      <c r="AJG15" s="126"/>
      <c r="AJH15" s="126"/>
      <c r="AJI15" s="126"/>
      <c r="AJJ15" s="126"/>
      <c r="AJK15" s="126"/>
      <c r="AJL15" s="126"/>
      <c r="AJM15" s="126"/>
      <c r="AJN15" s="126"/>
      <c r="AJO15" s="126"/>
      <c r="AJP15" s="126"/>
      <c r="AJQ15" s="126"/>
      <c r="AJR15" s="126"/>
      <c r="AJS15" s="126"/>
      <c r="AJT15" s="126"/>
      <c r="AJU15" s="126"/>
      <c r="AJV15" s="126"/>
      <c r="AJW15" s="126"/>
      <c r="AJX15" s="126"/>
      <c r="AJY15" s="126"/>
      <c r="AJZ15" s="126"/>
      <c r="AKA15" s="126"/>
      <c r="AKB15" s="126"/>
      <c r="AKC15" s="126"/>
      <c r="AKD15" s="126"/>
      <c r="AKE15" s="126"/>
      <c r="AKF15" s="126"/>
      <c r="AKG15" s="126"/>
      <c r="AKH15" s="126"/>
      <c r="AKI15" s="126"/>
      <c r="AKJ15" s="126"/>
      <c r="AKK15" s="126"/>
      <c r="AKL15" s="126"/>
      <c r="AKM15" s="126"/>
      <c r="AKN15" s="126"/>
      <c r="AKO15" s="126"/>
      <c r="AKP15" s="126"/>
      <c r="AKQ15" s="126"/>
      <c r="AKR15" s="126"/>
      <c r="AKS15" s="126"/>
      <c r="AKT15" s="126"/>
      <c r="AKU15" s="126"/>
      <c r="AKV15" s="126"/>
      <c r="AKW15" s="126"/>
      <c r="AKX15" s="126"/>
      <c r="AKY15" s="126"/>
      <c r="AKZ15" s="126"/>
      <c r="ALA15" s="126"/>
      <c r="ALB15" s="126"/>
      <c r="ALC15" s="126"/>
      <c r="ALD15" s="126"/>
      <c r="ALE15" s="126"/>
      <c r="ALF15" s="126"/>
      <c r="ALG15" s="126"/>
      <c r="ALH15" s="126"/>
      <c r="ALI15" s="126"/>
      <c r="ALJ15" s="126"/>
      <c r="ALK15" s="126"/>
      <c r="ALL15" s="126"/>
      <c r="ALM15" s="126"/>
      <c r="ALN15" s="126"/>
      <c r="ALO15" s="126"/>
      <c r="ALP15" s="126"/>
      <c r="ALQ15" s="126"/>
      <c r="ALR15" s="126"/>
      <c r="ALS15" s="126"/>
      <c r="ALT15" s="126"/>
      <c r="ALU15" s="126"/>
      <c r="ALV15" s="126"/>
      <c r="ALW15" s="126"/>
      <c r="ALX15" s="126"/>
      <c r="ALY15" s="126"/>
      <c r="ALZ15" s="126"/>
      <c r="AMA15" s="126"/>
    </row>
    <row r="16" spans="1:1015" s="155" customFormat="1" ht="107.45" customHeight="1">
      <c r="A16" s="151"/>
      <c r="B16" s="151"/>
      <c r="C16" s="151"/>
      <c r="D16" s="151"/>
      <c r="E16" s="151"/>
      <c r="F16" s="151"/>
      <c r="G16" s="151"/>
      <c r="H16" s="150" t="s">
        <v>110</v>
      </c>
      <c r="I16" s="150"/>
      <c r="J16" s="151"/>
      <c r="K16" s="152"/>
      <c r="L16" s="152"/>
      <c r="M16" s="153">
        <v>2</v>
      </c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4"/>
      <c r="BC16" s="154"/>
      <c r="BD16" s="154"/>
      <c r="BE16" s="154"/>
      <c r="BF16" s="154"/>
      <c r="BG16" s="154"/>
      <c r="BH16" s="154"/>
      <c r="BI16" s="154"/>
      <c r="BJ16" s="154"/>
      <c r="BK16" s="154"/>
      <c r="BL16" s="154"/>
      <c r="BM16" s="154"/>
      <c r="BN16" s="154"/>
      <c r="BO16" s="154"/>
      <c r="BP16" s="154"/>
      <c r="BQ16" s="154"/>
      <c r="BR16" s="154"/>
      <c r="BS16" s="154"/>
      <c r="BT16" s="154"/>
      <c r="BU16" s="154"/>
      <c r="BV16" s="154"/>
      <c r="BW16" s="154"/>
      <c r="BX16" s="154"/>
      <c r="BY16" s="154"/>
      <c r="BZ16" s="154"/>
      <c r="CA16" s="154"/>
      <c r="CB16" s="154"/>
      <c r="CC16" s="154"/>
      <c r="CD16" s="154"/>
      <c r="CE16" s="154"/>
      <c r="CF16" s="154"/>
      <c r="CG16" s="154"/>
      <c r="CH16" s="154"/>
      <c r="CI16" s="154"/>
      <c r="CJ16" s="154"/>
      <c r="CK16" s="154"/>
      <c r="CL16" s="154"/>
      <c r="CM16" s="154"/>
      <c r="CN16" s="154"/>
      <c r="CO16" s="154"/>
      <c r="CP16" s="154"/>
      <c r="CQ16" s="154"/>
      <c r="CR16" s="154"/>
      <c r="CS16" s="154"/>
      <c r="CT16" s="154"/>
      <c r="CU16" s="154"/>
      <c r="CV16" s="154"/>
      <c r="CW16" s="154"/>
      <c r="CX16" s="154"/>
      <c r="CY16" s="154"/>
      <c r="CZ16" s="154"/>
      <c r="DA16" s="154"/>
      <c r="DB16" s="154"/>
      <c r="DC16" s="154"/>
      <c r="DD16" s="154"/>
      <c r="DE16" s="154"/>
      <c r="DF16" s="154"/>
      <c r="DG16" s="154"/>
      <c r="DH16" s="154"/>
      <c r="DI16" s="154"/>
      <c r="DJ16" s="154"/>
      <c r="DK16" s="154"/>
      <c r="DL16" s="154"/>
      <c r="DM16" s="154"/>
      <c r="DN16" s="154"/>
      <c r="DO16" s="154"/>
      <c r="DP16" s="154"/>
      <c r="DQ16" s="154"/>
      <c r="DR16" s="154"/>
      <c r="DS16" s="154"/>
      <c r="DT16" s="154"/>
      <c r="DU16" s="154"/>
      <c r="DV16" s="154"/>
      <c r="DW16" s="154"/>
      <c r="DX16" s="154"/>
      <c r="DY16" s="154"/>
      <c r="DZ16" s="154"/>
      <c r="EA16" s="154"/>
      <c r="EB16" s="154"/>
      <c r="EC16" s="154"/>
      <c r="ED16" s="154"/>
      <c r="EE16" s="154"/>
      <c r="EF16" s="154"/>
      <c r="EG16" s="154"/>
      <c r="EH16" s="154"/>
      <c r="EI16" s="154"/>
      <c r="EJ16" s="154"/>
      <c r="EK16" s="154"/>
      <c r="EL16" s="154"/>
      <c r="EM16" s="154"/>
      <c r="EN16" s="154"/>
      <c r="EO16" s="154"/>
      <c r="EP16" s="154"/>
      <c r="EQ16" s="154"/>
      <c r="ER16" s="154"/>
      <c r="ES16" s="154"/>
      <c r="ET16" s="154"/>
      <c r="EU16" s="154"/>
      <c r="EV16" s="154"/>
      <c r="EW16" s="154"/>
      <c r="EX16" s="154"/>
      <c r="EY16" s="154"/>
      <c r="EZ16" s="154"/>
      <c r="FA16" s="154"/>
      <c r="FB16" s="154"/>
      <c r="FC16" s="154"/>
      <c r="FD16" s="154"/>
      <c r="FE16" s="154"/>
      <c r="FF16" s="154"/>
      <c r="FG16" s="154"/>
      <c r="FH16" s="154"/>
      <c r="FI16" s="154"/>
      <c r="FJ16" s="154"/>
      <c r="FK16" s="154"/>
      <c r="FL16" s="154"/>
      <c r="FM16" s="154"/>
      <c r="FN16" s="154"/>
      <c r="FO16" s="154"/>
      <c r="FP16" s="154"/>
      <c r="FQ16" s="154"/>
      <c r="FR16" s="154"/>
      <c r="FS16" s="154"/>
      <c r="FT16" s="154"/>
      <c r="FU16" s="154"/>
      <c r="FV16" s="154"/>
      <c r="FW16" s="154"/>
      <c r="FX16" s="154"/>
      <c r="FY16" s="154"/>
      <c r="FZ16" s="154"/>
      <c r="GA16" s="154"/>
      <c r="GB16" s="154"/>
      <c r="GC16" s="154"/>
      <c r="GD16" s="154"/>
      <c r="GE16" s="154"/>
      <c r="GF16" s="154"/>
      <c r="GG16" s="154"/>
      <c r="GH16" s="154"/>
      <c r="GI16" s="154"/>
      <c r="GJ16" s="154"/>
      <c r="GK16" s="154"/>
      <c r="GL16" s="154"/>
      <c r="GM16" s="154"/>
      <c r="GN16" s="154"/>
      <c r="GO16" s="154"/>
      <c r="GP16" s="154"/>
      <c r="GQ16" s="154"/>
      <c r="GR16" s="154"/>
      <c r="GS16" s="154"/>
      <c r="GT16" s="154"/>
      <c r="GU16" s="154"/>
      <c r="GV16" s="154"/>
      <c r="GW16" s="154"/>
      <c r="GX16" s="154"/>
      <c r="GY16" s="154"/>
      <c r="GZ16" s="154"/>
      <c r="HA16" s="154"/>
      <c r="HB16" s="154"/>
      <c r="HC16" s="154"/>
      <c r="HD16" s="154"/>
      <c r="HE16" s="154"/>
      <c r="HF16" s="154"/>
      <c r="HG16" s="154"/>
      <c r="HH16" s="154"/>
      <c r="HI16" s="154"/>
      <c r="HJ16" s="154"/>
      <c r="HK16" s="154"/>
      <c r="HL16" s="154"/>
      <c r="HM16" s="154"/>
      <c r="HN16" s="154"/>
      <c r="HO16" s="154"/>
      <c r="HP16" s="154"/>
      <c r="HQ16" s="154"/>
      <c r="HR16" s="154"/>
      <c r="HS16" s="154"/>
      <c r="HT16" s="154"/>
      <c r="HU16" s="154"/>
      <c r="HV16" s="154"/>
      <c r="HW16" s="154"/>
      <c r="HX16" s="154"/>
      <c r="HY16" s="154"/>
      <c r="HZ16" s="154"/>
      <c r="IA16" s="154"/>
      <c r="IB16" s="154"/>
      <c r="IC16" s="154"/>
      <c r="ID16" s="154"/>
      <c r="IE16" s="154"/>
      <c r="IF16" s="154"/>
      <c r="IG16" s="154"/>
      <c r="IH16" s="154"/>
      <c r="II16" s="154"/>
      <c r="IJ16" s="154"/>
      <c r="IK16" s="154"/>
      <c r="IL16" s="154"/>
      <c r="IM16" s="154"/>
      <c r="IN16" s="154"/>
      <c r="IO16" s="154"/>
      <c r="IP16" s="154"/>
      <c r="IQ16" s="154"/>
      <c r="IR16" s="154"/>
      <c r="IS16" s="154"/>
      <c r="IT16" s="154"/>
      <c r="IU16" s="154"/>
      <c r="IV16" s="154"/>
      <c r="IW16" s="154"/>
      <c r="IX16" s="154"/>
      <c r="IY16" s="154"/>
      <c r="IZ16" s="154"/>
      <c r="JA16" s="154"/>
      <c r="JB16" s="154"/>
      <c r="JC16" s="154"/>
      <c r="JD16" s="154"/>
      <c r="JE16" s="154"/>
      <c r="JF16" s="154"/>
      <c r="JG16" s="154"/>
      <c r="JH16" s="154"/>
      <c r="JI16" s="154"/>
      <c r="JJ16" s="154"/>
      <c r="JK16" s="154"/>
      <c r="JL16" s="154"/>
      <c r="JM16" s="154"/>
      <c r="JN16" s="154"/>
      <c r="JO16" s="154"/>
      <c r="JP16" s="154"/>
      <c r="JQ16" s="154"/>
      <c r="JR16" s="154"/>
      <c r="JS16" s="154"/>
      <c r="JT16" s="154"/>
      <c r="JU16" s="154"/>
      <c r="JV16" s="154"/>
      <c r="JW16" s="154"/>
      <c r="JX16" s="154"/>
      <c r="JY16" s="154"/>
      <c r="JZ16" s="154"/>
      <c r="KA16" s="154"/>
      <c r="KB16" s="154"/>
      <c r="KC16" s="154"/>
      <c r="KD16" s="154"/>
      <c r="KE16" s="154"/>
      <c r="KF16" s="154"/>
      <c r="KG16" s="154"/>
      <c r="KH16" s="154"/>
      <c r="KI16" s="154"/>
      <c r="KJ16" s="154"/>
      <c r="KK16" s="154"/>
      <c r="KL16" s="154"/>
      <c r="KM16" s="154"/>
      <c r="KN16" s="154"/>
      <c r="KO16" s="154"/>
      <c r="KP16" s="154"/>
      <c r="KQ16" s="154"/>
      <c r="KR16" s="154"/>
      <c r="KS16" s="154"/>
      <c r="KT16" s="154"/>
      <c r="KU16" s="154"/>
      <c r="KV16" s="154"/>
      <c r="KW16" s="154"/>
      <c r="KX16" s="154"/>
      <c r="KY16" s="154"/>
      <c r="KZ16" s="154"/>
      <c r="LA16" s="154"/>
      <c r="LB16" s="154"/>
      <c r="LC16" s="154"/>
      <c r="LD16" s="154"/>
      <c r="LE16" s="154"/>
      <c r="LF16" s="154"/>
      <c r="LG16" s="154"/>
      <c r="LH16" s="154"/>
      <c r="LI16" s="154"/>
      <c r="LJ16" s="154"/>
      <c r="LK16" s="154"/>
      <c r="LL16" s="154"/>
      <c r="LM16" s="154"/>
      <c r="LN16" s="154"/>
      <c r="LO16" s="154"/>
      <c r="LP16" s="154"/>
      <c r="LQ16" s="154"/>
      <c r="LR16" s="154"/>
      <c r="LS16" s="154"/>
      <c r="LT16" s="154"/>
      <c r="LU16" s="154"/>
      <c r="LV16" s="154"/>
      <c r="LW16" s="154"/>
      <c r="LX16" s="154"/>
      <c r="LY16" s="154"/>
      <c r="LZ16" s="154"/>
      <c r="MA16" s="154"/>
      <c r="MB16" s="154"/>
      <c r="MC16" s="154"/>
      <c r="MD16" s="154"/>
      <c r="ME16" s="154"/>
      <c r="MF16" s="154"/>
      <c r="MG16" s="154"/>
      <c r="MH16" s="154"/>
      <c r="MI16" s="154"/>
      <c r="MJ16" s="154"/>
      <c r="MK16" s="154"/>
      <c r="ML16" s="154"/>
      <c r="MM16" s="154"/>
      <c r="MN16" s="154"/>
      <c r="MO16" s="154"/>
      <c r="MP16" s="154"/>
      <c r="MQ16" s="154"/>
      <c r="MR16" s="154"/>
      <c r="MS16" s="154"/>
      <c r="MT16" s="154"/>
      <c r="MU16" s="154"/>
      <c r="MV16" s="154"/>
      <c r="MW16" s="154"/>
      <c r="MX16" s="154"/>
      <c r="MY16" s="154"/>
      <c r="MZ16" s="154"/>
      <c r="NA16" s="154"/>
      <c r="NB16" s="154"/>
      <c r="NC16" s="154"/>
      <c r="ND16" s="154"/>
      <c r="NE16" s="154"/>
      <c r="NF16" s="154"/>
      <c r="NG16" s="154"/>
      <c r="NH16" s="154"/>
      <c r="NI16" s="154"/>
      <c r="NJ16" s="154"/>
      <c r="NK16" s="154"/>
      <c r="NL16" s="154"/>
      <c r="NM16" s="154"/>
      <c r="NN16" s="154"/>
      <c r="NO16" s="154"/>
      <c r="NP16" s="154"/>
      <c r="NQ16" s="154"/>
      <c r="NR16" s="154"/>
      <c r="NS16" s="154"/>
      <c r="NT16" s="154"/>
      <c r="NU16" s="154"/>
      <c r="NV16" s="154"/>
      <c r="NW16" s="154"/>
      <c r="NX16" s="154"/>
      <c r="NY16" s="154"/>
      <c r="NZ16" s="154"/>
      <c r="OA16" s="154"/>
      <c r="OB16" s="154"/>
      <c r="OC16" s="154"/>
      <c r="OD16" s="154"/>
      <c r="OE16" s="154"/>
      <c r="OF16" s="154"/>
      <c r="OG16" s="154"/>
      <c r="OH16" s="154"/>
      <c r="OI16" s="154"/>
      <c r="OJ16" s="154"/>
      <c r="OK16" s="154"/>
      <c r="OL16" s="154"/>
      <c r="OM16" s="154"/>
      <c r="ON16" s="154"/>
      <c r="OO16" s="154"/>
      <c r="OP16" s="154"/>
      <c r="OQ16" s="154"/>
      <c r="OR16" s="154"/>
      <c r="OS16" s="154"/>
      <c r="OT16" s="154"/>
      <c r="OU16" s="154"/>
      <c r="OV16" s="154"/>
      <c r="OW16" s="154"/>
      <c r="OX16" s="154"/>
      <c r="OY16" s="154"/>
      <c r="OZ16" s="154"/>
      <c r="PA16" s="154"/>
      <c r="PB16" s="154"/>
      <c r="PC16" s="154"/>
      <c r="PD16" s="154"/>
      <c r="PE16" s="154"/>
      <c r="PF16" s="154"/>
      <c r="PG16" s="154"/>
      <c r="PH16" s="154"/>
      <c r="PI16" s="154"/>
      <c r="PJ16" s="154"/>
      <c r="PK16" s="154"/>
      <c r="PL16" s="154"/>
      <c r="PM16" s="154"/>
      <c r="PN16" s="154"/>
      <c r="PO16" s="154"/>
      <c r="PP16" s="154"/>
      <c r="PQ16" s="154"/>
      <c r="PR16" s="154"/>
      <c r="PS16" s="154"/>
      <c r="PT16" s="154"/>
      <c r="PU16" s="154"/>
      <c r="PV16" s="154"/>
      <c r="PW16" s="154"/>
      <c r="PX16" s="154"/>
      <c r="PY16" s="154"/>
      <c r="PZ16" s="154"/>
      <c r="QA16" s="154"/>
      <c r="QB16" s="154"/>
      <c r="QC16" s="154"/>
      <c r="QD16" s="154"/>
      <c r="QE16" s="154"/>
      <c r="QF16" s="154"/>
      <c r="QG16" s="154"/>
      <c r="QH16" s="154"/>
      <c r="QI16" s="154"/>
      <c r="QJ16" s="154"/>
      <c r="QK16" s="154"/>
      <c r="QL16" s="154"/>
      <c r="QM16" s="154"/>
      <c r="QN16" s="154"/>
      <c r="QO16" s="154"/>
      <c r="QP16" s="154"/>
      <c r="QQ16" s="154"/>
      <c r="QR16" s="154"/>
      <c r="QS16" s="154"/>
      <c r="QT16" s="154"/>
      <c r="QU16" s="154"/>
      <c r="QV16" s="154"/>
      <c r="QW16" s="154"/>
      <c r="QX16" s="154"/>
      <c r="QY16" s="154"/>
      <c r="QZ16" s="154"/>
      <c r="RA16" s="154"/>
      <c r="RB16" s="154"/>
      <c r="RC16" s="154"/>
      <c r="RD16" s="154"/>
      <c r="RE16" s="154"/>
      <c r="RF16" s="154"/>
      <c r="RG16" s="154"/>
      <c r="RH16" s="154"/>
      <c r="RI16" s="154"/>
      <c r="RJ16" s="154"/>
      <c r="RK16" s="154"/>
      <c r="RL16" s="154"/>
      <c r="RM16" s="154"/>
      <c r="RN16" s="154"/>
      <c r="RO16" s="154"/>
      <c r="RP16" s="154"/>
      <c r="RQ16" s="154"/>
      <c r="RR16" s="154"/>
      <c r="RS16" s="154"/>
      <c r="RT16" s="154"/>
      <c r="RU16" s="154"/>
      <c r="RV16" s="154"/>
      <c r="RW16" s="154"/>
      <c r="RX16" s="154"/>
      <c r="RY16" s="154"/>
      <c r="RZ16" s="154"/>
      <c r="SA16" s="154"/>
      <c r="SB16" s="154"/>
      <c r="SC16" s="154"/>
      <c r="SD16" s="154"/>
      <c r="SE16" s="154"/>
      <c r="SF16" s="154"/>
      <c r="SG16" s="154"/>
      <c r="SH16" s="154"/>
      <c r="SI16" s="154"/>
      <c r="SJ16" s="154"/>
      <c r="SK16" s="154"/>
      <c r="SL16" s="154"/>
      <c r="SM16" s="154"/>
      <c r="SN16" s="154"/>
      <c r="SO16" s="154"/>
      <c r="SP16" s="154"/>
      <c r="SQ16" s="154"/>
      <c r="SR16" s="154"/>
      <c r="SS16" s="154"/>
      <c r="ST16" s="154"/>
      <c r="SU16" s="154"/>
      <c r="SV16" s="154"/>
      <c r="SW16" s="154"/>
      <c r="SX16" s="154"/>
      <c r="SY16" s="154"/>
      <c r="SZ16" s="154"/>
      <c r="TA16" s="154"/>
      <c r="TB16" s="154"/>
      <c r="TC16" s="154"/>
      <c r="TD16" s="154"/>
      <c r="TE16" s="154"/>
      <c r="TF16" s="154"/>
      <c r="TG16" s="154"/>
      <c r="TH16" s="154"/>
      <c r="TI16" s="154"/>
      <c r="TJ16" s="154"/>
      <c r="TK16" s="154"/>
      <c r="TL16" s="154"/>
      <c r="TM16" s="154"/>
      <c r="TN16" s="154"/>
      <c r="TO16" s="154"/>
      <c r="TP16" s="154"/>
      <c r="TQ16" s="154"/>
      <c r="TR16" s="154"/>
      <c r="TS16" s="154"/>
      <c r="TT16" s="154"/>
      <c r="TU16" s="154"/>
      <c r="TV16" s="154"/>
      <c r="TW16" s="154"/>
      <c r="TX16" s="154"/>
      <c r="TY16" s="154"/>
      <c r="TZ16" s="154"/>
      <c r="UA16" s="154"/>
      <c r="UB16" s="154"/>
      <c r="UC16" s="154"/>
      <c r="UD16" s="154"/>
      <c r="UE16" s="154"/>
      <c r="UF16" s="154"/>
      <c r="UG16" s="154"/>
      <c r="UH16" s="154"/>
      <c r="UI16" s="154"/>
      <c r="UJ16" s="154"/>
      <c r="UK16" s="154"/>
      <c r="UL16" s="154"/>
      <c r="UM16" s="154"/>
      <c r="UN16" s="154"/>
      <c r="UO16" s="154"/>
      <c r="UP16" s="154"/>
      <c r="UQ16" s="154"/>
      <c r="UR16" s="154"/>
      <c r="US16" s="154"/>
      <c r="UT16" s="154"/>
      <c r="UU16" s="154"/>
      <c r="UV16" s="154"/>
      <c r="UW16" s="154"/>
      <c r="UX16" s="154"/>
      <c r="UY16" s="154"/>
      <c r="UZ16" s="154"/>
      <c r="VA16" s="154"/>
      <c r="VB16" s="154"/>
      <c r="VC16" s="154"/>
      <c r="VD16" s="154"/>
      <c r="VE16" s="154"/>
      <c r="VF16" s="154"/>
      <c r="VG16" s="154"/>
      <c r="VH16" s="154"/>
      <c r="VI16" s="154"/>
      <c r="VJ16" s="154"/>
      <c r="VK16" s="154"/>
      <c r="VL16" s="154"/>
      <c r="VM16" s="154"/>
      <c r="VN16" s="154"/>
      <c r="VO16" s="154"/>
      <c r="VP16" s="154"/>
      <c r="VQ16" s="154"/>
      <c r="VR16" s="154"/>
      <c r="VS16" s="154"/>
      <c r="VT16" s="154"/>
      <c r="VU16" s="154"/>
      <c r="VV16" s="154"/>
      <c r="VW16" s="154"/>
      <c r="VX16" s="154"/>
      <c r="VY16" s="154"/>
      <c r="VZ16" s="154"/>
      <c r="WA16" s="154"/>
      <c r="WB16" s="154"/>
      <c r="WC16" s="154"/>
      <c r="WD16" s="154"/>
      <c r="WE16" s="154"/>
      <c r="WF16" s="154"/>
      <c r="WG16" s="154"/>
      <c r="WH16" s="154"/>
      <c r="WI16" s="154"/>
      <c r="WJ16" s="154"/>
      <c r="WK16" s="154"/>
      <c r="WL16" s="154"/>
      <c r="WM16" s="154"/>
      <c r="WN16" s="154"/>
      <c r="WO16" s="154"/>
      <c r="WP16" s="154"/>
      <c r="WQ16" s="154"/>
      <c r="WR16" s="154"/>
      <c r="WS16" s="154"/>
      <c r="WT16" s="154"/>
      <c r="WU16" s="154"/>
      <c r="WV16" s="154"/>
      <c r="WW16" s="154"/>
      <c r="WX16" s="154"/>
      <c r="WY16" s="154"/>
      <c r="WZ16" s="154"/>
      <c r="XA16" s="154"/>
      <c r="XB16" s="154"/>
      <c r="XC16" s="154"/>
      <c r="XD16" s="154"/>
      <c r="XE16" s="154"/>
      <c r="XF16" s="154"/>
      <c r="XG16" s="154"/>
      <c r="XH16" s="154"/>
      <c r="XI16" s="154"/>
      <c r="XJ16" s="154"/>
      <c r="XK16" s="154"/>
      <c r="XL16" s="154"/>
      <c r="XM16" s="154"/>
      <c r="XN16" s="154"/>
      <c r="XO16" s="154"/>
      <c r="XP16" s="154"/>
      <c r="XQ16" s="154"/>
      <c r="XR16" s="154"/>
      <c r="XS16" s="154"/>
      <c r="XT16" s="154"/>
      <c r="XU16" s="154"/>
      <c r="XV16" s="154"/>
      <c r="XW16" s="154"/>
      <c r="XX16" s="154"/>
      <c r="XY16" s="154"/>
      <c r="XZ16" s="154"/>
      <c r="YA16" s="154"/>
      <c r="YB16" s="154"/>
      <c r="YC16" s="154"/>
      <c r="YD16" s="154"/>
      <c r="YE16" s="154"/>
      <c r="YF16" s="154"/>
      <c r="YG16" s="154"/>
      <c r="YH16" s="154"/>
      <c r="YI16" s="154"/>
      <c r="YJ16" s="154"/>
      <c r="YK16" s="154"/>
      <c r="YL16" s="154"/>
      <c r="YM16" s="154"/>
      <c r="YN16" s="154"/>
      <c r="YO16" s="154"/>
      <c r="YP16" s="154"/>
      <c r="YQ16" s="154"/>
      <c r="YR16" s="154"/>
      <c r="YS16" s="154"/>
      <c r="YT16" s="154"/>
      <c r="YU16" s="154"/>
      <c r="YV16" s="154"/>
      <c r="YW16" s="154"/>
      <c r="YX16" s="154"/>
      <c r="YY16" s="154"/>
      <c r="YZ16" s="154"/>
      <c r="ZA16" s="154"/>
      <c r="ZB16" s="154"/>
      <c r="ZC16" s="154"/>
      <c r="ZD16" s="154"/>
      <c r="ZE16" s="154"/>
      <c r="ZF16" s="154"/>
      <c r="ZG16" s="154"/>
      <c r="ZH16" s="154"/>
      <c r="ZI16" s="154"/>
      <c r="ZJ16" s="154"/>
      <c r="ZK16" s="154"/>
      <c r="ZL16" s="154"/>
      <c r="ZM16" s="154"/>
      <c r="ZN16" s="154"/>
      <c r="ZO16" s="154"/>
      <c r="ZP16" s="154"/>
      <c r="ZQ16" s="154"/>
      <c r="ZR16" s="154"/>
      <c r="ZS16" s="154"/>
      <c r="ZT16" s="154"/>
      <c r="ZU16" s="154"/>
      <c r="ZV16" s="154"/>
      <c r="ZW16" s="154"/>
      <c r="ZX16" s="154"/>
      <c r="ZY16" s="154"/>
      <c r="ZZ16" s="154"/>
      <c r="AAA16" s="154"/>
      <c r="AAB16" s="154"/>
      <c r="AAC16" s="154"/>
      <c r="AAD16" s="154"/>
      <c r="AAE16" s="154"/>
      <c r="AAF16" s="154"/>
      <c r="AAG16" s="154"/>
      <c r="AAH16" s="154"/>
      <c r="AAI16" s="154"/>
      <c r="AAJ16" s="154"/>
      <c r="AAK16" s="154"/>
      <c r="AAL16" s="154"/>
      <c r="AAM16" s="154"/>
      <c r="AAN16" s="154"/>
      <c r="AAO16" s="154"/>
      <c r="AAP16" s="154"/>
      <c r="AAQ16" s="154"/>
      <c r="AAR16" s="154"/>
      <c r="AAS16" s="154"/>
      <c r="AAT16" s="154"/>
      <c r="AAU16" s="154"/>
      <c r="AAV16" s="154"/>
      <c r="AAW16" s="154"/>
      <c r="AAX16" s="154"/>
      <c r="AAY16" s="154"/>
      <c r="AAZ16" s="154"/>
      <c r="ABA16" s="154"/>
      <c r="ABB16" s="154"/>
      <c r="ABC16" s="154"/>
      <c r="ABD16" s="154"/>
      <c r="ABE16" s="154"/>
      <c r="ABF16" s="154"/>
      <c r="ABG16" s="154"/>
      <c r="ABH16" s="154"/>
      <c r="ABI16" s="154"/>
      <c r="ABJ16" s="154"/>
      <c r="ABK16" s="154"/>
      <c r="ABL16" s="154"/>
      <c r="ABM16" s="154"/>
      <c r="ABN16" s="154"/>
      <c r="ABO16" s="154"/>
      <c r="ABP16" s="154"/>
      <c r="ABQ16" s="154"/>
      <c r="ABR16" s="154"/>
      <c r="ABS16" s="154"/>
      <c r="ABT16" s="154"/>
      <c r="ABU16" s="154"/>
      <c r="ABV16" s="154"/>
      <c r="ABW16" s="154"/>
      <c r="ABX16" s="154"/>
      <c r="ABY16" s="154"/>
      <c r="ABZ16" s="154"/>
      <c r="ACA16" s="154"/>
      <c r="ACB16" s="154"/>
      <c r="ACC16" s="154"/>
      <c r="ACD16" s="154"/>
      <c r="ACE16" s="154"/>
      <c r="ACF16" s="154"/>
      <c r="ACG16" s="154"/>
      <c r="ACH16" s="154"/>
      <c r="ACI16" s="154"/>
      <c r="ACJ16" s="154"/>
      <c r="ACK16" s="154"/>
      <c r="ACL16" s="154"/>
      <c r="ACM16" s="154"/>
      <c r="ACN16" s="154"/>
      <c r="ACO16" s="154"/>
      <c r="ACP16" s="154"/>
      <c r="ACQ16" s="154"/>
      <c r="ACR16" s="154"/>
      <c r="ACS16" s="154"/>
      <c r="ACT16" s="154"/>
      <c r="ACU16" s="154"/>
      <c r="ACV16" s="154"/>
      <c r="ACW16" s="154"/>
      <c r="ACX16" s="154"/>
      <c r="ACY16" s="154"/>
      <c r="ACZ16" s="154"/>
      <c r="ADA16" s="154"/>
      <c r="ADB16" s="154"/>
      <c r="ADC16" s="154"/>
      <c r="ADD16" s="154"/>
      <c r="ADE16" s="154"/>
      <c r="ADF16" s="154"/>
      <c r="ADG16" s="154"/>
      <c r="ADH16" s="154"/>
      <c r="ADI16" s="154"/>
      <c r="ADJ16" s="154"/>
      <c r="ADK16" s="154"/>
      <c r="ADL16" s="154"/>
      <c r="ADM16" s="154"/>
      <c r="ADN16" s="154"/>
      <c r="ADO16" s="154"/>
      <c r="ADP16" s="154"/>
      <c r="ADQ16" s="154"/>
      <c r="ADR16" s="154"/>
      <c r="ADS16" s="154"/>
      <c r="ADT16" s="154"/>
      <c r="ADU16" s="154"/>
      <c r="ADV16" s="154"/>
      <c r="ADW16" s="154"/>
      <c r="ADX16" s="154"/>
      <c r="ADY16" s="154"/>
      <c r="ADZ16" s="154"/>
      <c r="AEA16" s="154"/>
      <c r="AEB16" s="154"/>
      <c r="AEC16" s="154"/>
      <c r="AED16" s="154"/>
      <c r="AEE16" s="154"/>
      <c r="AEF16" s="154"/>
      <c r="AEG16" s="154"/>
      <c r="AEH16" s="154"/>
      <c r="AEI16" s="154"/>
      <c r="AEJ16" s="154"/>
      <c r="AEK16" s="154"/>
      <c r="AEL16" s="154"/>
      <c r="AEM16" s="154"/>
      <c r="AEN16" s="154"/>
      <c r="AEO16" s="154"/>
      <c r="AEP16" s="154"/>
      <c r="AEQ16" s="154"/>
      <c r="AER16" s="154"/>
      <c r="AES16" s="154"/>
      <c r="AET16" s="154"/>
      <c r="AEU16" s="154"/>
      <c r="AEV16" s="154"/>
      <c r="AEW16" s="154"/>
      <c r="AEX16" s="154"/>
      <c r="AEY16" s="154"/>
      <c r="AEZ16" s="154"/>
      <c r="AFA16" s="154"/>
      <c r="AFB16" s="154"/>
      <c r="AFC16" s="154"/>
      <c r="AFD16" s="154"/>
      <c r="AFE16" s="154"/>
      <c r="AFF16" s="154"/>
      <c r="AFG16" s="154"/>
      <c r="AFH16" s="154"/>
      <c r="AFI16" s="154"/>
      <c r="AFJ16" s="154"/>
      <c r="AFK16" s="154"/>
      <c r="AFL16" s="154"/>
      <c r="AFM16" s="154"/>
      <c r="AFN16" s="154"/>
      <c r="AFO16" s="154"/>
      <c r="AFP16" s="154"/>
      <c r="AFQ16" s="154"/>
      <c r="AFR16" s="154"/>
      <c r="AFS16" s="154"/>
      <c r="AFT16" s="154"/>
      <c r="AFU16" s="154"/>
      <c r="AFV16" s="154"/>
      <c r="AFW16" s="154"/>
      <c r="AFX16" s="154"/>
      <c r="AFY16" s="154"/>
      <c r="AFZ16" s="154"/>
      <c r="AGA16" s="154"/>
      <c r="AGB16" s="154"/>
      <c r="AGC16" s="154"/>
      <c r="AGD16" s="154"/>
      <c r="AGE16" s="154"/>
      <c r="AGF16" s="154"/>
      <c r="AGG16" s="154"/>
      <c r="AGH16" s="154"/>
      <c r="AGI16" s="154"/>
      <c r="AGJ16" s="154"/>
      <c r="AGK16" s="154"/>
      <c r="AGL16" s="154"/>
      <c r="AGM16" s="154"/>
      <c r="AGN16" s="154"/>
      <c r="AGO16" s="154"/>
      <c r="AGP16" s="154"/>
      <c r="AGQ16" s="154"/>
      <c r="AGR16" s="154"/>
      <c r="AGS16" s="154"/>
      <c r="AGT16" s="154"/>
      <c r="AGU16" s="154"/>
      <c r="AGV16" s="154"/>
      <c r="AGW16" s="154"/>
      <c r="AGX16" s="154"/>
      <c r="AGY16" s="154"/>
      <c r="AGZ16" s="154"/>
      <c r="AHA16" s="154"/>
      <c r="AHB16" s="154"/>
      <c r="AHC16" s="154"/>
      <c r="AHD16" s="154"/>
      <c r="AHE16" s="154"/>
      <c r="AHF16" s="154"/>
      <c r="AHG16" s="154"/>
      <c r="AHH16" s="154"/>
      <c r="AHI16" s="154"/>
      <c r="AHJ16" s="154"/>
      <c r="AHK16" s="154"/>
      <c r="AHL16" s="154"/>
      <c r="AHM16" s="154"/>
      <c r="AHN16" s="154"/>
      <c r="AHO16" s="154"/>
      <c r="AHP16" s="154"/>
      <c r="AHQ16" s="154"/>
      <c r="AHR16" s="154"/>
      <c r="AHS16" s="154"/>
      <c r="AHT16" s="154"/>
      <c r="AHU16" s="154"/>
      <c r="AHV16" s="154"/>
      <c r="AHW16" s="154"/>
      <c r="AHX16" s="154"/>
      <c r="AHY16" s="154"/>
      <c r="AHZ16" s="154"/>
      <c r="AIA16" s="154"/>
      <c r="AIB16" s="154"/>
      <c r="AIC16" s="154"/>
      <c r="AID16" s="154"/>
      <c r="AIE16" s="154"/>
      <c r="AIF16" s="154"/>
      <c r="AIG16" s="154"/>
      <c r="AIH16" s="154"/>
      <c r="AII16" s="154"/>
      <c r="AIJ16" s="154"/>
      <c r="AIK16" s="154"/>
      <c r="AIL16" s="154"/>
      <c r="AIM16" s="154"/>
      <c r="AIN16" s="154"/>
      <c r="AIO16" s="154"/>
      <c r="AIP16" s="154"/>
      <c r="AIQ16" s="154"/>
      <c r="AIR16" s="154"/>
      <c r="AIS16" s="154"/>
      <c r="AIT16" s="154"/>
      <c r="AIU16" s="154"/>
      <c r="AIV16" s="154"/>
      <c r="AIW16" s="154"/>
      <c r="AIX16" s="154"/>
      <c r="AIY16" s="154"/>
      <c r="AIZ16" s="154"/>
      <c r="AJA16" s="154"/>
      <c r="AJB16" s="154"/>
      <c r="AJC16" s="154"/>
      <c r="AJD16" s="154"/>
      <c r="AJE16" s="154"/>
      <c r="AJF16" s="154"/>
      <c r="AJG16" s="154"/>
      <c r="AJH16" s="154"/>
      <c r="AJI16" s="154"/>
      <c r="AJJ16" s="154"/>
      <c r="AJK16" s="154"/>
      <c r="AJL16" s="154"/>
      <c r="AJM16" s="154"/>
      <c r="AJN16" s="154"/>
      <c r="AJO16" s="154"/>
      <c r="AJP16" s="154"/>
      <c r="AJQ16" s="154"/>
      <c r="AJR16" s="154"/>
      <c r="AJS16" s="154"/>
      <c r="AJT16" s="154"/>
      <c r="AJU16" s="154"/>
      <c r="AJV16" s="154"/>
      <c r="AJW16" s="154"/>
      <c r="AJX16" s="154"/>
      <c r="AJY16" s="154"/>
      <c r="AJZ16" s="154"/>
      <c r="AKA16" s="154"/>
      <c r="AKB16" s="154"/>
      <c r="AKC16" s="154"/>
      <c r="AKD16" s="154"/>
      <c r="AKE16" s="154"/>
      <c r="AKF16" s="154"/>
      <c r="AKG16" s="154"/>
      <c r="AKH16" s="154"/>
      <c r="AKI16" s="154"/>
      <c r="AKJ16" s="154"/>
      <c r="AKK16" s="154"/>
      <c r="AKL16" s="154"/>
      <c r="AKM16" s="154"/>
      <c r="AKN16" s="154"/>
      <c r="AKO16" s="154"/>
      <c r="AKP16" s="154"/>
      <c r="AKQ16" s="154"/>
      <c r="AKR16" s="154"/>
      <c r="AKS16" s="154"/>
      <c r="AKT16" s="154"/>
      <c r="AKU16" s="154"/>
      <c r="AKV16" s="154"/>
      <c r="AKW16" s="154"/>
      <c r="AKX16" s="154"/>
      <c r="AKY16" s="154"/>
      <c r="AKZ16" s="154"/>
      <c r="ALA16" s="154"/>
      <c r="ALB16" s="154"/>
      <c r="ALC16" s="154"/>
      <c r="ALD16" s="154"/>
      <c r="ALE16" s="154"/>
      <c r="ALF16" s="154"/>
      <c r="ALG16" s="154"/>
      <c r="ALH16" s="154"/>
      <c r="ALI16" s="154"/>
      <c r="ALJ16" s="154"/>
      <c r="ALK16" s="154"/>
      <c r="ALL16" s="154"/>
      <c r="ALM16" s="154"/>
      <c r="ALN16" s="154"/>
      <c r="ALO16" s="154"/>
      <c r="ALP16" s="154"/>
      <c r="ALQ16" s="154"/>
      <c r="ALR16" s="154"/>
      <c r="ALS16" s="154"/>
      <c r="ALT16" s="154"/>
      <c r="ALU16" s="154"/>
      <c r="ALV16" s="154"/>
      <c r="ALW16" s="154"/>
      <c r="ALX16" s="154"/>
      <c r="ALY16" s="154"/>
      <c r="ALZ16" s="154"/>
      <c r="AMA16" s="154"/>
    </row>
    <row r="17" spans="1:1015" s="147" customFormat="1">
      <c r="A17" s="134" t="s">
        <v>74</v>
      </c>
      <c r="B17" s="134"/>
      <c r="C17" s="134"/>
      <c r="D17" s="134"/>
      <c r="E17" s="134"/>
      <c r="F17" s="134"/>
      <c r="G17" s="134"/>
      <c r="H17" s="134"/>
      <c r="I17" s="134"/>
      <c r="J17" s="156"/>
      <c r="K17" s="157">
        <f>+K18</f>
        <v>-115000</v>
      </c>
      <c r="L17" s="157">
        <f t="shared" ref="L17:M17" si="0">+L18</f>
        <v>-115000</v>
      </c>
      <c r="M17" s="157">
        <f t="shared" si="0"/>
        <v>-115000</v>
      </c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26"/>
      <c r="CC17" s="126"/>
      <c r="CD17" s="126"/>
      <c r="CE17" s="126"/>
      <c r="CF17" s="126"/>
      <c r="CG17" s="126"/>
      <c r="CH17" s="126"/>
      <c r="CI17" s="126"/>
      <c r="CJ17" s="126"/>
      <c r="CK17" s="126"/>
      <c r="CL17" s="126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6"/>
      <c r="CY17" s="126"/>
      <c r="CZ17" s="126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6"/>
      <c r="DM17" s="126"/>
      <c r="DN17" s="126"/>
      <c r="DO17" s="126"/>
      <c r="DP17" s="126"/>
      <c r="DQ17" s="126"/>
      <c r="DR17" s="126"/>
      <c r="DS17" s="126"/>
      <c r="DT17" s="126"/>
      <c r="DU17" s="126"/>
      <c r="DV17" s="126"/>
      <c r="DW17" s="126"/>
      <c r="DX17" s="126"/>
      <c r="DY17" s="126"/>
      <c r="DZ17" s="126"/>
      <c r="EA17" s="126"/>
      <c r="EB17" s="126"/>
      <c r="EC17" s="126"/>
      <c r="ED17" s="126"/>
      <c r="EE17" s="126"/>
      <c r="EF17" s="126"/>
      <c r="EG17" s="126"/>
      <c r="EH17" s="126"/>
      <c r="EI17" s="126"/>
      <c r="EJ17" s="126"/>
      <c r="EK17" s="126"/>
      <c r="EL17" s="126"/>
      <c r="EM17" s="126"/>
      <c r="EN17" s="126"/>
      <c r="EO17" s="126"/>
      <c r="EP17" s="126"/>
      <c r="EQ17" s="126"/>
      <c r="ER17" s="126"/>
      <c r="ES17" s="126"/>
      <c r="ET17" s="126"/>
      <c r="EU17" s="126"/>
      <c r="EV17" s="126"/>
      <c r="EW17" s="126"/>
      <c r="EX17" s="126"/>
      <c r="EY17" s="126"/>
      <c r="EZ17" s="126"/>
      <c r="FA17" s="126"/>
      <c r="FB17" s="126"/>
      <c r="FC17" s="126"/>
      <c r="FD17" s="126"/>
      <c r="FE17" s="126"/>
      <c r="FF17" s="126"/>
      <c r="FG17" s="126"/>
      <c r="FH17" s="126"/>
      <c r="FI17" s="126"/>
      <c r="FJ17" s="126"/>
      <c r="FK17" s="126"/>
      <c r="FL17" s="126"/>
      <c r="FM17" s="126"/>
      <c r="FN17" s="126"/>
      <c r="FO17" s="126"/>
      <c r="FP17" s="126"/>
      <c r="FQ17" s="126"/>
      <c r="FR17" s="126"/>
      <c r="FS17" s="126"/>
      <c r="FT17" s="126"/>
      <c r="FU17" s="126"/>
      <c r="FV17" s="126"/>
      <c r="FW17" s="126"/>
      <c r="FX17" s="126"/>
      <c r="FY17" s="126"/>
      <c r="FZ17" s="126"/>
      <c r="GA17" s="126"/>
      <c r="GB17" s="126"/>
      <c r="GC17" s="126"/>
      <c r="GD17" s="126"/>
      <c r="GE17" s="126"/>
      <c r="GF17" s="126"/>
      <c r="GG17" s="126"/>
      <c r="GH17" s="126"/>
      <c r="GI17" s="126"/>
      <c r="GJ17" s="126"/>
      <c r="GK17" s="126"/>
      <c r="GL17" s="126"/>
      <c r="GM17" s="126"/>
      <c r="GN17" s="126"/>
      <c r="GO17" s="126"/>
      <c r="GP17" s="126"/>
      <c r="GQ17" s="126"/>
      <c r="GR17" s="126"/>
      <c r="GS17" s="126"/>
      <c r="GT17" s="126"/>
      <c r="GU17" s="126"/>
      <c r="GV17" s="126"/>
      <c r="GW17" s="126"/>
      <c r="GX17" s="126"/>
      <c r="GY17" s="126"/>
      <c r="GZ17" s="126"/>
      <c r="HA17" s="126"/>
      <c r="HB17" s="126"/>
      <c r="HC17" s="126"/>
      <c r="HD17" s="126"/>
      <c r="HE17" s="126"/>
      <c r="HF17" s="126"/>
      <c r="HG17" s="126"/>
      <c r="HH17" s="126"/>
      <c r="HI17" s="126"/>
      <c r="HJ17" s="126"/>
      <c r="HK17" s="126"/>
      <c r="HL17" s="126"/>
      <c r="HM17" s="126"/>
      <c r="HN17" s="126"/>
      <c r="HO17" s="126"/>
      <c r="HP17" s="126"/>
      <c r="HQ17" s="126"/>
      <c r="HR17" s="126"/>
      <c r="HS17" s="126"/>
      <c r="HT17" s="126"/>
      <c r="HU17" s="126"/>
      <c r="HV17" s="126"/>
      <c r="HW17" s="126"/>
      <c r="HX17" s="126"/>
      <c r="HY17" s="126"/>
      <c r="HZ17" s="126"/>
      <c r="IA17" s="126"/>
      <c r="IB17" s="126"/>
      <c r="IC17" s="126"/>
      <c r="ID17" s="126"/>
      <c r="IE17" s="126"/>
      <c r="IF17" s="126"/>
      <c r="IG17" s="126"/>
      <c r="IH17" s="126"/>
      <c r="II17" s="126"/>
      <c r="IJ17" s="126"/>
      <c r="IK17" s="126"/>
      <c r="IL17" s="126"/>
      <c r="IM17" s="126"/>
      <c r="IN17" s="126"/>
      <c r="IO17" s="126"/>
      <c r="IP17" s="126"/>
      <c r="IQ17" s="126"/>
      <c r="IR17" s="126"/>
      <c r="IS17" s="126"/>
      <c r="IT17" s="126"/>
      <c r="IU17" s="126"/>
      <c r="IV17" s="126"/>
      <c r="IW17" s="126"/>
      <c r="IX17" s="126"/>
      <c r="IY17" s="126"/>
      <c r="IZ17" s="126"/>
      <c r="JA17" s="126"/>
      <c r="JB17" s="126"/>
      <c r="JC17" s="126"/>
      <c r="JD17" s="126"/>
      <c r="JE17" s="126"/>
      <c r="JF17" s="126"/>
      <c r="JG17" s="126"/>
      <c r="JH17" s="126"/>
      <c r="JI17" s="126"/>
      <c r="JJ17" s="126"/>
      <c r="JK17" s="126"/>
      <c r="JL17" s="126"/>
      <c r="JM17" s="126"/>
      <c r="JN17" s="126"/>
      <c r="JO17" s="126"/>
      <c r="JP17" s="126"/>
      <c r="JQ17" s="126"/>
      <c r="JR17" s="126"/>
      <c r="JS17" s="126"/>
      <c r="JT17" s="126"/>
      <c r="JU17" s="126"/>
      <c r="JV17" s="126"/>
      <c r="JW17" s="126"/>
      <c r="JX17" s="126"/>
      <c r="JY17" s="126"/>
      <c r="JZ17" s="126"/>
      <c r="KA17" s="126"/>
      <c r="KB17" s="126"/>
      <c r="KC17" s="126"/>
      <c r="KD17" s="126"/>
      <c r="KE17" s="126"/>
      <c r="KF17" s="126"/>
      <c r="KG17" s="126"/>
      <c r="KH17" s="126"/>
      <c r="KI17" s="126"/>
      <c r="KJ17" s="126"/>
      <c r="KK17" s="126"/>
      <c r="KL17" s="126"/>
      <c r="KM17" s="126"/>
      <c r="KN17" s="126"/>
      <c r="KO17" s="126"/>
      <c r="KP17" s="126"/>
      <c r="KQ17" s="126"/>
      <c r="KR17" s="126"/>
      <c r="KS17" s="126"/>
      <c r="KT17" s="126"/>
      <c r="KU17" s="126"/>
      <c r="KV17" s="126"/>
      <c r="KW17" s="126"/>
      <c r="KX17" s="126"/>
      <c r="KY17" s="126"/>
      <c r="KZ17" s="126"/>
      <c r="LA17" s="126"/>
      <c r="LB17" s="126"/>
      <c r="LC17" s="126"/>
      <c r="LD17" s="126"/>
      <c r="LE17" s="126"/>
      <c r="LF17" s="126"/>
      <c r="LG17" s="126"/>
      <c r="LH17" s="126"/>
      <c r="LI17" s="126"/>
      <c r="LJ17" s="126"/>
      <c r="LK17" s="126"/>
      <c r="LL17" s="126"/>
      <c r="LM17" s="126"/>
      <c r="LN17" s="126"/>
      <c r="LO17" s="126"/>
      <c r="LP17" s="126"/>
      <c r="LQ17" s="126"/>
      <c r="LR17" s="126"/>
      <c r="LS17" s="126"/>
      <c r="LT17" s="126"/>
      <c r="LU17" s="126"/>
      <c r="LV17" s="126"/>
      <c r="LW17" s="126"/>
      <c r="LX17" s="126"/>
      <c r="LY17" s="126"/>
      <c r="LZ17" s="126"/>
      <c r="MA17" s="126"/>
      <c r="MB17" s="126"/>
      <c r="MC17" s="126"/>
      <c r="MD17" s="126"/>
      <c r="ME17" s="126"/>
      <c r="MF17" s="126"/>
      <c r="MG17" s="126"/>
      <c r="MH17" s="126"/>
      <c r="MI17" s="126"/>
      <c r="MJ17" s="126"/>
      <c r="MK17" s="126"/>
      <c r="ML17" s="126"/>
      <c r="MM17" s="126"/>
      <c r="MN17" s="126"/>
      <c r="MO17" s="126"/>
      <c r="MP17" s="126"/>
      <c r="MQ17" s="126"/>
      <c r="MR17" s="126"/>
      <c r="MS17" s="126"/>
      <c r="MT17" s="126"/>
      <c r="MU17" s="126"/>
      <c r="MV17" s="126"/>
      <c r="MW17" s="126"/>
      <c r="MX17" s="126"/>
      <c r="MY17" s="126"/>
      <c r="MZ17" s="126"/>
      <c r="NA17" s="126"/>
      <c r="NB17" s="126"/>
      <c r="NC17" s="126"/>
      <c r="ND17" s="126"/>
      <c r="NE17" s="126"/>
      <c r="NF17" s="126"/>
      <c r="NG17" s="126"/>
      <c r="NH17" s="126"/>
      <c r="NI17" s="126"/>
      <c r="NJ17" s="126"/>
      <c r="NK17" s="126"/>
      <c r="NL17" s="126"/>
      <c r="NM17" s="126"/>
      <c r="NN17" s="126"/>
      <c r="NO17" s="126"/>
      <c r="NP17" s="126"/>
      <c r="NQ17" s="126"/>
      <c r="NR17" s="126"/>
      <c r="NS17" s="126"/>
      <c r="NT17" s="126"/>
      <c r="NU17" s="126"/>
      <c r="NV17" s="126"/>
      <c r="NW17" s="126"/>
      <c r="NX17" s="126"/>
      <c r="NY17" s="126"/>
      <c r="NZ17" s="126"/>
      <c r="OA17" s="126"/>
      <c r="OB17" s="126"/>
      <c r="OC17" s="126"/>
      <c r="OD17" s="126"/>
      <c r="OE17" s="126"/>
      <c r="OF17" s="126"/>
      <c r="OG17" s="126"/>
      <c r="OH17" s="126"/>
      <c r="OI17" s="126"/>
      <c r="OJ17" s="126"/>
      <c r="OK17" s="126"/>
      <c r="OL17" s="126"/>
      <c r="OM17" s="126"/>
      <c r="ON17" s="126"/>
      <c r="OO17" s="126"/>
      <c r="OP17" s="126"/>
      <c r="OQ17" s="126"/>
      <c r="OR17" s="126"/>
      <c r="OS17" s="126"/>
      <c r="OT17" s="126"/>
      <c r="OU17" s="126"/>
      <c r="OV17" s="126"/>
      <c r="OW17" s="126"/>
      <c r="OX17" s="126"/>
      <c r="OY17" s="126"/>
      <c r="OZ17" s="126"/>
      <c r="PA17" s="126"/>
      <c r="PB17" s="126"/>
      <c r="PC17" s="126"/>
      <c r="PD17" s="126"/>
      <c r="PE17" s="126"/>
      <c r="PF17" s="126"/>
      <c r="PG17" s="126"/>
      <c r="PH17" s="126"/>
      <c r="PI17" s="126"/>
      <c r="PJ17" s="126"/>
      <c r="PK17" s="126"/>
      <c r="PL17" s="126"/>
      <c r="PM17" s="126"/>
      <c r="PN17" s="126"/>
      <c r="PO17" s="126"/>
      <c r="PP17" s="126"/>
      <c r="PQ17" s="126"/>
      <c r="PR17" s="126"/>
      <c r="PS17" s="126"/>
      <c r="PT17" s="126"/>
      <c r="PU17" s="126"/>
      <c r="PV17" s="126"/>
      <c r="PW17" s="126"/>
      <c r="PX17" s="126"/>
      <c r="PY17" s="126"/>
      <c r="PZ17" s="126"/>
      <c r="QA17" s="126"/>
      <c r="QB17" s="126"/>
      <c r="QC17" s="126"/>
      <c r="QD17" s="126"/>
      <c r="QE17" s="126"/>
      <c r="QF17" s="126"/>
      <c r="QG17" s="126"/>
      <c r="QH17" s="126"/>
      <c r="QI17" s="126"/>
      <c r="QJ17" s="126"/>
      <c r="QK17" s="126"/>
      <c r="QL17" s="126"/>
      <c r="QM17" s="126"/>
      <c r="QN17" s="126"/>
      <c r="QO17" s="126"/>
      <c r="QP17" s="126"/>
      <c r="QQ17" s="126"/>
      <c r="QR17" s="126"/>
      <c r="QS17" s="126"/>
      <c r="QT17" s="126"/>
      <c r="QU17" s="126"/>
      <c r="QV17" s="126"/>
      <c r="QW17" s="126"/>
      <c r="QX17" s="126"/>
      <c r="QY17" s="126"/>
      <c r="QZ17" s="126"/>
      <c r="RA17" s="126"/>
      <c r="RB17" s="126"/>
      <c r="RC17" s="126"/>
      <c r="RD17" s="126"/>
      <c r="RE17" s="126"/>
      <c r="RF17" s="126"/>
      <c r="RG17" s="126"/>
      <c r="RH17" s="126"/>
      <c r="RI17" s="126"/>
      <c r="RJ17" s="126"/>
      <c r="RK17" s="126"/>
      <c r="RL17" s="126"/>
      <c r="RM17" s="126"/>
      <c r="RN17" s="126"/>
      <c r="RO17" s="126"/>
      <c r="RP17" s="126"/>
      <c r="RQ17" s="126"/>
      <c r="RR17" s="126"/>
      <c r="RS17" s="126"/>
      <c r="RT17" s="126"/>
      <c r="RU17" s="126"/>
      <c r="RV17" s="126"/>
      <c r="RW17" s="126"/>
      <c r="RX17" s="126"/>
      <c r="RY17" s="126"/>
      <c r="RZ17" s="126"/>
      <c r="SA17" s="126"/>
      <c r="SB17" s="126"/>
      <c r="SC17" s="126"/>
      <c r="SD17" s="126"/>
      <c r="SE17" s="126"/>
      <c r="SF17" s="126"/>
      <c r="SG17" s="126"/>
      <c r="SH17" s="126"/>
      <c r="SI17" s="126"/>
      <c r="SJ17" s="126"/>
      <c r="SK17" s="126"/>
      <c r="SL17" s="126"/>
      <c r="SM17" s="126"/>
      <c r="SN17" s="126"/>
      <c r="SO17" s="126"/>
      <c r="SP17" s="126"/>
      <c r="SQ17" s="126"/>
      <c r="SR17" s="126"/>
      <c r="SS17" s="126"/>
      <c r="ST17" s="126"/>
      <c r="SU17" s="126"/>
      <c r="SV17" s="126"/>
      <c r="SW17" s="126"/>
      <c r="SX17" s="126"/>
      <c r="SY17" s="126"/>
      <c r="SZ17" s="126"/>
      <c r="TA17" s="126"/>
      <c r="TB17" s="126"/>
      <c r="TC17" s="126"/>
      <c r="TD17" s="126"/>
      <c r="TE17" s="126"/>
      <c r="TF17" s="126"/>
      <c r="TG17" s="126"/>
      <c r="TH17" s="126"/>
      <c r="TI17" s="126"/>
      <c r="TJ17" s="126"/>
      <c r="TK17" s="126"/>
      <c r="TL17" s="126"/>
      <c r="TM17" s="126"/>
      <c r="TN17" s="126"/>
      <c r="TO17" s="126"/>
      <c r="TP17" s="126"/>
      <c r="TQ17" s="126"/>
      <c r="TR17" s="126"/>
      <c r="TS17" s="126"/>
      <c r="TT17" s="126"/>
      <c r="TU17" s="126"/>
      <c r="TV17" s="126"/>
      <c r="TW17" s="126"/>
      <c r="TX17" s="126"/>
      <c r="TY17" s="126"/>
      <c r="TZ17" s="126"/>
      <c r="UA17" s="126"/>
      <c r="UB17" s="126"/>
      <c r="UC17" s="126"/>
      <c r="UD17" s="126"/>
      <c r="UE17" s="126"/>
      <c r="UF17" s="126"/>
      <c r="UG17" s="126"/>
      <c r="UH17" s="126"/>
      <c r="UI17" s="126"/>
      <c r="UJ17" s="126"/>
      <c r="UK17" s="126"/>
      <c r="UL17" s="126"/>
      <c r="UM17" s="126"/>
      <c r="UN17" s="126"/>
      <c r="UO17" s="126"/>
      <c r="UP17" s="126"/>
      <c r="UQ17" s="126"/>
      <c r="UR17" s="126"/>
      <c r="US17" s="126"/>
      <c r="UT17" s="126"/>
      <c r="UU17" s="126"/>
      <c r="UV17" s="126"/>
      <c r="UW17" s="126"/>
      <c r="UX17" s="126"/>
      <c r="UY17" s="126"/>
      <c r="UZ17" s="126"/>
      <c r="VA17" s="126"/>
      <c r="VB17" s="126"/>
      <c r="VC17" s="126"/>
      <c r="VD17" s="126"/>
      <c r="VE17" s="126"/>
      <c r="VF17" s="126"/>
      <c r="VG17" s="126"/>
      <c r="VH17" s="126"/>
      <c r="VI17" s="126"/>
      <c r="VJ17" s="126"/>
      <c r="VK17" s="126"/>
      <c r="VL17" s="126"/>
      <c r="VM17" s="126"/>
      <c r="VN17" s="126"/>
      <c r="VO17" s="126"/>
      <c r="VP17" s="126"/>
      <c r="VQ17" s="126"/>
      <c r="VR17" s="126"/>
      <c r="VS17" s="126"/>
      <c r="VT17" s="126"/>
      <c r="VU17" s="126"/>
      <c r="VV17" s="126"/>
      <c r="VW17" s="126"/>
      <c r="VX17" s="126"/>
      <c r="VY17" s="126"/>
      <c r="VZ17" s="126"/>
      <c r="WA17" s="126"/>
      <c r="WB17" s="126"/>
      <c r="WC17" s="126"/>
      <c r="WD17" s="126"/>
      <c r="WE17" s="126"/>
      <c r="WF17" s="126"/>
      <c r="WG17" s="126"/>
      <c r="WH17" s="126"/>
      <c r="WI17" s="126"/>
      <c r="WJ17" s="126"/>
      <c r="WK17" s="126"/>
      <c r="WL17" s="126"/>
      <c r="WM17" s="126"/>
      <c r="WN17" s="126"/>
      <c r="WO17" s="126"/>
      <c r="WP17" s="126"/>
      <c r="WQ17" s="126"/>
      <c r="WR17" s="126"/>
      <c r="WS17" s="126"/>
      <c r="WT17" s="126"/>
      <c r="WU17" s="126"/>
      <c r="WV17" s="126"/>
      <c r="WW17" s="126"/>
      <c r="WX17" s="126"/>
      <c r="WY17" s="126"/>
      <c r="WZ17" s="126"/>
      <c r="XA17" s="126"/>
      <c r="XB17" s="126"/>
      <c r="XC17" s="126"/>
      <c r="XD17" s="126"/>
      <c r="XE17" s="126"/>
      <c r="XF17" s="126"/>
      <c r="XG17" s="126"/>
      <c r="XH17" s="126"/>
      <c r="XI17" s="126"/>
      <c r="XJ17" s="126"/>
      <c r="XK17" s="126"/>
      <c r="XL17" s="126"/>
      <c r="XM17" s="126"/>
      <c r="XN17" s="126"/>
      <c r="XO17" s="126"/>
      <c r="XP17" s="126"/>
      <c r="XQ17" s="126"/>
      <c r="XR17" s="126"/>
      <c r="XS17" s="126"/>
      <c r="XT17" s="126"/>
      <c r="XU17" s="126"/>
      <c r="XV17" s="126"/>
      <c r="XW17" s="126"/>
      <c r="XX17" s="126"/>
      <c r="XY17" s="126"/>
      <c r="XZ17" s="126"/>
      <c r="YA17" s="126"/>
      <c r="YB17" s="126"/>
      <c r="YC17" s="126"/>
      <c r="YD17" s="126"/>
      <c r="YE17" s="126"/>
      <c r="YF17" s="126"/>
      <c r="YG17" s="126"/>
      <c r="YH17" s="126"/>
      <c r="YI17" s="126"/>
      <c r="YJ17" s="126"/>
      <c r="YK17" s="126"/>
      <c r="YL17" s="126"/>
      <c r="YM17" s="126"/>
      <c r="YN17" s="126"/>
      <c r="YO17" s="126"/>
      <c r="YP17" s="126"/>
      <c r="YQ17" s="126"/>
      <c r="YR17" s="126"/>
      <c r="YS17" s="126"/>
      <c r="YT17" s="126"/>
      <c r="YU17" s="126"/>
      <c r="YV17" s="126"/>
      <c r="YW17" s="126"/>
      <c r="YX17" s="126"/>
      <c r="YY17" s="126"/>
      <c r="YZ17" s="126"/>
      <c r="ZA17" s="126"/>
      <c r="ZB17" s="126"/>
      <c r="ZC17" s="126"/>
      <c r="ZD17" s="126"/>
      <c r="ZE17" s="126"/>
      <c r="ZF17" s="126"/>
      <c r="ZG17" s="126"/>
      <c r="ZH17" s="126"/>
      <c r="ZI17" s="126"/>
      <c r="ZJ17" s="126"/>
      <c r="ZK17" s="126"/>
      <c r="ZL17" s="126"/>
      <c r="ZM17" s="126"/>
      <c r="ZN17" s="126"/>
      <c r="ZO17" s="126"/>
      <c r="ZP17" s="126"/>
      <c r="ZQ17" s="126"/>
      <c r="ZR17" s="126"/>
      <c r="ZS17" s="126"/>
      <c r="ZT17" s="126"/>
      <c r="ZU17" s="126"/>
      <c r="ZV17" s="126"/>
      <c r="ZW17" s="126"/>
      <c r="ZX17" s="126"/>
      <c r="ZY17" s="126"/>
      <c r="ZZ17" s="126"/>
      <c r="AAA17" s="126"/>
      <c r="AAB17" s="126"/>
      <c r="AAC17" s="126"/>
      <c r="AAD17" s="126"/>
      <c r="AAE17" s="126"/>
      <c r="AAF17" s="126"/>
      <c r="AAG17" s="126"/>
      <c r="AAH17" s="126"/>
      <c r="AAI17" s="126"/>
      <c r="AAJ17" s="126"/>
      <c r="AAK17" s="126"/>
      <c r="AAL17" s="126"/>
      <c r="AAM17" s="126"/>
      <c r="AAN17" s="126"/>
      <c r="AAO17" s="126"/>
      <c r="AAP17" s="126"/>
      <c r="AAQ17" s="126"/>
      <c r="AAR17" s="126"/>
      <c r="AAS17" s="126"/>
      <c r="AAT17" s="126"/>
      <c r="AAU17" s="126"/>
      <c r="AAV17" s="126"/>
      <c r="AAW17" s="126"/>
      <c r="AAX17" s="126"/>
      <c r="AAY17" s="126"/>
      <c r="AAZ17" s="126"/>
      <c r="ABA17" s="126"/>
      <c r="ABB17" s="126"/>
      <c r="ABC17" s="126"/>
      <c r="ABD17" s="126"/>
      <c r="ABE17" s="126"/>
      <c r="ABF17" s="126"/>
      <c r="ABG17" s="126"/>
      <c r="ABH17" s="126"/>
      <c r="ABI17" s="126"/>
      <c r="ABJ17" s="126"/>
      <c r="ABK17" s="126"/>
      <c r="ABL17" s="126"/>
      <c r="ABM17" s="126"/>
      <c r="ABN17" s="126"/>
      <c r="ABO17" s="126"/>
      <c r="ABP17" s="126"/>
      <c r="ABQ17" s="126"/>
      <c r="ABR17" s="126"/>
      <c r="ABS17" s="126"/>
      <c r="ABT17" s="126"/>
      <c r="ABU17" s="126"/>
      <c r="ABV17" s="126"/>
      <c r="ABW17" s="126"/>
      <c r="ABX17" s="126"/>
      <c r="ABY17" s="126"/>
      <c r="ABZ17" s="126"/>
      <c r="ACA17" s="126"/>
      <c r="ACB17" s="126"/>
      <c r="ACC17" s="126"/>
      <c r="ACD17" s="126"/>
      <c r="ACE17" s="126"/>
      <c r="ACF17" s="126"/>
      <c r="ACG17" s="126"/>
      <c r="ACH17" s="126"/>
      <c r="ACI17" s="126"/>
      <c r="ACJ17" s="126"/>
      <c r="ACK17" s="126"/>
      <c r="ACL17" s="126"/>
      <c r="ACM17" s="126"/>
      <c r="ACN17" s="126"/>
      <c r="ACO17" s="126"/>
      <c r="ACP17" s="126"/>
      <c r="ACQ17" s="126"/>
      <c r="ACR17" s="126"/>
      <c r="ACS17" s="126"/>
      <c r="ACT17" s="126"/>
      <c r="ACU17" s="126"/>
      <c r="ACV17" s="126"/>
      <c r="ACW17" s="126"/>
      <c r="ACX17" s="126"/>
      <c r="ACY17" s="126"/>
      <c r="ACZ17" s="126"/>
      <c r="ADA17" s="126"/>
      <c r="ADB17" s="126"/>
      <c r="ADC17" s="126"/>
      <c r="ADD17" s="126"/>
      <c r="ADE17" s="126"/>
      <c r="ADF17" s="126"/>
      <c r="ADG17" s="126"/>
      <c r="ADH17" s="126"/>
      <c r="ADI17" s="126"/>
      <c r="ADJ17" s="126"/>
      <c r="ADK17" s="126"/>
      <c r="ADL17" s="126"/>
      <c r="ADM17" s="126"/>
      <c r="ADN17" s="126"/>
      <c r="ADO17" s="126"/>
      <c r="ADP17" s="126"/>
      <c r="ADQ17" s="126"/>
      <c r="ADR17" s="126"/>
      <c r="ADS17" s="126"/>
      <c r="ADT17" s="126"/>
      <c r="ADU17" s="126"/>
      <c r="ADV17" s="126"/>
      <c r="ADW17" s="126"/>
      <c r="ADX17" s="126"/>
      <c r="ADY17" s="126"/>
      <c r="ADZ17" s="126"/>
      <c r="AEA17" s="126"/>
      <c r="AEB17" s="126"/>
      <c r="AEC17" s="126"/>
      <c r="AED17" s="126"/>
      <c r="AEE17" s="126"/>
      <c r="AEF17" s="126"/>
      <c r="AEG17" s="126"/>
      <c r="AEH17" s="126"/>
      <c r="AEI17" s="126"/>
      <c r="AEJ17" s="126"/>
      <c r="AEK17" s="126"/>
      <c r="AEL17" s="126"/>
      <c r="AEM17" s="126"/>
      <c r="AEN17" s="126"/>
      <c r="AEO17" s="126"/>
      <c r="AEP17" s="126"/>
      <c r="AEQ17" s="126"/>
      <c r="AER17" s="126"/>
      <c r="AES17" s="126"/>
      <c r="AET17" s="126"/>
      <c r="AEU17" s="126"/>
      <c r="AEV17" s="126"/>
      <c r="AEW17" s="126"/>
      <c r="AEX17" s="126"/>
      <c r="AEY17" s="126"/>
      <c r="AEZ17" s="126"/>
      <c r="AFA17" s="126"/>
      <c r="AFB17" s="126"/>
      <c r="AFC17" s="126"/>
      <c r="AFD17" s="126"/>
      <c r="AFE17" s="126"/>
      <c r="AFF17" s="126"/>
      <c r="AFG17" s="126"/>
      <c r="AFH17" s="126"/>
      <c r="AFI17" s="126"/>
      <c r="AFJ17" s="126"/>
      <c r="AFK17" s="126"/>
      <c r="AFL17" s="126"/>
      <c r="AFM17" s="126"/>
      <c r="AFN17" s="126"/>
      <c r="AFO17" s="126"/>
      <c r="AFP17" s="126"/>
      <c r="AFQ17" s="126"/>
      <c r="AFR17" s="126"/>
      <c r="AFS17" s="126"/>
      <c r="AFT17" s="126"/>
      <c r="AFU17" s="126"/>
      <c r="AFV17" s="126"/>
      <c r="AFW17" s="126"/>
      <c r="AFX17" s="126"/>
      <c r="AFY17" s="126"/>
      <c r="AFZ17" s="126"/>
      <c r="AGA17" s="126"/>
      <c r="AGB17" s="126"/>
      <c r="AGC17" s="126"/>
      <c r="AGD17" s="126"/>
      <c r="AGE17" s="126"/>
      <c r="AGF17" s="126"/>
      <c r="AGG17" s="126"/>
      <c r="AGH17" s="126"/>
      <c r="AGI17" s="126"/>
      <c r="AGJ17" s="126"/>
      <c r="AGK17" s="126"/>
      <c r="AGL17" s="126"/>
      <c r="AGM17" s="126"/>
      <c r="AGN17" s="126"/>
      <c r="AGO17" s="126"/>
      <c r="AGP17" s="126"/>
      <c r="AGQ17" s="126"/>
      <c r="AGR17" s="126"/>
      <c r="AGS17" s="126"/>
      <c r="AGT17" s="126"/>
      <c r="AGU17" s="126"/>
      <c r="AGV17" s="126"/>
      <c r="AGW17" s="126"/>
      <c r="AGX17" s="126"/>
      <c r="AGY17" s="126"/>
      <c r="AGZ17" s="126"/>
      <c r="AHA17" s="126"/>
      <c r="AHB17" s="126"/>
      <c r="AHC17" s="126"/>
      <c r="AHD17" s="126"/>
      <c r="AHE17" s="126"/>
      <c r="AHF17" s="126"/>
      <c r="AHG17" s="126"/>
      <c r="AHH17" s="126"/>
      <c r="AHI17" s="126"/>
      <c r="AHJ17" s="126"/>
      <c r="AHK17" s="126"/>
      <c r="AHL17" s="126"/>
      <c r="AHM17" s="126"/>
      <c r="AHN17" s="126"/>
      <c r="AHO17" s="126"/>
      <c r="AHP17" s="126"/>
      <c r="AHQ17" s="126"/>
      <c r="AHR17" s="126"/>
      <c r="AHS17" s="126"/>
      <c r="AHT17" s="126"/>
      <c r="AHU17" s="126"/>
      <c r="AHV17" s="126"/>
      <c r="AHW17" s="126"/>
      <c r="AHX17" s="126"/>
      <c r="AHY17" s="126"/>
      <c r="AHZ17" s="126"/>
      <c r="AIA17" s="126"/>
      <c r="AIB17" s="126"/>
      <c r="AIC17" s="126"/>
      <c r="AID17" s="126"/>
      <c r="AIE17" s="126"/>
      <c r="AIF17" s="126"/>
      <c r="AIG17" s="126"/>
      <c r="AIH17" s="126"/>
      <c r="AII17" s="126"/>
      <c r="AIJ17" s="126"/>
      <c r="AIK17" s="126"/>
      <c r="AIL17" s="126"/>
      <c r="AIM17" s="126"/>
      <c r="AIN17" s="126"/>
      <c r="AIO17" s="126"/>
      <c r="AIP17" s="126"/>
      <c r="AIQ17" s="126"/>
      <c r="AIR17" s="126"/>
      <c r="AIS17" s="126"/>
      <c r="AIT17" s="126"/>
      <c r="AIU17" s="126"/>
      <c r="AIV17" s="126"/>
      <c r="AIW17" s="126"/>
      <c r="AIX17" s="126"/>
      <c r="AIY17" s="126"/>
      <c r="AIZ17" s="126"/>
      <c r="AJA17" s="126"/>
      <c r="AJB17" s="126"/>
      <c r="AJC17" s="126"/>
      <c r="AJD17" s="126"/>
      <c r="AJE17" s="126"/>
      <c r="AJF17" s="126"/>
      <c r="AJG17" s="126"/>
      <c r="AJH17" s="126"/>
      <c r="AJI17" s="126"/>
      <c r="AJJ17" s="126"/>
      <c r="AJK17" s="126"/>
      <c r="AJL17" s="126"/>
      <c r="AJM17" s="126"/>
      <c r="AJN17" s="126"/>
      <c r="AJO17" s="126"/>
      <c r="AJP17" s="126"/>
      <c r="AJQ17" s="126"/>
      <c r="AJR17" s="126"/>
      <c r="AJS17" s="126"/>
      <c r="AJT17" s="126"/>
      <c r="AJU17" s="126"/>
      <c r="AJV17" s="126"/>
      <c r="AJW17" s="126"/>
      <c r="AJX17" s="126"/>
      <c r="AJY17" s="126"/>
      <c r="AJZ17" s="126"/>
      <c r="AKA17" s="126"/>
      <c r="AKB17" s="126"/>
      <c r="AKC17" s="126"/>
      <c r="AKD17" s="126"/>
      <c r="AKE17" s="126"/>
      <c r="AKF17" s="126"/>
      <c r="AKG17" s="126"/>
      <c r="AKH17" s="126"/>
      <c r="AKI17" s="126"/>
      <c r="AKJ17" s="126"/>
      <c r="AKK17" s="126"/>
      <c r="AKL17" s="126"/>
      <c r="AKM17" s="126"/>
      <c r="AKN17" s="126"/>
      <c r="AKO17" s="126"/>
      <c r="AKP17" s="126"/>
      <c r="AKQ17" s="126"/>
      <c r="AKR17" s="126"/>
      <c r="AKS17" s="126"/>
      <c r="AKT17" s="126"/>
      <c r="AKU17" s="126"/>
      <c r="AKV17" s="126"/>
      <c r="AKW17" s="126"/>
      <c r="AKX17" s="126"/>
      <c r="AKY17" s="126"/>
      <c r="AKZ17" s="126"/>
      <c r="ALA17" s="126"/>
      <c r="ALB17" s="126"/>
      <c r="ALC17" s="126"/>
      <c r="ALD17" s="126"/>
      <c r="ALE17" s="126"/>
      <c r="ALF17" s="126"/>
      <c r="ALG17" s="126"/>
      <c r="ALH17" s="126"/>
      <c r="ALI17" s="126"/>
      <c r="ALJ17" s="126"/>
      <c r="ALK17" s="126"/>
      <c r="ALL17" s="126"/>
      <c r="ALM17" s="126"/>
      <c r="ALN17" s="126"/>
      <c r="ALO17" s="126"/>
      <c r="ALP17" s="126"/>
      <c r="ALQ17" s="126"/>
      <c r="ALR17" s="126"/>
      <c r="ALS17" s="126"/>
      <c r="ALT17" s="126"/>
      <c r="ALU17" s="126"/>
      <c r="ALV17" s="126"/>
      <c r="ALW17" s="126"/>
      <c r="ALX17" s="126"/>
      <c r="ALY17" s="126"/>
      <c r="ALZ17" s="126"/>
      <c r="AMA17" s="126"/>
    </row>
    <row r="18" spans="1:1015">
      <c r="A18" s="158"/>
      <c r="B18" s="141" t="s">
        <v>28</v>
      </c>
      <c r="C18" s="142" t="s">
        <v>29</v>
      </c>
      <c r="D18" s="142"/>
      <c r="E18" s="142"/>
      <c r="F18" s="142"/>
      <c r="G18" s="142"/>
      <c r="H18" s="142"/>
      <c r="I18" s="142"/>
      <c r="J18" s="135">
        <f>J19</f>
        <v>0</v>
      </c>
      <c r="K18" s="135">
        <f t="shared" ref="K18:M18" si="1">K19</f>
        <v>-115000</v>
      </c>
      <c r="L18" s="135">
        <f t="shared" si="1"/>
        <v>-115000</v>
      </c>
      <c r="M18" s="135">
        <f t="shared" si="1"/>
        <v>-115000</v>
      </c>
    </row>
    <row r="19" spans="1:1015">
      <c r="A19" s="158"/>
      <c r="B19" s="146"/>
      <c r="C19" s="146"/>
      <c r="D19" s="141" t="str">
        <f>'4'!D19</f>
        <v xml:space="preserve"> 1139 - 11001 </v>
      </c>
      <c r="E19" s="142" t="s">
        <v>52</v>
      </c>
      <c r="F19" s="142"/>
      <c r="G19" s="142"/>
      <c r="H19" s="142"/>
      <c r="I19" s="142"/>
      <c r="J19" s="135">
        <v>0</v>
      </c>
      <c r="K19" s="135">
        <v>-115000</v>
      </c>
      <c r="L19" s="135">
        <v>-115000</v>
      </c>
      <c r="M19" s="135">
        <v>-115000</v>
      </c>
    </row>
    <row r="20" spans="1:1015" ht="48" customHeight="1">
      <c r="A20" s="158"/>
      <c r="B20" s="146"/>
      <c r="C20" s="146"/>
      <c r="D20" s="146"/>
      <c r="E20" s="146"/>
      <c r="F20" s="142" t="s">
        <v>30</v>
      </c>
      <c r="G20" s="142"/>
      <c r="H20" s="142"/>
      <c r="I20" s="142"/>
      <c r="J20" s="142"/>
      <c r="K20" s="142"/>
      <c r="L20" s="142"/>
      <c r="M20" s="142"/>
    </row>
    <row r="21" spans="1:1015">
      <c r="A21" s="158"/>
      <c r="B21" s="146"/>
      <c r="C21" s="146"/>
      <c r="D21" s="146"/>
      <c r="E21" s="146"/>
      <c r="F21" s="146"/>
      <c r="G21" s="142" t="s">
        <v>18</v>
      </c>
      <c r="H21" s="142"/>
      <c r="I21" s="142"/>
      <c r="J21" s="142"/>
      <c r="K21" s="142"/>
      <c r="L21" s="142"/>
      <c r="M21" s="142"/>
    </row>
    <row r="22" spans="1:1015">
      <c r="A22" s="158"/>
      <c r="B22" s="146"/>
      <c r="C22" s="146"/>
      <c r="D22" s="146"/>
      <c r="E22" s="146"/>
      <c r="F22" s="146"/>
      <c r="G22" s="146"/>
      <c r="H22" s="142" t="s">
        <v>75</v>
      </c>
      <c r="I22" s="142"/>
      <c r="J22" s="142"/>
      <c r="K22" s="142"/>
      <c r="L22" s="142"/>
      <c r="M22" s="142"/>
    </row>
  </sheetData>
  <mergeCells count="24">
    <mergeCell ref="H22:M22"/>
    <mergeCell ref="H15:M15"/>
    <mergeCell ref="A17:I17"/>
    <mergeCell ref="C18:I18"/>
    <mergeCell ref="E19:I19"/>
    <mergeCell ref="F20:M20"/>
    <mergeCell ref="G21:M21"/>
    <mergeCell ref="H16:I16"/>
    <mergeCell ref="G14:M14"/>
    <mergeCell ref="L1:M1"/>
    <mergeCell ref="K2:M2"/>
    <mergeCell ref="A5:M5"/>
    <mergeCell ref="L6:M6"/>
    <mergeCell ref="A7:A8"/>
    <mergeCell ref="B7:C7"/>
    <mergeCell ref="D7:G7"/>
    <mergeCell ref="H7:H8"/>
    <mergeCell ref="I7:I8"/>
    <mergeCell ref="J7:M7"/>
    <mergeCell ref="A9:I9"/>
    <mergeCell ref="A10:I10"/>
    <mergeCell ref="C11:I11"/>
    <mergeCell ref="E12:I12"/>
    <mergeCell ref="F13:M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https://mul2.gov.am/tasks/1162084/oneclick?token=2e8cf25759719c97f4f41257dba96bf4</cp:keywords>
  <dc:description/>
  <cp:lastModifiedBy>Suren Petrosyan</cp:lastModifiedBy>
  <cp:revision>58</cp:revision>
  <cp:lastPrinted>2025-04-11T13:58:17Z</cp:lastPrinted>
  <dcterms:created xsi:type="dcterms:W3CDTF">2019-03-14T07:25:24Z</dcterms:created>
  <dcterms:modified xsi:type="dcterms:W3CDTF">2025-06-02T13:39:14Z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