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օդանավակայան\"/>
    </mc:Choice>
  </mc:AlternateContent>
  <bookViews>
    <workbookView xWindow="0" yWindow="0" windowWidth="28800" windowHeight="11865"/>
  </bookViews>
  <sheets>
    <sheet name="h1" sheetId="62" r:id="rId1"/>
    <sheet name="h2" sheetId="63" r:id="rId2"/>
    <sheet name="h3" sheetId="67" r:id="rId3"/>
    <sheet name="h4" sheetId="68" r:id="rId4"/>
    <sheet name="h5" sheetId="61" r:id="rId5"/>
    <sheet name="h6" sheetId="64" r:id="rId6"/>
    <sheet name="h7" sheetId="65" r:id="rId7"/>
  </sheet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'h1'!$A$1:$I$13</definedName>
    <definedName name="_xlnm.Print_Area" localSheetId="1">'h2'!$A$1:$I$49</definedName>
    <definedName name="_xlnm.Print_Area" localSheetId="6">'h7'!$A$1:$L$22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H14" i="63" l="1"/>
  <c r="I14" i="63"/>
  <c r="G14" i="63"/>
  <c r="E16" i="68"/>
  <c r="E14" i="68" s="1"/>
  <c r="E12" i="68" s="1"/>
  <c r="E10" i="68" s="1"/>
  <c r="F16" i="68"/>
  <c r="F14" i="68" s="1"/>
  <c r="F12" i="68" s="1"/>
  <c r="F10" i="68" s="1"/>
  <c r="D16" i="68"/>
  <c r="D14" i="68" s="1"/>
  <c r="D12" i="68" s="1"/>
  <c r="D10" i="68" s="1"/>
  <c r="E14" i="67"/>
  <c r="E12" i="67" s="1"/>
  <c r="E10" i="67" s="1"/>
  <c r="G14" i="67"/>
  <c r="G12" i="67" s="1"/>
  <c r="G10" i="67" s="1"/>
  <c r="H14" i="67"/>
  <c r="H12" i="67" s="1"/>
  <c r="H10" i="67" s="1"/>
  <c r="F16" i="67"/>
  <c r="D16" i="67" s="1"/>
  <c r="D14" i="67" s="1"/>
  <c r="D12" i="67" s="1"/>
  <c r="D10" i="67" s="1"/>
  <c r="F14" i="67" l="1"/>
  <c r="F12" i="67" s="1"/>
  <c r="F10" i="67" s="1"/>
  <c r="K10" i="65" l="1"/>
  <c r="L10" i="65"/>
  <c r="J10" i="65"/>
  <c r="K17" i="65"/>
  <c r="L17" i="65"/>
  <c r="J17" i="65"/>
  <c r="K11" i="64" l="1"/>
  <c r="K10" i="64" s="1"/>
  <c r="L11" i="64"/>
  <c r="L10" i="64" s="1"/>
  <c r="J11" i="64"/>
  <c r="J10" i="64" s="1"/>
  <c r="H12" i="63"/>
  <c r="H10" i="63" s="1"/>
  <c r="I12" i="63"/>
  <c r="I10" i="63" s="1"/>
  <c r="G12" i="63"/>
  <c r="G10" i="63" s="1"/>
  <c r="H9" i="62"/>
  <c r="H8" i="62" s="1"/>
  <c r="I9" i="62"/>
  <c r="I8" i="62" s="1"/>
  <c r="G9" i="62"/>
  <c r="G8" i="62" s="1"/>
  <c r="G14" i="61" l="1"/>
  <c r="G13" i="61" s="1"/>
  <c r="G12" i="61" s="1"/>
  <c r="G11" i="61" s="1"/>
  <c r="L9" i="65"/>
  <c r="K9" i="65"/>
  <c r="J9" i="65"/>
</calcChain>
</file>

<file path=xl/sharedStrings.xml><?xml version="1.0" encoding="utf-8"?>
<sst xmlns="http://schemas.openxmlformats.org/spreadsheetml/2006/main" count="252" uniqueCount="147">
  <si>
    <t xml:space="preserve"> Ծրագրային դասիչը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</si>
  <si>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</si>
  <si>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</si>
  <si>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</si>
  <si>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</si>
  <si>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</si>
  <si>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</si>
  <si>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</si>
  <si>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</si>
  <si>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</si>
  <si>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Խումբ</t>
  </si>
  <si>
    <t>ԸՆԴԱՄԵՆԸ</t>
  </si>
  <si>
    <t>Տարի</t>
  </si>
  <si>
    <t>Ծրագիր</t>
  </si>
  <si>
    <t xml:space="preserve"> ԴՐԱՄԱՇՆՈՐՀՆԵՐ</t>
  </si>
  <si>
    <t xml:space="preserve"> Ընթացիկ դրամաշնորհներ պետական հատվածի այլ մակարդակներին</t>
  </si>
  <si>
    <t>___________  ___-ի N _______ -Ն    որոշման</t>
  </si>
  <si>
    <t>Ընդամենը</t>
  </si>
  <si>
    <t>Ինն ամիս</t>
  </si>
  <si>
    <t>Առաջին կիսամյակ</t>
  </si>
  <si>
    <t xml:space="preserve">ՀՀ կառավարության 2025 թվականի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</si>
  <si>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</si>
  <si>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</si>
  <si>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</si>
  <si>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</si>
  <si>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</si>
  <si>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hազար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</si>
  <si>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</si>
  <si>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</si>
  <si>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</si>
  <si>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</si>
  <si>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</si>
  <si>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</si>
  <si>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</si>
  <si>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</si>
  <si>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1079-12002</t>
  </si>
  <si>
    <t>ՀՀ տարածքային կառավարման և ենթակառուցվածքների նախարարություն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</si>
  <si>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</si>
  <si>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</si>
  <si>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</si>
  <si>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Ֆինանսական աջակցություն լուծարման գործընթացում գտնվող առևտրային կազմակերպությանը</t>
  </si>
  <si>
    <t>Ընկերության լուծարման գործընթացի կանոնակարգում և պարտավորությունների մարում</t>
  </si>
  <si>
    <t>Տրանսֆերտների տրամադրում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</si>
  <si>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</si>
  <si>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</si>
  <si>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</si>
  <si>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>Դաս</t>
  </si>
  <si>
    <t xml:space="preserve"> Միջոցա ռում</t>
  </si>
  <si>
    <t xml:space="preserve"> ԸՆԴԱՄԵՆԸ ԾԱԽՍԵՐ </t>
  </si>
  <si>
    <t>այդ թվում`</t>
  </si>
  <si>
    <t>ՀՀ տարածքային կառավարման և ենթակառուցվածների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</si>
  <si>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</si>
  <si>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</si>
  <si>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</si>
  <si>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</si>
  <si>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</si>
  <si>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</si>
  <si>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</si>
  <si>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</si>
  <si>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կառավարություն</t>
  </si>
  <si>
    <t>ՀՀ տարածքային կառավարման և ենթակառուցվածքների նախարարության պետական գույքի կառավարման կոմիտե</t>
  </si>
  <si>
    <t xml:space="preserve">___________  ___-ի N _______ -Ն որոշման    </t>
  </si>
  <si>
    <r>
      <t xml:space="preserve">ՀԱՅԱՍՏԱՆԻ ՀԱՆՐԱՊԵՏՈՒԹՅԱՆ ԿԱՌԱՎԱՐՈՒԹՅԱՆ 2024 ԹՎԱԿԱՆԻ ԴԵԿՏԵՄԲԵՐԻ 27-Ի N 2060-Ն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</si>
  <si>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</si>
  <si>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</si>
  <si>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</si>
  <si>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</si>
  <si>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</si>
  <si>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</si>
  <si>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</si>
  <si>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</si>
  <si>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</si>
  <si>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</si>
  <si>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</si>
  <si>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</si>
  <si>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ՀՀ տարածքային կառավարման և ենթակառուցվածքների  նախարարության  պետական գույքի կառավարման կոմիտե </t>
  </si>
  <si>
    <t xml:space="preserve"> 1079 </t>
  </si>
  <si>
    <t xml:space="preserve"> Պետական գույքի կառավարում </t>
  </si>
  <si>
    <t xml:space="preserve"> ՀՀ կառավարություն </t>
  </si>
  <si>
    <t>ՀԱՅԱՍՏԱՆԻ ՀԱՆՐԱՊԵՏՈՒԹՅԱՆ ԿԱՌԱՎԱՐՈՒԹՅԱՆ 2024 ԹՎԱԿԱՆԻ ԴԵԿՏԵՄԲԵՐԻ 27-Ի N 2060-Ն ՈՐՈՇՄԱՆ
N 9 ՀԱՎԵԼՎԱԾՈՒՄ ԿԱՏԱՐՎՈՂ ՓՈՓՈԽՈՒԹՅՈՒՆԸ ԵՎ ԼՐԱՑՈՒՄԸ</t>
  </si>
  <si>
    <t xml:space="preserve"> ԲԳԿ </t>
  </si>
  <si>
    <t xml:space="preserve"> Անվա-նումը </t>
  </si>
  <si>
    <t xml:space="preserve"> Նկարագրու-թյունը </t>
  </si>
  <si>
    <t xml:space="preserve"> ՀՀ տարածքային կառավարման և ենթակառուցվածքների նախարարություն </t>
  </si>
  <si>
    <t xml:space="preserve"> 1079 - 12002</t>
  </si>
  <si>
    <t>«Արտակարգ իրավիճակների օդանավակայան» ՓԲԸ</t>
  </si>
  <si>
    <t>Լուծարման գործընթացում գտնվող առևտրային կազմակերպություններ</t>
  </si>
  <si>
    <t xml:space="preserve">Հավելված N 1
 ՀՀ կառավարության  2025 թվականի
 N  -Ն որոշման </t>
  </si>
  <si>
    <t>Հավելված N 3</t>
  </si>
  <si>
    <t>Հավելված  N2</t>
  </si>
  <si>
    <t>1212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</si>
  <si>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</si>
  <si>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</si>
  <si>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</si>
  <si>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</si>
  <si>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</si>
  <si>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</si>
  <si>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</si>
  <si>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</si>
  <si>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</si>
  <si>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Տարածքային զարգացում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</si>
  <si>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</si>
  <si>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</si>
  <si>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</si>
  <si>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</si>
  <si>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</si>
  <si>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</si>
  <si>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1212 </t>
  </si>
  <si>
    <t xml:space="preserve"> Տարածքային զարգացում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</si>
  <si>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</si>
  <si>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</si>
  <si>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</si>
  <si>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1212-32001</t>
  </si>
  <si>
    <t xml:space="preserve"> ՀԱՅԱՍՏԱՆԻ ՀԱՆՐԱՊԵՏՈՒԹՅԱՆ ԿԱՌԱՎԱՐՈՒԹՅԱՆ 2024 ԹՎԱԿԱՆԻ ԴԵԿՏԵՄԲԵՐԻ 27-Ի N 2060-Ն ՈՐՈՇՄԱՆ N 5 ՀԱՎԵԼՎԱԾԻ N 7 ԱՂՅՈՒՍԱԿՈՒՄ ԿԱՏԱՐՎՈՂ  ԼՐԱՑՈՒՄԸ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</si>
  <si>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</si>
  <si>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</si>
  <si>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այդ թվում՝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</si>
  <si>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</si>
  <si>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</si>
  <si>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</si>
  <si>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 xml:space="preserve">ՀՀ կառավարության  2025 թվականի </t>
  </si>
  <si>
    <t>______________ ի    ___Ն որոշման</t>
  </si>
  <si>
    <t>հազար դրամներով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</si>
  <si>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</si>
  <si>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</si>
  <si>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</si>
  <si>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</si>
  <si>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</si>
  <si>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 1212</t>
  </si>
  <si>
    <t xml:space="preserve">                   ՎԱՐՉԱՊԵՏԻ ԱՇԽԱՏԱԿԱԶՄԻ       ՂԵԿԱՎԱՐ ՝ </t>
  </si>
  <si>
    <t xml:space="preserve">                 Ա. ՀԱՐՈՒԹՅՈՒՆՅԱՆ</t>
  </si>
  <si>
    <t xml:space="preserve">«ՀԱՅԱՍՏԱՆԻ ՀԱՆՐԱՊԵՏՈՒԹՅԱՆ 2025 ԹՎԱԿԱՆԻ ՊԵՏԱԿԱՆ ԲՅՈՒՋԵԻ ՄԱՍԻՆ» ՕՐԵՆՔԻ N 1 ՀԱՎԵԼՎԱԾԻ N 3 ԱՂՅՈՒՍԱԿՈՒՄ ԿԱՏԱՐՎՈՂ ՓՈՓՈԽՈՒԹՅՈՒՆԸ </t>
  </si>
  <si>
    <t>Ցուցանիշների փոփոխությունը
 ( նվազեցումները նշված են փակագծերում)</t>
  </si>
  <si>
    <t>Հավելված 4</t>
  </si>
  <si>
    <t>ՀՀ կառավարության 2025 թվականի</t>
  </si>
  <si>
    <t xml:space="preserve"> Առաջին կիսամյակ</t>
  </si>
  <si>
    <t xml:space="preserve"> Ինն ամիս</t>
  </si>
  <si>
    <t xml:space="preserve"> Տարի</t>
  </si>
  <si>
    <t xml:space="preserve">                 ՂԵԿԱՎԱՐ՝     Ա. ՀԱՐՈՒԹՅՈՒՆՅԱՆ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</si>
  <si>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</si>
  <si>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>Հավելված  N 6</t>
  </si>
  <si>
    <t>Հավելված N 5</t>
  </si>
  <si>
    <t>Հավելված  N 7</t>
  </si>
  <si>
    <t>Ցուցանիշների փոփոխությունը
 ( ավելացումները նշված են դրական նշանով)</t>
  </si>
  <si>
    <t xml:space="preserve"> Անվանումը</t>
  </si>
  <si>
    <t>Շահառուների ընտրության չափորոշիչ` ՀՀ կառավարության 2024 թվականի մայիսի 2-ի թիվ 646-Ա որոշման 6-րդ կետ</t>
  </si>
  <si>
    <t>- Ընթացիկ դրամաշնորհներ պետական և համայնքների առևտրային կազմակերպություններին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</si>
</sst>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#,##0.0"/>
    <numFmt numFmtId="170" formatCode="#,##0.0_);\(#,##0.0\)"/>
    <numFmt numFmtId="171" formatCode="[&lt;=9999999]###\-####;\(###\)\ ###\-####"/>
  </numFmts>
  <fonts count="5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GHEA Grapalat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sz val="14"/>
      <color theme="1"/>
      <name val="GHEA Grapalat"/>
      <family val="3"/>
    </font>
    <font>
      <sz val="11"/>
      <name val="GHEA Grapalat"/>
      <family val="2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i/>
      <sz val="11"/>
      <color theme="1"/>
      <name val="GHEA Grapalat"/>
      <family val="3"/>
    </font>
    <font>
      <b/>
      <sz val="12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5" fontId="1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3" fillId="0" borderId="0"/>
    <xf numFmtId="168" fontId="3" fillId="0" borderId="0" applyFont="0" applyFill="0" applyBorder="0" applyAlignment="0" applyProtection="0"/>
    <xf numFmtId="0" fontId="18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9" fillId="0" borderId="0"/>
    <xf numFmtId="0" fontId="8" fillId="0" borderId="0"/>
    <xf numFmtId="0" fontId="13" fillId="0" borderId="0"/>
    <xf numFmtId="164" fontId="13" fillId="0" borderId="0" applyFont="0" applyFill="0" applyBorder="0" applyAlignment="0" applyProtection="0"/>
    <xf numFmtId="0" fontId="21" fillId="0" borderId="0"/>
    <xf numFmtId="0" fontId="14" fillId="0" borderId="0"/>
    <xf numFmtId="165" fontId="13" fillId="0" borderId="0" applyFont="0" applyFill="0" applyBorder="0" applyAlignment="0" applyProtection="0"/>
    <xf numFmtId="0" fontId="8" fillId="0" borderId="0"/>
    <xf numFmtId="0" fontId="10" fillId="9" borderId="19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15" applyNumberFormat="0" applyAlignment="0" applyProtection="0"/>
    <xf numFmtId="0" fontId="27" fillId="8" borderId="18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12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15" applyNumberFormat="0" applyAlignment="0" applyProtection="0"/>
    <xf numFmtId="0" fontId="34" fillId="0" borderId="17" applyNumberFormat="0" applyFill="0" applyAlignment="0" applyProtection="0"/>
    <xf numFmtId="0" fontId="35" fillId="5" borderId="0" applyNumberFormat="0" applyBorder="0" applyAlignment="0" applyProtection="0"/>
    <xf numFmtId="0" fontId="36" fillId="7" borderId="16" applyNumberFormat="0" applyAlignment="0" applyProtection="0"/>
    <xf numFmtId="0" fontId="37" fillId="0" borderId="0" applyNumberFormat="0" applyFill="0" applyBorder="0" applyAlignment="0" applyProtection="0"/>
    <xf numFmtId="0" fontId="38" fillId="0" borderId="20" applyNumberFormat="0" applyFill="0" applyAlignment="0" applyProtection="0"/>
    <xf numFmtId="0" fontId="39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8" fillId="0" borderId="0"/>
    <xf numFmtId="0" fontId="16" fillId="0" borderId="0"/>
    <xf numFmtId="0" fontId="2" fillId="0" borderId="0"/>
    <xf numFmtId="43" fontId="16" fillId="0" borderId="0" applyFont="0" applyFill="0" applyBorder="0" applyAlignment="0" applyProtection="0"/>
    <xf numFmtId="0" fontId="16" fillId="0" borderId="0"/>
    <xf numFmtId="0" fontId="10" fillId="0" borderId="0"/>
    <xf numFmtId="43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8" fillId="0" borderId="0"/>
    <xf numFmtId="43" fontId="10" fillId="0" borderId="0" applyFont="0" applyFill="0" applyBorder="0" applyAlignment="0" applyProtection="0"/>
    <xf numFmtId="0" fontId="17" fillId="0" borderId="0">
      <alignment horizontal="left" vertical="top" wrapText="1"/>
    </xf>
    <xf numFmtId="0" fontId="10" fillId="0" borderId="0"/>
  </cellStyleXfs>
  <cellXfs count="220">
    <xf numFmtId="0" fontId="0" fillId="0" borderId="0" xfId="0"/>
    <xf numFmtId="0" fontId="11" fillId="0" borderId="0" xfId="0" applyFont="1"/>
    <xf numFmtId="0" fontId="12" fillId="0" borderId="0" xfId="0" applyFont="1"/>
    <xf numFmtId="0" fontId="15" fillId="0" borderId="0" xfId="13" applyFont="1">
      <alignment horizontal="left" vertical="top" wrapText="1"/>
    </xf>
    <xf numFmtId="0" fontId="12" fillId="0" borderId="0" xfId="0" applyFont="1" applyAlignment="1">
      <alignment horizontal="right"/>
    </xf>
    <xf numFmtId="0" fontId="40" fillId="0" borderId="0" xfId="0" applyFont="1"/>
    <xf numFmtId="0" fontId="23" fillId="0" borderId="6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center" vertical="center" wrapText="1"/>
    </xf>
    <xf numFmtId="167" fontId="42" fillId="2" borderId="6" xfId="0" applyNumberFormat="1" applyFont="1" applyFill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3" fillId="2" borderId="0" xfId="0" applyFont="1" applyFill="1" applyAlignment="1">
      <alignment horizontal="left" vertical="top" wrapText="1"/>
    </xf>
    <xf numFmtId="0" fontId="43" fillId="0" borderId="0" xfId="0" applyFont="1"/>
    <xf numFmtId="0" fontId="23" fillId="2" borderId="0" xfId="0" applyFont="1" applyFill="1" applyAlignment="1">
      <alignment horizontal="left" vertical="center" wrapText="1"/>
    </xf>
    <xf numFmtId="0" fontId="40" fillId="2" borderId="0" xfId="0" applyFont="1" applyFill="1" applyAlignment="1">
      <alignment horizontal="right"/>
    </xf>
    <xf numFmtId="0" fontId="43" fillId="2" borderId="0" xfId="0" applyFont="1" applyFill="1"/>
    <xf numFmtId="0" fontId="22" fillId="2" borderId="0" xfId="0" applyFont="1" applyFill="1" applyAlignment="1">
      <alignment vertical="center" wrapText="1"/>
    </xf>
    <xf numFmtId="0" fontId="22" fillId="2" borderId="6" xfId="21" applyFont="1" applyFill="1" applyBorder="1" applyAlignment="1">
      <alignment horizontal="center" vertical="center" wrapText="1"/>
    </xf>
    <xf numFmtId="166" fontId="23" fillId="2" borderId="6" xfId="14" applyFont="1" applyFill="1" applyBorder="1" applyAlignment="1">
      <alignment horizontal="center" vertical="center" wrapText="1"/>
    </xf>
    <xf numFmtId="0" fontId="44" fillId="0" borderId="0" xfId="0" applyFont="1"/>
    <xf numFmtId="0" fontId="22" fillId="0" borderId="6" xfId="0" applyFont="1" applyBorder="1" applyAlignment="1">
      <alignment horizontal="left" vertical="center" wrapText="1"/>
    </xf>
    <xf numFmtId="0" fontId="40" fillId="2" borderId="0" xfId="0" applyFont="1" applyFill="1"/>
    <xf numFmtId="0" fontId="23" fillId="2" borderId="0" xfId="0" applyFont="1" applyFill="1"/>
    <xf numFmtId="0" fontId="22" fillId="2" borderId="0" xfId="0" applyFont="1" applyFill="1" applyAlignment="1">
      <alignment horizontal="left" vertical="top"/>
    </xf>
    <xf numFmtId="0" fontId="22" fillId="2" borderId="0" xfId="0" applyFont="1" applyFill="1" applyAlignment="1">
      <alignment vertical="top"/>
    </xf>
    <xf numFmtId="0" fontId="22" fillId="2" borderId="0" xfId="0" applyFont="1" applyFill="1" applyAlignment="1">
      <alignment horizontal="center"/>
    </xf>
    <xf numFmtId="0" fontId="12" fillId="2" borderId="0" xfId="0" applyFont="1" applyFill="1"/>
    <xf numFmtId="0" fontId="12" fillId="2" borderId="0" xfId="0" applyFont="1" applyFill="1" applyAlignment="1">
      <alignment horizontal="left"/>
    </xf>
    <xf numFmtId="0" fontId="22" fillId="2" borderId="0" xfId="0" applyFont="1" applyFill="1" applyAlignment="1">
      <alignment vertical="center"/>
    </xf>
    <xf numFmtId="0" fontId="45" fillId="0" borderId="6" xfId="0" applyFont="1" applyBorder="1" applyAlignment="1">
      <alignment horizontal="left" vertical="top" wrapText="1"/>
    </xf>
    <xf numFmtId="0" fontId="47" fillId="0" borderId="6" xfId="0" applyFont="1" applyBorder="1" applyAlignment="1">
      <alignment horizontal="left" vertical="top" wrapText="1"/>
    </xf>
    <xf numFmtId="0" fontId="22" fillId="2" borderId="8" xfId="0" applyFont="1" applyFill="1" applyBorder="1" applyAlignment="1">
      <alignment horizontal="left" vertical="top" wrapText="1"/>
    </xf>
    <xf numFmtId="49" fontId="23" fillId="2" borderId="8" xfId="0" applyNumberFormat="1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47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center" vertical="center" wrapText="1"/>
    </xf>
    <xf numFmtId="0" fontId="11" fillId="2" borderId="0" xfId="0" applyFont="1" applyFill="1"/>
    <xf numFmtId="0" fontId="52" fillId="2" borderId="3" xfId="0" applyFont="1" applyFill="1" applyBorder="1" applyAlignment="1">
      <alignment horizontal="left" wrapText="1"/>
    </xf>
    <xf numFmtId="0" fontId="48" fillId="2" borderId="0" xfId="0" applyFont="1" applyFill="1" applyAlignment="1">
      <alignment horizontal="left" wrapText="1"/>
    </xf>
    <xf numFmtId="167" fontId="51" fillId="2" borderId="6" xfId="0" applyNumberFormat="1" applyFont="1" applyFill="1" applyBorder="1" applyAlignment="1">
      <alignment horizontal="center" vertical="center"/>
    </xf>
    <xf numFmtId="0" fontId="52" fillId="2" borderId="5" xfId="0" applyFont="1" applyFill="1" applyBorder="1" applyAlignment="1">
      <alignment horizontal="left" wrapText="1"/>
    </xf>
    <xf numFmtId="0" fontId="23" fillId="2" borderId="6" xfId="21" applyFont="1" applyFill="1" applyBorder="1" applyAlignment="1">
      <alignment horizontal="left" vertical="top" wrapText="1"/>
    </xf>
    <xf numFmtId="0" fontId="23" fillId="2" borderId="6" xfId="0" applyFont="1" applyFill="1" applyBorder="1" applyAlignment="1">
      <alignment horizontal="center" vertical="center" wrapText="1"/>
    </xf>
    <xf numFmtId="0" fontId="23" fillId="2" borderId="0" xfId="21" applyFont="1" applyFill="1" applyAlignment="1">
      <alignment horizontal="left" vertical="top" wrapText="1"/>
    </xf>
    <xf numFmtId="166" fontId="23" fillId="2" borderId="0" xfId="14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 vertical="top" wrapText="1"/>
    </xf>
    <xf numFmtId="0" fontId="53" fillId="0" borderId="0" xfId="0" applyFont="1" applyAlignment="1">
      <alignment horizontal="left" vertical="top" wrapText="1"/>
    </xf>
    <xf numFmtId="0" fontId="45" fillId="0" borderId="6" xfId="0" applyFont="1" applyBorder="1" applyAlignment="1">
      <alignment horizontal="center" vertical="top" wrapText="1"/>
    </xf>
    <xf numFmtId="0" fontId="11" fillId="0" borderId="0" xfId="0" applyFont="1" applyAlignment="1">
      <alignment wrapText="1"/>
    </xf>
    <xf numFmtId="0" fontId="52" fillId="2" borderId="0" xfId="0" applyFont="1" applyFill="1" applyAlignment="1">
      <alignment horizontal="left" wrapText="1"/>
    </xf>
    <xf numFmtId="0" fontId="23" fillId="0" borderId="0" xfId="0" applyFont="1" applyAlignment="1">
      <alignment horizontal="center"/>
    </xf>
    <xf numFmtId="0" fontId="23" fillId="0" borderId="0" xfId="0" applyFont="1"/>
    <xf numFmtId="0" fontId="11" fillId="2" borderId="0" xfId="0" applyFont="1" applyFill="1" applyAlignment="1">
      <alignment horizontal="right"/>
    </xf>
    <xf numFmtId="0" fontId="11" fillId="0" borderId="6" xfId="0" applyFont="1" applyBorder="1"/>
    <xf numFmtId="0" fontId="41" fillId="0" borderId="6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 wrapText="1"/>
    </xf>
    <xf numFmtId="0" fontId="40" fillId="0" borderId="8" xfId="0" applyFont="1" applyBorder="1" applyAlignment="1">
      <alignment horizontal="left" vertical="top" wrapText="1"/>
    </xf>
    <xf numFmtId="0" fontId="46" fillId="0" borderId="6" xfId="0" applyFont="1" applyBorder="1" applyAlignment="1">
      <alignment horizontal="left" vertical="top" wrapText="1"/>
    </xf>
    <xf numFmtId="0" fontId="47" fillId="0" borderId="0" xfId="0" applyFont="1" applyAlignment="1">
      <alignment vertical="top" wrapText="1"/>
    </xf>
    <xf numFmtId="167" fontId="51" fillId="2" borderId="11" xfId="0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 wrapText="1"/>
    </xf>
    <xf numFmtId="0" fontId="40" fillId="0" borderId="0" xfId="0" applyFont="1" applyAlignment="1">
      <alignment horizontal="right"/>
    </xf>
    <xf numFmtId="0" fontId="12" fillId="2" borderId="0" xfId="0" applyFont="1" applyFill="1" applyAlignment="1">
      <alignment horizontal="center"/>
    </xf>
    <xf numFmtId="0" fontId="15" fillId="0" borderId="0" xfId="13" applyFont="1" applyAlignment="1">
      <alignment horizontal="center" vertical="top" wrapText="1"/>
    </xf>
    <xf numFmtId="0" fontId="23" fillId="0" borderId="0" xfId="86" applyFont="1" applyAlignment="1">
      <alignment horizontal="center" vertical="center" wrapText="1"/>
    </xf>
    <xf numFmtId="0" fontId="23" fillId="0" borderId="0" xfId="13" applyFont="1" applyAlignment="1">
      <alignment vertical="center" wrapText="1"/>
    </xf>
    <xf numFmtId="0" fontId="23" fillId="0" borderId="0" xfId="13" applyFont="1" applyAlignment="1">
      <alignment vertical="top" wrapText="1"/>
    </xf>
    <xf numFmtId="0" fontId="23" fillId="0" borderId="0" xfId="13" applyFont="1" applyAlignment="1">
      <alignment horizontal="right" vertical="center"/>
    </xf>
    <xf numFmtId="0" fontId="23" fillId="0" borderId="0" xfId="86" applyFont="1" applyAlignment="1">
      <alignment vertical="center" wrapText="1"/>
    </xf>
    <xf numFmtId="49" fontId="23" fillId="0" borderId="0" xfId="86" applyNumberFormat="1" applyFont="1" applyAlignment="1">
      <alignment horizontal="center" vertical="center" wrapText="1"/>
    </xf>
    <xf numFmtId="0" fontId="23" fillId="0" borderId="0" xfId="86" applyFont="1" applyAlignment="1">
      <alignment horizontal="center" vertical="top" wrapText="1"/>
    </xf>
    <xf numFmtId="170" fontId="23" fillId="0" borderId="0" xfId="86" applyNumberFormat="1" applyFont="1" applyAlignment="1">
      <alignment horizontal="center" vertical="center" wrapText="1"/>
    </xf>
    <xf numFmtId="49" fontId="22" fillId="0" borderId="6" xfId="86" applyNumberFormat="1" applyFont="1" applyBorder="1" applyAlignment="1">
      <alignment horizontal="center" vertical="center" textRotation="90" wrapText="1"/>
    </xf>
    <xf numFmtId="170" fontId="22" fillId="0" borderId="6" xfId="86" applyNumberFormat="1" applyFont="1" applyBorder="1" applyAlignment="1">
      <alignment horizontal="center" vertical="center" wrapText="1"/>
    </xf>
    <xf numFmtId="0" fontId="22" fillId="0" borderId="6" xfId="86" applyFont="1" applyBorder="1" applyAlignment="1">
      <alignment horizontal="center" vertical="top" wrapText="1"/>
    </xf>
    <xf numFmtId="167" fontId="22" fillId="0" borderId="6" xfId="87" applyNumberFormat="1" applyFont="1" applyFill="1" applyBorder="1" applyAlignment="1">
      <alignment horizontal="center" vertical="center" wrapText="1"/>
    </xf>
    <xf numFmtId="167" fontId="22" fillId="0" borderId="6" xfId="87" applyNumberFormat="1" applyFont="1" applyFill="1" applyBorder="1" applyAlignment="1">
      <alignment vertical="center" wrapText="1"/>
    </xf>
    <xf numFmtId="167" fontId="22" fillId="0" borderId="6" xfId="87" applyNumberFormat="1" applyFont="1" applyFill="1" applyBorder="1" applyAlignment="1">
      <alignment horizontal="right" vertical="center" wrapText="1"/>
    </xf>
    <xf numFmtId="0" fontId="22" fillId="0" borderId="0" xfId="86" applyFont="1" applyAlignment="1">
      <alignment horizontal="center" vertical="center" wrapText="1"/>
    </xf>
    <xf numFmtId="49" fontId="23" fillId="0" borderId="6" xfId="86" applyNumberFormat="1" applyFont="1" applyBorder="1" applyAlignment="1">
      <alignment horizontal="center" vertical="center" textRotation="90" wrapText="1"/>
    </xf>
    <xf numFmtId="0" fontId="23" fillId="0" borderId="6" xfId="86" applyFont="1" applyBorder="1" applyAlignment="1">
      <alignment horizontal="center" vertical="top" wrapText="1"/>
    </xf>
    <xf numFmtId="171" fontId="22" fillId="0" borderId="6" xfId="0" applyNumberFormat="1" applyFont="1" applyBorder="1" applyAlignment="1">
      <alignment horizontal="center" vertical="top"/>
    </xf>
    <xf numFmtId="0" fontId="22" fillId="0" borderId="6" xfId="86" applyFont="1" applyBorder="1" applyAlignment="1">
      <alignment horizontal="center" vertical="center" wrapText="1"/>
    </xf>
    <xf numFmtId="0" fontId="55" fillId="0" borderId="6" xfId="86" applyFont="1" applyBorder="1" applyAlignment="1">
      <alignment horizontal="center" vertical="center" wrapText="1"/>
    </xf>
    <xf numFmtId="0" fontId="55" fillId="0" borderId="6" xfId="86" applyFont="1" applyBorder="1" applyAlignment="1">
      <alignment horizontal="center" vertical="top" wrapText="1"/>
    </xf>
    <xf numFmtId="0" fontId="23" fillId="0" borderId="6" xfId="86" applyFont="1" applyBorder="1" applyAlignment="1">
      <alignment horizontal="center" vertical="center" wrapText="1"/>
    </xf>
    <xf numFmtId="167" fontId="23" fillId="0" borderId="6" xfId="86" applyNumberFormat="1" applyFont="1" applyBorder="1" applyAlignment="1">
      <alignment horizontal="center" vertical="center" wrapText="1"/>
    </xf>
    <xf numFmtId="0" fontId="22" fillId="0" borderId="0" xfId="86" applyFont="1" applyAlignment="1">
      <alignment vertical="center" wrapText="1"/>
    </xf>
    <xf numFmtId="0" fontId="41" fillId="0" borderId="6" xfId="88" applyFont="1" applyBorder="1" applyAlignment="1">
      <alignment horizontal="left" vertical="center" wrapText="1"/>
    </xf>
    <xf numFmtId="167" fontId="23" fillId="0" borderId="6" xfId="87" applyNumberFormat="1" applyFont="1" applyFill="1" applyBorder="1" applyAlignment="1">
      <alignment horizontal="right" vertical="center" wrapText="1"/>
    </xf>
    <xf numFmtId="171" fontId="22" fillId="0" borderId="6" xfId="0" applyNumberFormat="1" applyFont="1" applyBorder="1" applyAlignment="1">
      <alignment horizontal="center" vertical="center"/>
    </xf>
    <xf numFmtId="167" fontId="23" fillId="0" borderId="6" xfId="87" applyNumberFormat="1" applyFont="1" applyFill="1" applyBorder="1" applyAlignment="1">
      <alignment vertical="center" wrapText="1"/>
    </xf>
    <xf numFmtId="167" fontId="22" fillId="0" borderId="6" xfId="88" applyNumberFormat="1" applyFont="1" applyBorder="1">
      <alignment horizontal="left" vertical="top" wrapText="1"/>
    </xf>
    <xf numFmtId="0" fontId="22" fillId="0" borderId="6" xfId="86" applyFont="1" applyBorder="1" applyAlignment="1">
      <alignment horizontal="left" vertical="top" wrapText="1"/>
    </xf>
    <xf numFmtId="49" fontId="23" fillId="0" borderId="0" xfId="0" applyNumberFormat="1" applyFont="1" applyAlignment="1">
      <alignment vertical="top" wrapText="1"/>
    </xf>
    <xf numFmtId="0" fontId="40" fillId="0" borderId="0" xfId="0" applyFont="1" applyAlignment="1">
      <alignment vertical="top" wrapText="1"/>
    </xf>
    <xf numFmtId="0" fontId="23" fillId="0" borderId="0" xfId="88" applyFont="1">
      <alignment horizontal="left" vertical="top" wrapText="1"/>
    </xf>
    <xf numFmtId="0" fontId="23" fillId="0" borderId="0" xfId="0" applyFont="1" applyAlignment="1">
      <alignment horizontal="left" vertical="top" wrapText="1"/>
    </xf>
    <xf numFmtId="170" fontId="23" fillId="0" borderId="0" xfId="86" applyNumberFormat="1" applyFont="1" applyAlignment="1">
      <alignment vertical="center" wrapText="1"/>
    </xf>
    <xf numFmtId="0" fontId="22" fillId="0" borderId="0" xfId="0" applyFont="1" applyAlignment="1">
      <alignment horizontal="lef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86" applyFont="1" applyAlignment="1">
      <alignment vertical="top" wrapText="1"/>
    </xf>
    <xf numFmtId="0" fontId="23" fillId="0" borderId="0" xfId="0" applyFont="1" applyAlignment="1">
      <alignment vertical="top"/>
    </xf>
    <xf numFmtId="167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0" fontId="23" fillId="0" borderId="0" xfId="0" applyFont="1" applyAlignment="1">
      <alignment wrapText="1"/>
    </xf>
    <xf numFmtId="167" fontId="22" fillId="0" borderId="6" xfId="86" applyNumberFormat="1" applyFont="1" applyBorder="1" applyAlignment="1">
      <alignment horizontal="center" vertical="center" wrapText="1"/>
    </xf>
    <xf numFmtId="0" fontId="41" fillId="0" borderId="6" xfId="86" applyFont="1" applyBorder="1" applyAlignment="1">
      <alignment horizontal="left" vertical="top" wrapText="1"/>
    </xf>
    <xf numFmtId="0" fontId="23" fillId="0" borderId="6" xfId="86" applyFont="1" applyBorder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167" fontId="22" fillId="0" borderId="6" xfId="86" applyNumberFormat="1" applyFont="1" applyBorder="1" applyAlignment="1">
      <alignment horizontal="right" vertical="center" wrapText="1"/>
    </xf>
    <xf numFmtId="167" fontId="23" fillId="0" borderId="6" xfId="86" applyNumberFormat="1" applyFont="1" applyBorder="1" applyAlignment="1">
      <alignment horizontal="right" vertical="top" wrapText="1"/>
    </xf>
    <xf numFmtId="0" fontId="41" fillId="0" borderId="6" xfId="0" applyFont="1" applyBorder="1" applyAlignment="1">
      <alignment horizontal="center" vertical="top" wrapText="1"/>
    </xf>
    <xf numFmtId="167" fontId="41" fillId="0" borderId="6" xfId="86" applyNumberFormat="1" applyFont="1" applyBorder="1" applyAlignment="1">
      <alignment horizontal="right" vertical="top" wrapText="1"/>
    </xf>
    <xf numFmtId="0" fontId="56" fillId="0" borderId="6" xfId="0" applyFont="1" applyBorder="1" applyAlignment="1">
      <alignment horizontal="left" vertical="top" wrapText="1"/>
    </xf>
    <xf numFmtId="43" fontId="22" fillId="0" borderId="0" xfId="0" applyNumberFormat="1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41" fillId="0" borderId="0" xfId="0" applyFont="1" applyAlignment="1">
      <alignment horizontal="left" vertical="top" wrapText="1"/>
    </xf>
    <xf numFmtId="167" fontId="23" fillId="0" borderId="0" xfId="0" applyNumberFormat="1" applyFont="1"/>
    <xf numFmtId="0" fontId="12" fillId="0" borderId="0" xfId="0" applyFont="1" applyAlignment="1">
      <alignment horizontal="left"/>
    </xf>
    <xf numFmtId="0" fontId="22" fillId="0" borderId="0" xfId="74" applyFont="1" applyAlignment="1">
      <alignment vertical="center" wrapText="1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8" fillId="0" borderId="6" xfId="0" applyFont="1" applyBorder="1" applyAlignment="1">
      <alignment horizontal="center" vertical="center" wrapText="1"/>
    </xf>
    <xf numFmtId="1" fontId="49" fillId="0" borderId="6" xfId="0" applyNumberFormat="1" applyFont="1" applyBorder="1" applyAlignment="1">
      <alignment horizontal="center" vertical="center"/>
    </xf>
    <xf numFmtId="1" fontId="57" fillId="0" borderId="6" xfId="0" applyNumberFormat="1" applyFont="1" applyBorder="1" applyAlignment="1">
      <alignment horizontal="center" vertical="center"/>
    </xf>
    <xf numFmtId="167" fontId="51" fillId="0" borderId="6" xfId="0" applyNumberFormat="1" applyFont="1" applyBorder="1" applyAlignment="1">
      <alignment horizontal="center" vertical="center"/>
    </xf>
    <xf numFmtId="0" fontId="54" fillId="0" borderId="0" xfId="0" applyFont="1"/>
    <xf numFmtId="0" fontId="47" fillId="0" borderId="6" xfId="0" applyFont="1" applyBorder="1" applyAlignment="1">
      <alignment horizontal="center" vertical="center"/>
    </xf>
    <xf numFmtId="0" fontId="47" fillId="0" borderId="6" xfId="0" applyFont="1" applyBorder="1" applyAlignment="1">
      <alignment vertical="center" wrapText="1"/>
    </xf>
    <xf numFmtId="0" fontId="40" fillId="0" borderId="6" xfId="0" applyFont="1" applyBorder="1" applyAlignment="1">
      <alignment horizontal="center" wrapText="1"/>
    </xf>
    <xf numFmtId="0" fontId="12" fillId="0" borderId="0" xfId="0" applyFont="1" applyAlignment="1">
      <alignment horizontal="center"/>
    </xf>
    <xf numFmtId="169" fontId="48" fillId="0" borderId="11" xfId="0" applyNumberFormat="1" applyFont="1" applyBorder="1" applyAlignment="1">
      <alignment horizontal="center" vertical="center" wrapText="1"/>
    </xf>
    <xf numFmtId="169" fontId="48" fillId="0" borderId="1" xfId="0" applyNumberFormat="1" applyFont="1" applyBorder="1" applyAlignment="1">
      <alignment horizontal="center" vertical="center" wrapText="1"/>
    </xf>
    <xf numFmtId="0" fontId="23" fillId="2" borderId="6" xfId="21" applyFont="1" applyFill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/>
    </xf>
    <xf numFmtId="0" fontId="23" fillId="2" borderId="6" xfId="21" applyFont="1" applyFill="1" applyBorder="1" applyAlignment="1">
      <alignment horizontal="center" vertical="top" wrapText="1"/>
    </xf>
    <xf numFmtId="0" fontId="58" fillId="0" borderId="6" xfId="0" applyFont="1" applyBorder="1" applyAlignment="1">
      <alignment horizontal="left" vertical="top" wrapText="1"/>
    </xf>
    <xf numFmtId="0" fontId="40" fillId="2" borderId="6" xfId="0" applyFont="1" applyFill="1" applyBorder="1" applyAlignment="1">
      <alignment horizontal="left" vertical="top" wrapText="1"/>
    </xf>
    <xf numFmtId="0" fontId="40" fillId="2" borderId="8" xfId="0" applyFont="1" applyFill="1" applyBorder="1" applyAlignment="1">
      <alignment horizontal="left" vertical="top" wrapText="1"/>
    </xf>
    <xf numFmtId="49" fontId="22" fillId="2" borderId="6" xfId="21" applyNumberFormat="1" applyFont="1" applyFill="1" applyBorder="1" applyAlignment="1">
      <alignment horizontal="left" vertical="top" wrapText="1"/>
    </xf>
    <xf numFmtId="0" fontId="40" fillId="0" borderId="6" xfId="0" applyFont="1" applyBorder="1" applyAlignment="1">
      <alignment vertical="top" wrapText="1"/>
    </xf>
    <xf numFmtId="0" fontId="22" fillId="2" borderId="6" xfId="21" applyFont="1" applyFill="1" applyBorder="1" applyAlignment="1">
      <alignment horizontal="left" vertical="top" wrapText="1"/>
    </xf>
    <xf numFmtId="0" fontId="12" fillId="0" borderId="6" xfId="0" applyFont="1" applyBorder="1" applyAlignment="1">
      <alignment vertical="top" wrapText="1"/>
    </xf>
    <xf numFmtId="0" fontId="22" fillId="2" borderId="0" xfId="21" applyFont="1" applyFill="1" applyAlignment="1">
      <alignment horizontal="left" vertical="top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left" vertical="top" wrapText="1"/>
    </xf>
    <xf numFmtId="0" fontId="23" fillId="2" borderId="0" xfId="0" applyFont="1" applyFill="1" applyAlignment="1">
      <alignment horizontal="right" vertical="top" wrapText="1"/>
    </xf>
    <xf numFmtId="0" fontId="40" fillId="2" borderId="0" xfId="0" applyFont="1" applyFill="1" applyAlignment="1">
      <alignment horizontal="right"/>
    </xf>
    <xf numFmtId="0" fontId="22" fillId="2" borderId="0" xfId="0" applyFont="1" applyFill="1" applyAlignment="1">
      <alignment horizontal="center" vertical="center" wrapText="1"/>
    </xf>
    <xf numFmtId="0" fontId="43" fillId="2" borderId="3" xfId="0" applyFont="1" applyFill="1" applyBorder="1" applyAlignment="1">
      <alignment horizontal="right"/>
    </xf>
    <xf numFmtId="0" fontId="22" fillId="0" borderId="1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2" fillId="2" borderId="0" xfId="21" applyFont="1" applyFill="1" applyAlignment="1">
      <alignment horizontal="center" vertical="top" wrapText="1"/>
    </xf>
    <xf numFmtId="0" fontId="40" fillId="0" borderId="0" xfId="0" applyFont="1" applyAlignment="1">
      <alignment horizontal="right"/>
    </xf>
    <xf numFmtId="0" fontId="22" fillId="0" borderId="0" xfId="0" applyFont="1" applyAlignment="1">
      <alignment horizontal="center" wrapText="1"/>
    </xf>
    <xf numFmtId="0" fontId="23" fillId="2" borderId="8" xfId="21" applyFont="1" applyFill="1" applyBorder="1" applyAlignment="1">
      <alignment horizontal="center" vertical="center" wrapText="1"/>
    </xf>
    <xf numFmtId="0" fontId="23" fillId="2" borderId="10" xfId="21" applyFont="1" applyFill="1" applyBorder="1" applyAlignment="1">
      <alignment horizontal="center" vertical="center" wrapText="1"/>
    </xf>
    <xf numFmtId="0" fontId="23" fillId="2" borderId="9" xfId="21" applyFont="1" applyFill="1" applyBorder="1" applyAlignment="1">
      <alignment horizontal="center" vertical="center" wrapText="1"/>
    </xf>
    <xf numFmtId="0" fontId="23" fillId="2" borderId="11" xfId="21" applyFont="1" applyFill="1" applyBorder="1" applyAlignment="1">
      <alignment horizontal="center" vertical="center" wrapText="1"/>
    </xf>
    <xf numFmtId="0" fontId="23" fillId="2" borderId="1" xfId="21" applyFont="1" applyFill="1" applyBorder="1" applyAlignment="1">
      <alignment horizontal="center" vertical="center" wrapText="1"/>
    </xf>
    <xf numFmtId="0" fontId="23" fillId="2" borderId="2" xfId="21" applyFont="1" applyFill="1" applyBorder="1" applyAlignment="1">
      <alignment horizontal="center" vertical="center" wrapText="1"/>
    </xf>
    <xf numFmtId="0" fontId="23" fillId="2" borderId="7" xfId="21" applyFont="1" applyFill="1" applyBorder="1" applyAlignment="1">
      <alignment horizontal="center" vertical="center" wrapText="1"/>
    </xf>
    <xf numFmtId="0" fontId="23" fillId="2" borderId="0" xfId="21" applyFont="1" applyFill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22" fillId="0" borderId="0" xfId="86" applyFont="1" applyAlignment="1">
      <alignment horizontal="center" vertical="center" wrapText="1"/>
    </xf>
    <xf numFmtId="0" fontId="23" fillId="0" borderId="3" xfId="0" applyFont="1" applyBorder="1" applyAlignment="1">
      <alignment horizontal="right"/>
    </xf>
    <xf numFmtId="49" fontId="22" fillId="0" borderId="6" xfId="86" applyNumberFormat="1" applyFont="1" applyBorder="1" applyAlignment="1">
      <alignment horizontal="center" vertical="center" wrapText="1"/>
    </xf>
    <xf numFmtId="0" fontId="22" fillId="0" borderId="6" xfId="86" applyFont="1" applyBorder="1" applyAlignment="1">
      <alignment horizontal="center" vertical="center" wrapText="1"/>
    </xf>
    <xf numFmtId="170" fontId="22" fillId="0" borderId="6" xfId="86" applyNumberFormat="1" applyFont="1" applyBorder="1" applyAlignment="1">
      <alignment horizontal="center" vertical="center" wrapText="1"/>
    </xf>
    <xf numFmtId="170" fontId="22" fillId="0" borderId="11" xfId="86" applyNumberFormat="1" applyFont="1" applyBorder="1" applyAlignment="1">
      <alignment horizontal="center" vertical="center" wrapText="1"/>
    </xf>
    <xf numFmtId="170" fontId="22" fillId="0" borderId="1" xfId="86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9" xfId="0" applyFont="1" applyBorder="1" applyAlignment="1">
      <alignment horizontal="left" vertical="center" wrapText="1"/>
    </xf>
    <xf numFmtId="0" fontId="22" fillId="0" borderId="0" xfId="74" applyFont="1" applyAlignment="1">
      <alignment horizontal="center" vertical="center" wrapText="1"/>
    </xf>
    <xf numFmtId="0" fontId="48" fillId="0" borderId="8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0" fontId="48" fillId="0" borderId="5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1" fontId="49" fillId="0" borderId="6" xfId="0" applyNumberFormat="1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right"/>
    </xf>
    <xf numFmtId="1" fontId="57" fillId="0" borderId="8" xfId="0" applyNumberFormat="1" applyFont="1" applyBorder="1" applyAlignment="1">
      <alignment horizontal="left" vertical="center"/>
    </xf>
    <xf numFmtId="1" fontId="57" fillId="0" borderId="10" xfId="0" applyNumberFormat="1" applyFont="1" applyBorder="1" applyAlignment="1">
      <alignment horizontal="left" vertical="center"/>
    </xf>
    <xf numFmtId="1" fontId="57" fillId="0" borderId="9" xfId="0" applyNumberFormat="1" applyFont="1" applyBorder="1" applyAlignment="1">
      <alignment horizontal="left" vertical="center"/>
    </xf>
    <xf numFmtId="0" fontId="47" fillId="0" borderId="6" xfId="0" applyFont="1" applyBorder="1" applyAlignment="1">
      <alignment horizontal="left" vertical="top" wrapText="1"/>
    </xf>
    <xf numFmtId="0" fontId="47" fillId="0" borderId="6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47" fillId="0" borderId="0" xfId="0" applyFont="1" applyAlignment="1">
      <alignment horizontal="center" wrapText="1"/>
    </xf>
    <xf numFmtId="0" fontId="0" fillId="2" borderId="3" xfId="0" applyFill="1" applyBorder="1" applyAlignment="1">
      <alignment horizontal="right"/>
    </xf>
    <xf numFmtId="0" fontId="20" fillId="0" borderId="6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47" fillId="0" borderId="6" xfId="0" applyFont="1" applyBorder="1" applyAlignment="1">
      <alignment horizontal="left" vertical="top"/>
    </xf>
    <xf numFmtId="0" fontId="20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47" fillId="0" borderId="0" xfId="0" applyFont="1" applyAlignment="1">
      <alignment horizontal="left" vertical="top" wrapText="1"/>
    </xf>
    <xf numFmtId="0" fontId="47" fillId="0" borderId="8" xfId="0" applyFont="1" applyBorder="1" applyAlignment="1">
      <alignment horizontal="left" vertical="top"/>
    </xf>
    <xf numFmtId="0" fontId="47" fillId="0" borderId="10" xfId="0" applyFont="1" applyBorder="1" applyAlignment="1">
      <alignment horizontal="left" vertical="top"/>
    </xf>
    <xf numFmtId="0" fontId="47" fillId="0" borderId="9" xfId="0" applyFont="1" applyBorder="1" applyAlignment="1">
      <alignment horizontal="left" vertical="top"/>
    </xf>
  </cellXfs>
  <cellStyles count="90">
    <cellStyle name="20% - Accent1 2" xfId="30"/>
    <cellStyle name="20% - Accent2 2" xfId="31"/>
    <cellStyle name="20% - Accent3 2" xfId="32"/>
    <cellStyle name="20% - Accent4 2" xfId="33"/>
    <cellStyle name="20% - Accent5 2" xfId="34"/>
    <cellStyle name="20% - Accent6 2" xfId="35"/>
    <cellStyle name="40% - Accent1 2" xfId="36"/>
    <cellStyle name="40% - Accent2 2" xfId="37"/>
    <cellStyle name="40% - Accent3 2" xfId="38"/>
    <cellStyle name="40% - Accent4 2" xfId="39"/>
    <cellStyle name="40% - Accent5 2" xfId="40"/>
    <cellStyle name="40% - Accent6 2" xfId="41"/>
    <cellStyle name="60% - Accent1 2" xfId="42"/>
    <cellStyle name="60% - Accent2 2" xfId="43"/>
    <cellStyle name="60% - Accent3 2" xfId="44"/>
    <cellStyle name="60% - Accent4 2" xfId="45"/>
    <cellStyle name="60% - Accent5 2" xfId="46"/>
    <cellStyle name="60% - Accent6 2" xfId="47"/>
    <cellStyle name="Accent1 2" xfId="48"/>
    <cellStyle name="Accent2 2" xfId="49"/>
    <cellStyle name="Accent3 2" xfId="50"/>
    <cellStyle name="Accent4 2" xfId="51"/>
    <cellStyle name="Accent5 2" xfId="52"/>
    <cellStyle name="Accent6 2" xfId="53"/>
    <cellStyle name="Bad 2" xfId="54"/>
    <cellStyle name="Calculation 2" xfId="55"/>
    <cellStyle name="Check Cell 2" xfId="56"/>
    <cellStyle name="Comma 15" xfId="71"/>
    <cellStyle name="Comma 2" xfId="9"/>
    <cellStyle name="Comma 2 2" xfId="70"/>
    <cellStyle name="Comma 2 2 2 3" xfId="76"/>
    <cellStyle name="Comma 2 3" xfId="79"/>
    <cellStyle name="Comma 3" xfId="16"/>
    <cellStyle name="Comma 3 2" xfId="84"/>
    <cellStyle name="Comma 4" xfId="24"/>
    <cellStyle name="Comma 9" xfId="87"/>
    <cellStyle name="Explanatory Text 2" xfId="57"/>
    <cellStyle name="Good 2" xfId="58"/>
    <cellStyle name="Heading 1 2" xfId="59"/>
    <cellStyle name="Heading 2 2" xfId="60"/>
    <cellStyle name="Heading 3 2" xfId="61"/>
    <cellStyle name="Heading 4 2" xfId="62"/>
    <cellStyle name="Input 2" xfId="63"/>
    <cellStyle name="Linked Cell 2" xfId="64"/>
    <cellStyle name="Neutral 2" xfId="65"/>
    <cellStyle name="Normal" xfId="0" builtinId="0"/>
    <cellStyle name="Normal 10" xfId="4"/>
    <cellStyle name="Normal 10 2" xfId="22"/>
    <cellStyle name="Normal 11" xfId="23"/>
    <cellStyle name="Normal 11 2" xfId="77"/>
    <cellStyle name="Normal 12 2" xfId="88"/>
    <cellStyle name="Normal 13" xfId="89"/>
    <cellStyle name="Normal 2" xfId="1"/>
    <cellStyle name="Normal 2 2" xfId="11"/>
    <cellStyle name="Normal 2 2 2" xfId="28"/>
    <cellStyle name="Normal 2 5" xfId="78"/>
    <cellStyle name="Normal 3" xfId="3"/>
    <cellStyle name="Normal 4" xfId="5"/>
    <cellStyle name="Normal 4 2" xfId="26"/>
    <cellStyle name="Normal 5" xfId="8"/>
    <cellStyle name="Normal 5 2" xfId="17"/>
    <cellStyle name="Normal 5 3" xfId="86"/>
    <cellStyle name="Normal 6" xfId="10"/>
    <cellStyle name="Normal 6 2" xfId="20"/>
    <cellStyle name="Normal 6 3" xfId="81"/>
    <cellStyle name="Normal 7" xfId="12"/>
    <cellStyle name="Normal 7 2" xfId="82"/>
    <cellStyle name="Normal 7 3" xfId="73"/>
    <cellStyle name="Normal 8" xfId="13"/>
    <cellStyle name="Normal 8 2" xfId="21"/>
    <cellStyle name="Normal 9" xfId="15"/>
    <cellStyle name="Normal 9 2" xfId="83"/>
    <cellStyle name="Note" xfId="29" builtinId="10" customBuiltin="1"/>
    <cellStyle name="Output 2" xfId="66"/>
    <cellStyle name="Percent 2" xfId="2"/>
    <cellStyle name="Percent 2 2" xfId="80"/>
    <cellStyle name="SN_241" xfId="14"/>
    <cellStyle name="Style 1" xfId="25"/>
    <cellStyle name="Title 2" xfId="67"/>
    <cellStyle name="Total 2" xfId="68"/>
    <cellStyle name="Warning Text 2" xfId="69"/>
    <cellStyle name="Обычный 2" xfId="6"/>
    <cellStyle name="Обычный 2 2" xfId="18"/>
    <cellStyle name="Обычный 3" xfId="75"/>
    <cellStyle name="Обычный 3 2" xfId="85"/>
    <cellStyle name="Обычный 5" xfId="74"/>
    <cellStyle name="Обычный 9 2" xfId="72"/>
    <cellStyle name="Финансовый 2" xfId="19"/>
    <cellStyle name="Финансовый 2 2" xfId="27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activeCell="G5" sqref="G5:I5"/>
    </sheetView>
  </sheetViews>
  <sheetFormatPr defaultColWidth="9.140625" defaultRowHeight="44.25" customHeight="1"/>
  <cols>
    <col min="1" max="1" width="8.85546875" style="13" customWidth="1"/>
    <col min="2" max="2" width="11" style="13" customWidth="1"/>
    <col min="3" max="3" width="15.28515625" style="13" customWidth="1"/>
    <col min="4" max="4" width="50.5703125" style="13" customWidth="1"/>
    <col min="5" max="5" width="59.140625" style="13" customWidth="1"/>
    <col min="6" max="6" width="49.28515625" style="13" customWidth="1"/>
    <col min="7" max="7" width="15" style="13" customWidth="1"/>
    <col min="8" max="8" width="14.7109375" style="13" customWidth="1"/>
    <col min="9" max="9" width="14.140625" style="13" customWidth="1"/>
    <col min="10" max="16384" width="9.140625" style="13"/>
  </cols>
  <sheetData>
    <row r="1" spans="1:10" ht="57.75" customHeight="1">
      <c r="A1" s="12"/>
      <c r="B1" s="12"/>
      <c r="C1" s="12"/>
      <c r="D1" s="12"/>
      <c r="E1" s="12"/>
      <c r="F1" s="152" t="s">
        <v>87</v>
      </c>
      <c r="G1" s="152"/>
      <c r="H1" s="152"/>
      <c r="I1" s="152"/>
    </row>
    <row r="2" spans="1:10" s="16" customFormat="1" ht="21.75" customHeight="1">
      <c r="A2" s="14"/>
      <c r="B2" s="14"/>
      <c r="C2" s="14"/>
      <c r="D2" s="153" t="s">
        <v>16</v>
      </c>
      <c r="E2" s="153"/>
      <c r="F2" s="153"/>
      <c r="G2" s="153"/>
      <c r="H2" s="153"/>
      <c r="I2" s="153"/>
    </row>
    <row r="3" spans="1:10" s="16" customFormat="1" ht="24.75" customHeight="1">
      <c r="A3" s="14"/>
      <c r="B3" s="14"/>
      <c r="C3" s="14"/>
      <c r="D3" s="15"/>
      <c r="E3" s="15"/>
      <c r="F3" s="15"/>
      <c r="G3" s="15"/>
      <c r="H3" s="15"/>
      <c r="I3" s="15"/>
    </row>
    <row r="4" spans="1:10" ht="63" customHeight="1">
      <c r="A4" s="154" t="s">
        <v>25</v>
      </c>
      <c r="B4" s="154"/>
      <c r="C4" s="154"/>
      <c r="D4" s="154"/>
      <c r="E4" s="154"/>
      <c r="F4" s="154"/>
      <c r="G4" s="154"/>
      <c r="H4" s="154"/>
      <c r="I4" s="17"/>
    </row>
    <row r="5" spans="1:10" s="16" customFormat="1" ht="28.5" customHeight="1">
      <c r="G5" s="155" t="s">
        <v>26</v>
      </c>
      <c r="H5" s="155"/>
      <c r="I5" s="155"/>
    </row>
    <row r="6" spans="1:10" ht="75" customHeight="1">
      <c r="A6" s="156" t="s">
        <v>27</v>
      </c>
      <c r="B6" s="149" t="s">
        <v>0</v>
      </c>
      <c r="C6" s="150"/>
      <c r="D6" s="156" t="s">
        <v>28</v>
      </c>
      <c r="E6" s="156" t="s">
        <v>29</v>
      </c>
      <c r="F6" s="156" t="s">
        <v>30</v>
      </c>
      <c r="G6" s="158" t="s">
        <v>31</v>
      </c>
      <c r="H6" s="159"/>
      <c r="I6" s="160"/>
    </row>
    <row r="7" spans="1:10" ht="44.25" customHeight="1">
      <c r="A7" s="157"/>
      <c r="B7" s="11" t="s">
        <v>1</v>
      </c>
      <c r="C7" s="11" t="s">
        <v>2</v>
      </c>
      <c r="D7" s="157"/>
      <c r="E7" s="157"/>
      <c r="F7" s="157"/>
      <c r="G7" s="18" t="s">
        <v>19</v>
      </c>
      <c r="H7" s="10" t="s">
        <v>18</v>
      </c>
      <c r="I7" s="18" t="s">
        <v>12</v>
      </c>
    </row>
    <row r="8" spans="1:10" ht="44.25" customHeight="1">
      <c r="A8" s="149" t="s">
        <v>11</v>
      </c>
      <c r="B8" s="150"/>
      <c r="C8" s="9"/>
      <c r="D8" s="6"/>
      <c r="E8" s="6"/>
      <c r="F8" s="6"/>
      <c r="G8" s="8">
        <f>G9</f>
        <v>0</v>
      </c>
      <c r="H8" s="8">
        <f t="shared" ref="H8:I8" si="0">H9</f>
        <v>0</v>
      </c>
      <c r="I8" s="8">
        <f t="shared" si="0"/>
        <v>0</v>
      </c>
    </row>
    <row r="9" spans="1:10" s="20" customFormat="1" ht="30.75" customHeight="1">
      <c r="A9" s="151" t="s">
        <v>36</v>
      </c>
      <c r="B9" s="151"/>
      <c r="C9" s="151"/>
      <c r="D9" s="151"/>
      <c r="E9" s="151"/>
      <c r="F9" s="151"/>
      <c r="G9" s="8">
        <f>+G10+G12</f>
        <v>0</v>
      </c>
      <c r="H9" s="8">
        <f t="shared" ref="H9:I9" si="1">+H10+H12</f>
        <v>0</v>
      </c>
      <c r="I9" s="8">
        <f t="shared" si="1"/>
        <v>0</v>
      </c>
    </row>
    <row r="10" spans="1:10" s="20" customFormat="1" ht="54" customHeight="1">
      <c r="A10" s="21"/>
      <c r="B10" s="11">
        <v>1079</v>
      </c>
      <c r="C10" s="21"/>
      <c r="D10" s="30" t="s">
        <v>37</v>
      </c>
      <c r="E10" s="30" t="s">
        <v>38</v>
      </c>
      <c r="F10" s="30" t="s">
        <v>39</v>
      </c>
      <c r="G10" s="41">
        <v>10426.700000000001</v>
      </c>
      <c r="H10" s="41">
        <v>10426.700000000001</v>
      </c>
      <c r="I10" s="41">
        <v>10426.700000000001</v>
      </c>
    </row>
    <row r="11" spans="1:10" s="20" customFormat="1" ht="61.5" customHeight="1">
      <c r="A11" s="21"/>
      <c r="B11" s="21"/>
      <c r="C11" s="11" t="s">
        <v>35</v>
      </c>
      <c r="D11" s="30" t="s">
        <v>40</v>
      </c>
      <c r="E11" s="30" t="s">
        <v>41</v>
      </c>
      <c r="F11" s="30" t="s">
        <v>42</v>
      </c>
      <c r="G11" s="8">
        <v>10426.700000000001</v>
      </c>
      <c r="H11" s="8">
        <v>10426.700000000001</v>
      </c>
      <c r="I11" s="8">
        <v>10426.700000000001</v>
      </c>
    </row>
    <row r="12" spans="1:10" s="20" customFormat="1" ht="61.5" customHeight="1">
      <c r="A12" s="21"/>
      <c r="B12" s="49" t="s">
        <v>90</v>
      </c>
      <c r="C12" s="30"/>
      <c r="D12" s="30" t="s">
        <v>91</v>
      </c>
      <c r="E12" s="30" t="s">
        <v>92</v>
      </c>
      <c r="F12" s="30" t="s">
        <v>93</v>
      </c>
      <c r="G12" s="41">
        <v>-10426.700000000001</v>
      </c>
      <c r="H12" s="41">
        <v>-10426.700000000001</v>
      </c>
      <c r="I12" s="41">
        <v>-10426.700000000001</v>
      </c>
    </row>
    <row r="13" spans="1:10" s="20" customFormat="1" ht="95.25" customHeight="1">
      <c r="A13" s="21"/>
      <c r="B13" s="21"/>
      <c r="C13" s="21" t="s">
        <v>94</v>
      </c>
      <c r="D13" s="21" t="s">
        <v>95</v>
      </c>
      <c r="E13" s="30" t="s">
        <v>96</v>
      </c>
      <c r="F13" s="30" t="s">
        <v>97</v>
      </c>
      <c r="G13" s="8">
        <v>-10426.700000000001</v>
      </c>
      <c r="H13" s="8">
        <v>-10426.700000000001</v>
      </c>
      <c r="I13" s="8">
        <v>-10426.700000000001</v>
      </c>
    </row>
    <row r="14" spans="1:10" customFormat="1" ht="67.5" customHeight="1">
      <c r="A14" s="48"/>
      <c r="B14" s="48"/>
      <c r="C14" s="47"/>
      <c r="D14" s="48"/>
      <c r="E14" s="48"/>
      <c r="F14" s="48"/>
      <c r="G14" s="46"/>
      <c r="H14" s="46"/>
      <c r="I14" s="46"/>
    </row>
    <row r="15" spans="1:10" s="22" customFormat="1" ht="44.25" customHeight="1">
      <c r="D15" s="24" t="s">
        <v>33</v>
      </c>
      <c r="E15" s="25"/>
      <c r="F15" s="26"/>
      <c r="G15" s="23"/>
      <c r="H15" s="23"/>
      <c r="I15" s="23"/>
      <c r="J15" s="23"/>
    </row>
    <row r="16" spans="1:10" s="22" customFormat="1" ht="44.25" customHeight="1">
      <c r="D16" s="27"/>
      <c r="E16" s="28" t="s">
        <v>34</v>
      </c>
      <c r="F16" s="26"/>
      <c r="G16" s="23"/>
      <c r="H16" s="23"/>
      <c r="I16" s="23"/>
      <c r="J16" s="23"/>
    </row>
    <row r="22" spans="7:9" ht="44.25" customHeight="1">
      <c r="G22" s="29"/>
      <c r="H22" s="29"/>
      <c r="I22" s="29"/>
    </row>
  </sheetData>
  <mergeCells count="12">
    <mergeCell ref="A8:B8"/>
    <mergeCell ref="A9:F9"/>
    <mergeCell ref="F1:I1"/>
    <mergeCell ref="D2:I2"/>
    <mergeCell ref="A4:H4"/>
    <mergeCell ref="G5:I5"/>
    <mergeCell ref="A6:A7"/>
    <mergeCell ref="B6:C6"/>
    <mergeCell ref="D6:D7"/>
    <mergeCell ref="E6:E7"/>
    <mergeCell ref="F6:F7"/>
    <mergeCell ref="G6:I6"/>
  </mergeCells>
  <pageMargins left="0.7" right="0.7" top="0.75" bottom="0.75" header="0.3" footer="0.3"/>
  <pageSetup paperSize="9" scale="5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8"/>
  <sheetViews>
    <sheetView zoomScaleNormal="100" workbookViewId="0">
      <selection activeCell="F32" sqref="F32"/>
    </sheetView>
  </sheetViews>
  <sheetFormatPr defaultColWidth="9.140625" defaultRowHeight="17.25"/>
  <cols>
    <col min="1" max="1" width="9.28515625" style="45" bestFit="1" customWidth="1"/>
    <col min="2" max="2" width="8.85546875" style="45" bestFit="1" customWidth="1"/>
    <col min="3" max="3" width="7" style="45" bestFit="1" customWidth="1"/>
    <col min="4" max="5" width="10" style="45" customWidth="1"/>
    <col min="6" max="6" width="67.140625" style="45" customWidth="1"/>
    <col min="7" max="7" width="15.42578125" style="45" customWidth="1"/>
    <col min="8" max="8" width="15.42578125" style="14" customWidth="1"/>
    <col min="9" max="9" width="15.42578125" style="45" customWidth="1"/>
    <col min="10" max="10" width="9.140625" style="45"/>
    <col min="11" max="11" width="11.140625" style="45" bestFit="1" customWidth="1"/>
    <col min="12" max="16384" width="9.140625" style="45"/>
  </cols>
  <sheetData>
    <row r="1" spans="1:18" s="5" customFormat="1" ht="24" customHeight="1">
      <c r="D1" s="63"/>
      <c r="E1" s="63"/>
      <c r="F1" s="162" t="s">
        <v>89</v>
      </c>
      <c r="G1" s="162"/>
      <c r="H1" s="162"/>
      <c r="I1" s="162"/>
    </row>
    <row r="2" spans="1:18" s="5" customFormat="1">
      <c r="D2" s="162" t="s">
        <v>20</v>
      </c>
      <c r="E2" s="162"/>
      <c r="F2" s="162"/>
      <c r="G2" s="162"/>
      <c r="H2" s="162"/>
      <c r="I2" s="162"/>
    </row>
    <row r="3" spans="1:18" s="5" customFormat="1" ht="15.75" customHeight="1">
      <c r="D3" s="162" t="s">
        <v>16</v>
      </c>
      <c r="E3" s="162"/>
      <c r="F3" s="162"/>
      <c r="G3" s="162"/>
      <c r="H3" s="162"/>
      <c r="I3" s="162"/>
    </row>
    <row r="4" spans="1:18" s="5" customFormat="1" ht="15.75" customHeight="1">
      <c r="D4" s="162"/>
      <c r="E4" s="162"/>
      <c r="F4" s="162"/>
      <c r="G4" s="63"/>
      <c r="H4" s="63"/>
    </row>
    <row r="5" spans="1:18" s="5" customFormat="1" ht="57.75" customHeight="1">
      <c r="A5" s="163" t="s">
        <v>43</v>
      </c>
      <c r="B5" s="163"/>
      <c r="C5" s="163"/>
      <c r="D5" s="163"/>
      <c r="E5" s="163"/>
      <c r="F5" s="163"/>
      <c r="G5" s="163"/>
      <c r="H5" s="163"/>
      <c r="I5" s="163"/>
    </row>
    <row r="6" spans="1:18" ht="7.5" customHeight="1">
      <c r="H6" s="62"/>
    </row>
    <row r="7" spans="1:18" ht="21.75" customHeight="1">
      <c r="A7" s="161"/>
      <c r="B7" s="161"/>
      <c r="C7" s="161"/>
      <c r="D7" s="161"/>
      <c r="E7" s="161"/>
      <c r="F7" s="161"/>
      <c r="G7" s="155" t="s">
        <v>26</v>
      </c>
      <c r="H7" s="155"/>
      <c r="I7" s="155"/>
    </row>
    <row r="8" spans="1:18" ht="87" customHeight="1">
      <c r="A8" s="164" t="s">
        <v>8</v>
      </c>
      <c r="B8" s="165"/>
      <c r="C8" s="166"/>
      <c r="D8" s="164" t="s">
        <v>0</v>
      </c>
      <c r="E8" s="166"/>
      <c r="F8" s="167" t="s">
        <v>44</v>
      </c>
      <c r="G8" s="169" t="s">
        <v>45</v>
      </c>
      <c r="H8" s="169"/>
      <c r="I8" s="170"/>
    </row>
    <row r="9" spans="1:18" ht="51.75">
      <c r="A9" s="138" t="s">
        <v>9</v>
      </c>
      <c r="B9" s="138" t="s">
        <v>10</v>
      </c>
      <c r="C9" s="138" t="s">
        <v>46</v>
      </c>
      <c r="D9" s="138" t="s">
        <v>1</v>
      </c>
      <c r="E9" s="138" t="s">
        <v>47</v>
      </c>
      <c r="F9" s="168"/>
      <c r="G9" s="139" t="s">
        <v>19</v>
      </c>
      <c r="H9" s="139" t="s">
        <v>18</v>
      </c>
      <c r="I9" s="138" t="s">
        <v>12</v>
      </c>
      <c r="O9" s="171"/>
      <c r="P9" s="171"/>
      <c r="Q9" s="171"/>
      <c r="R9" s="171"/>
    </row>
    <row r="10" spans="1:18" ht="19.149999999999999" customHeight="1">
      <c r="A10" s="138"/>
      <c r="B10" s="138"/>
      <c r="C10" s="138"/>
      <c r="D10" s="138"/>
      <c r="E10" s="138"/>
      <c r="F10" s="57" t="s">
        <v>48</v>
      </c>
      <c r="G10" s="8">
        <f>G12</f>
        <v>0</v>
      </c>
      <c r="H10" s="8">
        <f t="shared" ref="H10:I10" si="0">H12</f>
        <v>0</v>
      </c>
      <c r="I10" s="8">
        <f t="shared" si="0"/>
        <v>0</v>
      </c>
    </row>
    <row r="11" spans="1:18" ht="21" customHeight="1">
      <c r="A11" s="140"/>
      <c r="B11" s="140"/>
      <c r="C11" s="140"/>
      <c r="D11" s="140"/>
      <c r="E11" s="140"/>
      <c r="F11" s="9" t="s">
        <v>49</v>
      </c>
      <c r="G11" s="32"/>
      <c r="H11" s="32"/>
      <c r="I11" s="19"/>
    </row>
    <row r="12" spans="1:18" ht="35.25" customHeight="1">
      <c r="A12" s="140"/>
      <c r="B12" s="140"/>
      <c r="C12" s="140"/>
      <c r="D12" s="140"/>
      <c r="E12" s="140"/>
      <c r="F12" s="57" t="s">
        <v>50</v>
      </c>
      <c r="G12" s="8">
        <f>+G22+G39</f>
        <v>0</v>
      </c>
      <c r="H12" s="8">
        <f t="shared" ref="H12:I12" si="1">+H22+H39</f>
        <v>0</v>
      </c>
      <c r="I12" s="8">
        <f t="shared" si="1"/>
        <v>0</v>
      </c>
    </row>
    <row r="13" spans="1:18" ht="21" customHeight="1">
      <c r="A13" s="140"/>
      <c r="B13" s="140"/>
      <c r="C13" s="140"/>
      <c r="D13" s="140"/>
      <c r="E13" s="140"/>
      <c r="F13" s="9" t="s">
        <v>49</v>
      </c>
      <c r="G13" s="32"/>
      <c r="H13" s="32"/>
      <c r="I13" s="19"/>
    </row>
    <row r="14" spans="1:18" ht="18.75" customHeight="1">
      <c r="A14" s="141" t="s">
        <v>51</v>
      </c>
      <c r="B14" s="43"/>
      <c r="C14" s="43"/>
      <c r="D14" s="43"/>
      <c r="E14" s="43"/>
      <c r="F14" s="57" t="s">
        <v>52</v>
      </c>
      <c r="G14" s="8">
        <f>G16+G33</f>
        <v>0</v>
      </c>
      <c r="H14" s="8">
        <f t="shared" ref="H14:I14" si="2">H16+H33</f>
        <v>0</v>
      </c>
      <c r="I14" s="8">
        <f t="shared" si="2"/>
        <v>0</v>
      </c>
    </row>
    <row r="15" spans="1:18">
      <c r="A15" s="43"/>
      <c r="B15" s="43"/>
      <c r="C15" s="43"/>
      <c r="D15" s="43"/>
      <c r="E15" s="43"/>
      <c r="F15" s="43" t="s">
        <v>3</v>
      </c>
      <c r="G15" s="33"/>
      <c r="H15" s="34"/>
      <c r="I15" s="19"/>
    </row>
    <row r="16" spans="1:18">
      <c r="A16" s="43"/>
      <c r="B16" s="11" t="s">
        <v>53</v>
      </c>
      <c r="C16" s="43"/>
      <c r="D16" s="43"/>
      <c r="E16" s="43"/>
      <c r="F16" s="57" t="s">
        <v>54</v>
      </c>
      <c r="G16" s="8">
        <v>10426.700000000001</v>
      </c>
      <c r="H16" s="8">
        <v>10426.700000000001</v>
      </c>
      <c r="I16" s="8">
        <v>10426.700000000001</v>
      </c>
    </row>
    <row r="17" spans="1:9">
      <c r="A17" s="43"/>
      <c r="B17" s="43"/>
      <c r="C17" s="43"/>
      <c r="D17" s="43"/>
      <c r="E17" s="43"/>
      <c r="F17" s="142" t="s">
        <v>3</v>
      </c>
      <c r="G17" s="143"/>
      <c r="H17" s="34"/>
      <c r="I17" s="19"/>
    </row>
    <row r="18" spans="1:9" ht="21.75" customHeight="1">
      <c r="A18" s="43"/>
      <c r="B18" s="43"/>
      <c r="C18" s="11" t="s">
        <v>53</v>
      </c>
      <c r="D18" s="43"/>
      <c r="E18" s="43"/>
      <c r="F18" s="57" t="s">
        <v>55</v>
      </c>
      <c r="G18" s="8">
        <v>10426.700000000001</v>
      </c>
      <c r="H18" s="8">
        <v>10426.700000000001</v>
      </c>
      <c r="I18" s="8">
        <v>10426.700000000001</v>
      </c>
    </row>
    <row r="19" spans="1:9">
      <c r="A19" s="43"/>
      <c r="B19" s="43"/>
      <c r="C19" s="144"/>
      <c r="D19" s="43"/>
      <c r="E19" s="43"/>
      <c r="F19" s="142" t="s">
        <v>3</v>
      </c>
      <c r="G19" s="143"/>
      <c r="H19" s="34"/>
      <c r="I19" s="19"/>
    </row>
    <row r="20" spans="1:9" ht="33" customHeight="1">
      <c r="A20" s="43"/>
      <c r="B20" s="43"/>
      <c r="C20" s="43"/>
      <c r="D20" s="43"/>
      <c r="E20" s="43"/>
      <c r="F20" s="145" t="s">
        <v>56</v>
      </c>
      <c r="G20" s="8">
        <v>10426.700000000001</v>
      </c>
      <c r="H20" s="8">
        <v>10426.700000000001</v>
      </c>
      <c r="I20" s="8">
        <v>10426.700000000001</v>
      </c>
    </row>
    <row r="21" spans="1:9">
      <c r="A21" s="43"/>
      <c r="B21" s="43"/>
      <c r="C21" s="43"/>
      <c r="D21" s="43"/>
      <c r="F21" s="142" t="s">
        <v>3</v>
      </c>
      <c r="G21" s="142"/>
      <c r="H21" s="44"/>
      <c r="I21" s="19"/>
    </row>
    <row r="22" spans="1:9" s="148" customFormat="1" ht="25.5" customHeight="1">
      <c r="A22" s="146"/>
      <c r="B22" s="146"/>
      <c r="C22" s="146"/>
      <c r="D22" s="146">
        <v>1079</v>
      </c>
      <c r="E22" s="146"/>
      <c r="F22" s="147" t="s">
        <v>57</v>
      </c>
      <c r="G22" s="41">
        <v>10426.700000000001</v>
      </c>
      <c r="H22" s="41">
        <v>10426.700000000001</v>
      </c>
      <c r="I22" s="41">
        <v>10426.700000000001</v>
      </c>
    </row>
    <row r="23" spans="1:9">
      <c r="A23" s="43"/>
      <c r="B23" s="43"/>
      <c r="C23" s="144"/>
      <c r="D23" s="43"/>
      <c r="E23" s="43"/>
      <c r="F23" s="142" t="s">
        <v>3</v>
      </c>
      <c r="G23" s="143"/>
      <c r="H23" s="34"/>
      <c r="I23" s="19"/>
    </row>
    <row r="24" spans="1:9" ht="34.5">
      <c r="A24" s="43"/>
      <c r="B24" s="43"/>
      <c r="C24" s="144"/>
      <c r="D24" s="43"/>
      <c r="E24" s="43">
        <v>12002</v>
      </c>
      <c r="F24" s="145" t="s">
        <v>40</v>
      </c>
      <c r="G24" s="8">
        <v>10426.700000000001</v>
      </c>
      <c r="H24" s="8">
        <v>10426.700000000001</v>
      </c>
      <c r="I24" s="8">
        <v>10426.700000000001</v>
      </c>
    </row>
    <row r="25" spans="1:9">
      <c r="A25" s="43"/>
      <c r="B25" s="43"/>
      <c r="C25" s="144"/>
      <c r="D25" s="43"/>
      <c r="E25" s="43"/>
      <c r="F25" s="6" t="s">
        <v>4</v>
      </c>
      <c r="G25" s="143"/>
      <c r="H25" s="34"/>
      <c r="I25" s="19"/>
    </row>
    <row r="26" spans="1:9" ht="34.5">
      <c r="A26" s="43"/>
      <c r="B26" s="43"/>
      <c r="C26" s="144"/>
      <c r="D26" s="43"/>
      <c r="E26" s="43"/>
      <c r="F26" s="56" t="s">
        <v>58</v>
      </c>
      <c r="G26" s="8">
        <v>10426.700000000001</v>
      </c>
      <c r="H26" s="8">
        <v>10426.700000000001</v>
      </c>
      <c r="I26" s="8">
        <v>10426.700000000001</v>
      </c>
    </row>
    <row r="27" spans="1:9" ht="34.5">
      <c r="A27" s="43"/>
      <c r="B27" s="43"/>
      <c r="C27" s="144"/>
      <c r="D27" s="43"/>
      <c r="E27" s="43"/>
      <c r="F27" s="6" t="s">
        <v>5</v>
      </c>
      <c r="G27" s="143"/>
      <c r="H27" s="34"/>
      <c r="I27" s="19"/>
    </row>
    <row r="28" spans="1:9">
      <c r="A28" s="43"/>
      <c r="B28" s="43"/>
      <c r="C28" s="43"/>
      <c r="D28" s="43"/>
      <c r="E28" s="43"/>
      <c r="F28" s="58" t="s">
        <v>6</v>
      </c>
      <c r="G28" s="8">
        <v>10426.700000000001</v>
      </c>
      <c r="H28" s="8">
        <v>10426.700000000001</v>
      </c>
      <c r="I28" s="8">
        <v>10426.700000000001</v>
      </c>
    </row>
    <row r="29" spans="1:9">
      <c r="A29" s="43"/>
      <c r="B29" s="43"/>
      <c r="C29" s="43"/>
      <c r="D29" s="43"/>
      <c r="E29" s="43"/>
      <c r="F29" s="58" t="s">
        <v>7</v>
      </c>
      <c r="G29" s="8">
        <v>10426.700000000001</v>
      </c>
      <c r="H29" s="8">
        <v>10426.700000000001</v>
      </c>
      <c r="I29" s="8">
        <v>10426.700000000001</v>
      </c>
    </row>
    <row r="30" spans="1:9">
      <c r="A30" s="43"/>
      <c r="B30" s="43"/>
      <c r="C30" s="43"/>
      <c r="D30" s="43"/>
      <c r="E30" s="43"/>
      <c r="F30" s="58" t="s">
        <v>14</v>
      </c>
      <c r="G30" s="8">
        <v>10426.700000000001</v>
      </c>
      <c r="H30" s="8">
        <v>10426.700000000001</v>
      </c>
      <c r="I30" s="8">
        <v>10426.700000000001</v>
      </c>
    </row>
    <row r="31" spans="1:9" ht="34.5">
      <c r="A31" s="43"/>
      <c r="B31" s="43"/>
      <c r="C31" s="43"/>
      <c r="D31" s="43"/>
      <c r="E31" s="43"/>
      <c r="F31" s="58" t="s">
        <v>15</v>
      </c>
      <c r="G31" s="8">
        <v>10426.700000000001</v>
      </c>
      <c r="H31" s="8">
        <v>10426.700000000001</v>
      </c>
      <c r="I31" s="8">
        <v>10426.700000000001</v>
      </c>
    </row>
    <row r="32" spans="1:9" ht="34.5">
      <c r="A32" s="43"/>
      <c r="B32" s="43"/>
      <c r="C32" s="43"/>
      <c r="D32" s="43"/>
      <c r="E32" s="43"/>
      <c r="F32" s="58" t="s">
        <v>146</v>
      </c>
      <c r="G32" s="8">
        <v>10426.700000000001</v>
      </c>
      <c r="H32" s="8">
        <v>10426.700000000001</v>
      </c>
      <c r="I32" s="8">
        <v>10426.700000000001</v>
      </c>
    </row>
    <row r="33" spans="1:9" ht="34.5">
      <c r="A33" s="7"/>
      <c r="B33" s="11" t="s">
        <v>98</v>
      </c>
      <c r="C33" s="7"/>
      <c r="D33" s="7"/>
      <c r="E33" s="7"/>
      <c r="F33" s="57" t="s">
        <v>99</v>
      </c>
      <c r="G33" s="8">
        <v>-10426.700000000001</v>
      </c>
      <c r="H33" s="8">
        <v>-10426.700000000001</v>
      </c>
      <c r="I33" s="8">
        <v>-10426.700000000001</v>
      </c>
    </row>
    <row r="34" spans="1:9">
      <c r="A34" s="7"/>
      <c r="B34" s="7"/>
      <c r="C34" s="7"/>
      <c r="D34" s="7"/>
      <c r="E34" s="7"/>
      <c r="F34" s="6" t="s">
        <v>3</v>
      </c>
      <c r="G34" s="8"/>
      <c r="H34" s="8"/>
      <c r="I34" s="8"/>
    </row>
    <row r="35" spans="1:9" ht="34.5">
      <c r="A35" s="7"/>
      <c r="B35" s="7"/>
      <c r="C35" s="11" t="s">
        <v>51</v>
      </c>
      <c r="D35" s="7"/>
      <c r="E35" s="7"/>
      <c r="F35" s="57" t="s">
        <v>99</v>
      </c>
      <c r="G35" s="8">
        <v>-10426.700000000001</v>
      </c>
      <c r="H35" s="8">
        <v>-10426.700000000001</v>
      </c>
      <c r="I35" s="8">
        <v>-10426.700000000001</v>
      </c>
    </row>
    <row r="36" spans="1:9">
      <c r="A36" s="43"/>
      <c r="B36" s="43"/>
      <c r="C36" s="43"/>
      <c r="D36" s="43"/>
      <c r="E36" s="43"/>
      <c r="F36" s="6" t="s">
        <v>3</v>
      </c>
      <c r="G36" s="8"/>
      <c r="H36" s="8"/>
      <c r="I36" s="8"/>
    </row>
    <row r="37" spans="1:9" ht="42" customHeight="1">
      <c r="A37" s="43"/>
      <c r="B37" s="43"/>
      <c r="C37" s="43"/>
      <c r="D37" s="43"/>
      <c r="E37" s="43"/>
      <c r="F37" s="145" t="s">
        <v>56</v>
      </c>
      <c r="G37" s="8">
        <v>-10426.700000000001</v>
      </c>
      <c r="H37" s="8">
        <v>-10426.700000000001</v>
      </c>
      <c r="I37" s="8">
        <v>-10426.700000000001</v>
      </c>
    </row>
    <row r="38" spans="1:9">
      <c r="A38" s="43"/>
      <c r="B38" s="43"/>
      <c r="C38" s="43"/>
      <c r="D38" s="43"/>
      <c r="E38" s="43"/>
      <c r="F38" s="6" t="s">
        <v>3</v>
      </c>
      <c r="G38" s="8"/>
      <c r="H38" s="8"/>
      <c r="I38" s="8"/>
    </row>
    <row r="39" spans="1:9" s="148" customFormat="1">
      <c r="A39" s="146"/>
      <c r="B39" s="146"/>
      <c r="C39" s="146"/>
      <c r="D39" s="146">
        <v>1212</v>
      </c>
      <c r="E39" s="146"/>
      <c r="F39" s="57" t="s">
        <v>100</v>
      </c>
      <c r="G39" s="41">
        <v>-10426.700000000001</v>
      </c>
      <c r="H39" s="41">
        <v>-10426.700000000001</v>
      </c>
      <c r="I39" s="41">
        <v>-10426.700000000001</v>
      </c>
    </row>
    <row r="40" spans="1:9">
      <c r="A40" s="43"/>
      <c r="B40" s="43"/>
      <c r="C40" s="43"/>
      <c r="D40" s="43"/>
      <c r="E40" s="43"/>
      <c r="F40" s="142" t="s">
        <v>3</v>
      </c>
      <c r="G40" s="8"/>
      <c r="H40" s="8"/>
      <c r="I40" s="8"/>
    </row>
    <row r="41" spans="1:9" s="148" customFormat="1" ht="34.5">
      <c r="A41" s="146"/>
      <c r="B41" s="146"/>
      <c r="C41" s="146"/>
      <c r="D41" s="57"/>
      <c r="E41" s="57" t="s">
        <v>101</v>
      </c>
      <c r="F41" s="57" t="s">
        <v>102</v>
      </c>
      <c r="G41" s="41">
        <v>-10426.700000000001</v>
      </c>
      <c r="H41" s="41">
        <v>-10426.700000000001</v>
      </c>
      <c r="I41" s="41">
        <v>-10426.700000000001</v>
      </c>
    </row>
    <row r="42" spans="1:9">
      <c r="A42" s="43"/>
      <c r="B42" s="43"/>
      <c r="C42" s="43"/>
      <c r="D42" s="6"/>
      <c r="E42" s="6"/>
      <c r="F42" s="6" t="s">
        <v>4</v>
      </c>
      <c r="G42" s="8"/>
      <c r="H42" s="8"/>
      <c r="I42" s="8"/>
    </row>
    <row r="43" spans="1:9">
      <c r="A43" s="43"/>
      <c r="B43" s="43"/>
      <c r="C43" s="43"/>
      <c r="D43" s="6"/>
      <c r="E43" s="6"/>
      <c r="F43" s="56" t="s">
        <v>59</v>
      </c>
      <c r="G43" s="8">
        <v>-10426.700000000001</v>
      </c>
      <c r="H43" s="8">
        <v>-10426.700000000001</v>
      </c>
      <c r="I43" s="8">
        <v>-10426.700000000001</v>
      </c>
    </row>
    <row r="44" spans="1:9" ht="34.5">
      <c r="A44" s="43"/>
      <c r="B44" s="43"/>
      <c r="C44" s="43"/>
      <c r="D44" s="6"/>
      <c r="E44" s="6"/>
      <c r="F44" s="6" t="s">
        <v>5</v>
      </c>
      <c r="G44" s="8"/>
      <c r="H44" s="8"/>
      <c r="I44" s="8"/>
    </row>
    <row r="45" spans="1:9">
      <c r="A45" s="43"/>
      <c r="B45" s="43"/>
      <c r="C45" s="43"/>
      <c r="D45" s="6"/>
      <c r="E45" s="6"/>
      <c r="F45" s="6" t="s">
        <v>6</v>
      </c>
      <c r="G45" s="8">
        <v>-10426.700000000001</v>
      </c>
      <c r="H45" s="8">
        <v>-10426.700000000001</v>
      </c>
      <c r="I45" s="8">
        <v>-10426.700000000001</v>
      </c>
    </row>
    <row r="46" spans="1:9">
      <c r="A46" s="43"/>
      <c r="B46" s="43"/>
      <c r="C46" s="43"/>
      <c r="D46" s="6"/>
      <c r="E46" s="6"/>
      <c r="F46" s="6" t="s">
        <v>103</v>
      </c>
      <c r="G46" s="8">
        <v>-10426.700000000001</v>
      </c>
      <c r="H46" s="8">
        <v>-10426.700000000001</v>
      </c>
      <c r="I46" s="8">
        <v>-10426.700000000001</v>
      </c>
    </row>
    <row r="47" spans="1:9">
      <c r="A47" s="43"/>
      <c r="B47" s="43"/>
      <c r="C47" s="43"/>
      <c r="D47" s="6"/>
      <c r="E47" s="6"/>
      <c r="F47" s="6" t="s">
        <v>104</v>
      </c>
      <c r="G47" s="8">
        <v>-10426.700000000001</v>
      </c>
      <c r="H47" s="8">
        <v>-10426.700000000001</v>
      </c>
      <c r="I47" s="8">
        <v>-10426.700000000001</v>
      </c>
    </row>
    <row r="48" spans="1:9">
      <c r="A48" s="43"/>
      <c r="B48" s="43"/>
      <c r="C48" s="43"/>
      <c r="D48" s="6"/>
      <c r="E48" s="6"/>
      <c r="F48" s="6" t="s">
        <v>105</v>
      </c>
      <c r="G48" s="8">
        <v>-10426.700000000001</v>
      </c>
      <c r="H48" s="8">
        <v>-10426.700000000001</v>
      </c>
      <c r="I48" s="8">
        <v>-10426.700000000001</v>
      </c>
    </row>
    <row r="49" spans="1:9">
      <c r="A49" s="43"/>
      <c r="B49" s="43"/>
      <c r="C49" s="43"/>
      <c r="D49" s="6"/>
      <c r="E49" s="6"/>
      <c r="F49" s="6" t="s">
        <v>106</v>
      </c>
      <c r="G49" s="8">
        <v>-10426.700000000001</v>
      </c>
      <c r="H49" s="8">
        <v>-10426.700000000001</v>
      </c>
      <c r="I49" s="8">
        <v>-10426.700000000001</v>
      </c>
    </row>
    <row r="56" spans="1:9">
      <c r="B56" s="24" t="s">
        <v>33</v>
      </c>
      <c r="C56" s="25"/>
      <c r="D56" s="26"/>
    </row>
    <row r="57" spans="1:9">
      <c r="B57" s="27"/>
      <c r="C57" s="28" t="s">
        <v>34</v>
      </c>
      <c r="D57" s="26"/>
    </row>
    <row r="58" spans="1:9">
      <c r="B58" s="13"/>
      <c r="C58" s="13"/>
      <c r="D58" s="13"/>
    </row>
  </sheetData>
  <mergeCells count="12">
    <mergeCell ref="A8:C8"/>
    <mergeCell ref="D8:E8"/>
    <mergeCell ref="F8:F9"/>
    <mergeCell ref="G8:I8"/>
    <mergeCell ref="O9:R9"/>
    <mergeCell ref="A7:F7"/>
    <mergeCell ref="F1:I1"/>
    <mergeCell ref="D2:I2"/>
    <mergeCell ref="D3:I3"/>
    <mergeCell ref="D4:F4"/>
    <mergeCell ref="A5:I5"/>
    <mergeCell ref="G7:I7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Normal="100" workbookViewId="0">
      <selection activeCell="D19" sqref="D19"/>
    </sheetView>
  </sheetViews>
  <sheetFormatPr defaultColWidth="9.140625" defaultRowHeight="17.25"/>
  <cols>
    <col min="1" max="2" width="10.7109375" style="66" customWidth="1"/>
    <col min="3" max="3" width="58.85546875" style="105" customWidth="1"/>
    <col min="4" max="4" width="24.7109375" style="100" customWidth="1"/>
    <col min="5" max="5" width="23" style="100" customWidth="1"/>
    <col min="6" max="6" width="22.5703125" style="100" customWidth="1"/>
    <col min="7" max="7" width="23.7109375" style="100" customWidth="1"/>
    <col min="8" max="8" width="16.85546875" style="100" customWidth="1"/>
    <col min="9" max="9" width="37.28515625" style="70" customWidth="1"/>
    <col min="10" max="10" width="19.28515625" style="70" customWidth="1"/>
    <col min="11" max="11" width="9.85546875" style="70" customWidth="1"/>
    <col min="12" max="16384" width="9.140625" style="70"/>
  </cols>
  <sheetData>
    <row r="1" spans="1:9">
      <c r="B1" s="67"/>
      <c r="C1" s="68"/>
      <c r="D1" s="67"/>
      <c r="E1" s="67"/>
      <c r="F1" s="67"/>
      <c r="G1" s="67"/>
      <c r="H1" s="69" t="s">
        <v>88</v>
      </c>
    </row>
    <row r="2" spans="1:9">
      <c r="B2" s="67"/>
      <c r="C2" s="68"/>
      <c r="D2" s="67"/>
      <c r="E2" s="67"/>
      <c r="F2" s="67"/>
      <c r="G2" s="67"/>
      <c r="H2" s="69" t="s">
        <v>120</v>
      </c>
    </row>
    <row r="3" spans="1:9">
      <c r="B3" s="67"/>
      <c r="C3" s="68"/>
      <c r="D3" s="67"/>
      <c r="E3" s="67"/>
      <c r="F3" s="67"/>
      <c r="G3" s="67"/>
      <c r="H3" s="69" t="s">
        <v>121</v>
      </c>
    </row>
    <row r="4" spans="1:9">
      <c r="B4" s="67"/>
      <c r="C4" s="68"/>
      <c r="D4" s="67"/>
      <c r="E4" s="67"/>
      <c r="F4" s="67"/>
      <c r="G4" s="67"/>
      <c r="H4" s="69"/>
    </row>
    <row r="5" spans="1:9" ht="38.450000000000003" customHeight="1">
      <c r="A5" s="173" t="s">
        <v>131</v>
      </c>
      <c r="B5" s="173"/>
      <c r="C5" s="173"/>
      <c r="D5" s="173"/>
      <c r="E5" s="173"/>
      <c r="F5" s="173"/>
      <c r="G5" s="173"/>
      <c r="H5" s="173"/>
    </row>
    <row r="6" spans="1:9">
      <c r="A6" s="71"/>
      <c r="B6" s="71"/>
      <c r="C6" s="72"/>
      <c r="D6" s="73"/>
      <c r="E6" s="73"/>
      <c r="F6" s="73"/>
      <c r="G6" s="174" t="s">
        <v>122</v>
      </c>
      <c r="H6" s="174"/>
      <c r="I6" s="53"/>
    </row>
    <row r="7" spans="1:9" s="66" customFormat="1" ht="44.45" customHeight="1">
      <c r="A7" s="175" t="s">
        <v>21</v>
      </c>
      <c r="B7" s="175"/>
      <c r="C7" s="176" t="s">
        <v>115</v>
      </c>
      <c r="D7" s="177" t="s">
        <v>132</v>
      </c>
      <c r="E7" s="177"/>
      <c r="F7" s="177"/>
      <c r="G7" s="177"/>
      <c r="H7" s="177"/>
    </row>
    <row r="8" spans="1:9" s="66" customFormat="1">
      <c r="A8" s="175"/>
      <c r="B8" s="175"/>
      <c r="C8" s="176"/>
      <c r="D8" s="178" t="s">
        <v>123</v>
      </c>
      <c r="E8" s="177" t="s">
        <v>116</v>
      </c>
      <c r="F8" s="177"/>
      <c r="G8" s="177"/>
      <c r="H8" s="177"/>
    </row>
    <row r="9" spans="1:9" s="66" customFormat="1" ht="103.5">
      <c r="A9" s="74" t="s">
        <v>13</v>
      </c>
      <c r="B9" s="74" t="s">
        <v>24</v>
      </c>
      <c r="C9" s="176"/>
      <c r="D9" s="179"/>
      <c r="E9" s="75" t="s">
        <v>124</v>
      </c>
      <c r="F9" s="75" t="s">
        <v>125</v>
      </c>
      <c r="G9" s="75" t="s">
        <v>126</v>
      </c>
      <c r="H9" s="75" t="s">
        <v>127</v>
      </c>
    </row>
    <row r="10" spans="1:9" s="80" customFormat="1">
      <c r="A10" s="74"/>
      <c r="B10" s="74"/>
      <c r="C10" s="76" t="s">
        <v>117</v>
      </c>
      <c r="D10" s="77">
        <f>D12</f>
        <v>-10426.700000000001</v>
      </c>
      <c r="E10" s="77">
        <f t="shared" ref="E10:H10" si="0">E12</f>
        <v>0</v>
      </c>
      <c r="F10" s="77">
        <f t="shared" si="0"/>
        <v>-10426.700000000001</v>
      </c>
      <c r="G10" s="77">
        <f t="shared" si="0"/>
        <v>0</v>
      </c>
      <c r="H10" s="77">
        <f t="shared" si="0"/>
        <v>0</v>
      </c>
    </row>
    <row r="11" spans="1:9">
      <c r="A11" s="81"/>
      <c r="B11" s="81"/>
      <c r="C11" s="82" t="s">
        <v>118</v>
      </c>
      <c r="D11" s="83"/>
      <c r="E11" s="83"/>
      <c r="F11" s="83"/>
      <c r="G11" s="83"/>
      <c r="H11" s="83"/>
    </row>
    <row r="12" spans="1:9" s="80" customFormat="1" ht="34.5">
      <c r="A12" s="84"/>
      <c r="B12" s="85"/>
      <c r="C12" s="86" t="s">
        <v>119</v>
      </c>
      <c r="D12" s="77">
        <f>D14</f>
        <v>-10426.700000000001</v>
      </c>
      <c r="E12" s="77">
        <f t="shared" ref="E12:H12" si="1">E14</f>
        <v>0</v>
      </c>
      <c r="F12" s="77">
        <f t="shared" si="1"/>
        <v>-10426.700000000001</v>
      </c>
      <c r="G12" s="77">
        <f t="shared" si="1"/>
        <v>0</v>
      </c>
      <c r="H12" s="77">
        <f t="shared" si="1"/>
        <v>0</v>
      </c>
    </row>
    <row r="13" spans="1:9" s="66" customFormat="1">
      <c r="A13" s="87"/>
      <c r="B13" s="87"/>
      <c r="C13" s="82" t="s">
        <v>49</v>
      </c>
      <c r="D13" s="88"/>
      <c r="E13" s="88"/>
      <c r="F13" s="88"/>
      <c r="G13" s="88"/>
      <c r="H13" s="88"/>
    </row>
    <row r="14" spans="1:9" s="89" customFormat="1" ht="34.5">
      <c r="A14" s="11" t="s">
        <v>128</v>
      </c>
      <c r="B14" s="11" t="s">
        <v>101</v>
      </c>
      <c r="C14" s="57" t="s">
        <v>102</v>
      </c>
      <c r="D14" s="77">
        <f>D16</f>
        <v>-10426.700000000001</v>
      </c>
      <c r="E14" s="77">
        <f t="shared" ref="E14:H14" si="2">E16</f>
        <v>0</v>
      </c>
      <c r="F14" s="77">
        <f t="shared" si="2"/>
        <v>-10426.700000000001</v>
      </c>
      <c r="G14" s="77">
        <f t="shared" si="2"/>
        <v>0</v>
      </c>
      <c r="H14" s="77">
        <f t="shared" si="2"/>
        <v>0</v>
      </c>
    </row>
    <row r="15" spans="1:9">
      <c r="A15" s="87"/>
      <c r="B15" s="87"/>
      <c r="C15" s="90" t="s">
        <v>49</v>
      </c>
      <c r="D15" s="91"/>
      <c r="E15" s="91"/>
      <c r="F15" s="91"/>
      <c r="G15" s="91"/>
      <c r="H15" s="92"/>
    </row>
    <row r="16" spans="1:9" s="89" customFormat="1">
      <c r="A16" s="84"/>
      <c r="B16" s="84"/>
      <c r="C16" s="57" t="s">
        <v>59</v>
      </c>
      <c r="D16" s="79">
        <f>E16+F16+G16+H16</f>
        <v>-10426.700000000001</v>
      </c>
      <c r="E16" s="93">
        <v>0</v>
      </c>
      <c r="F16" s="94">
        <f>'h2'!I41</f>
        <v>-10426.700000000001</v>
      </c>
      <c r="G16" s="78">
        <v>0</v>
      </c>
      <c r="H16" s="78">
        <v>0</v>
      </c>
    </row>
    <row r="17" spans="3:8">
      <c r="C17" s="96"/>
      <c r="D17" s="96"/>
      <c r="E17" s="97"/>
      <c r="F17" s="98"/>
      <c r="G17" s="99"/>
    </row>
    <row r="18" spans="3:8">
      <c r="C18" s="96"/>
      <c r="D18" s="96"/>
      <c r="E18" s="97"/>
      <c r="F18" s="98"/>
      <c r="G18" s="99"/>
    </row>
    <row r="19" spans="3:8">
      <c r="C19" s="96"/>
      <c r="D19" s="96"/>
      <c r="E19" s="97"/>
      <c r="F19" s="98"/>
      <c r="G19" s="99"/>
    </row>
    <row r="20" spans="3:8">
      <c r="C20" s="96"/>
      <c r="D20" s="96"/>
      <c r="E20" s="97"/>
      <c r="F20" s="98"/>
      <c r="G20" s="99"/>
    </row>
    <row r="21" spans="3:8">
      <c r="C21" s="101" t="s">
        <v>32</v>
      </c>
      <c r="D21" s="102"/>
      <c r="E21" s="103"/>
      <c r="F21" s="53"/>
      <c r="G21" s="53"/>
    </row>
    <row r="22" spans="3:8">
      <c r="C22" s="101" t="s">
        <v>129</v>
      </c>
      <c r="D22" s="102"/>
      <c r="E22" s="103"/>
      <c r="F22" s="53"/>
      <c r="G22" s="53"/>
    </row>
    <row r="23" spans="3:8">
      <c r="C23" s="172" t="s">
        <v>130</v>
      </c>
      <c r="D23" s="172"/>
      <c r="E23" s="172"/>
      <c r="F23" s="104"/>
      <c r="G23" s="104"/>
      <c r="H23" s="104"/>
    </row>
    <row r="24" spans="3:8">
      <c r="C24" s="53"/>
      <c r="D24" s="53"/>
      <c r="E24" s="52"/>
      <c r="F24" s="53"/>
      <c r="G24" s="53"/>
    </row>
  </sheetData>
  <mergeCells count="8">
    <mergeCell ref="C23:E2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>
      <selection sqref="A1:A1048576"/>
    </sheetView>
  </sheetViews>
  <sheetFormatPr defaultRowHeight="17.25"/>
  <cols>
    <col min="1" max="1" width="10.5703125" style="53" customWidth="1"/>
    <col min="2" max="2" width="14.7109375" style="53" customWidth="1"/>
    <col min="3" max="3" width="66.85546875" style="106" customWidth="1"/>
    <col min="4" max="4" width="18.28515625" style="106" customWidth="1"/>
    <col min="5" max="5" width="17.42578125" style="106" customWidth="1"/>
    <col min="6" max="6" width="16" style="122" customWidth="1"/>
    <col min="7" max="7" width="21" style="53" customWidth="1"/>
    <col min="8" max="8" width="19.85546875" style="53" customWidth="1"/>
    <col min="9" max="9" width="17.85546875" style="53" customWidth="1"/>
    <col min="10" max="10" width="18.5703125" style="53" customWidth="1"/>
    <col min="11" max="257" width="8.85546875" style="53"/>
    <col min="258" max="258" width="7.28515625" style="53" customWidth="1"/>
    <col min="259" max="259" width="12" style="53" customWidth="1"/>
    <col min="260" max="260" width="11.85546875" style="53" customWidth="1"/>
    <col min="261" max="261" width="64.28515625" style="53" customWidth="1"/>
    <col min="262" max="262" width="16.85546875" style="53" customWidth="1"/>
    <col min="263" max="263" width="17.7109375" style="53" customWidth="1"/>
    <col min="264" max="264" width="12.85546875" style="53" customWidth="1"/>
    <col min="265" max="265" width="14.140625" style="53" customWidth="1"/>
    <col min="266" max="266" width="10.7109375" style="53" customWidth="1"/>
    <col min="267" max="513" width="8.85546875" style="53"/>
    <col min="514" max="514" width="7.28515625" style="53" customWidth="1"/>
    <col min="515" max="515" width="12" style="53" customWidth="1"/>
    <col min="516" max="516" width="11.85546875" style="53" customWidth="1"/>
    <col min="517" max="517" width="64.28515625" style="53" customWidth="1"/>
    <col min="518" max="518" width="16.85546875" style="53" customWidth="1"/>
    <col min="519" max="519" width="17.7109375" style="53" customWidth="1"/>
    <col min="520" max="520" width="12.85546875" style="53" customWidth="1"/>
    <col min="521" max="521" width="14.140625" style="53" customWidth="1"/>
    <col min="522" max="522" width="10.7109375" style="53" customWidth="1"/>
    <col min="523" max="769" width="8.85546875" style="53"/>
    <col min="770" max="770" width="7.28515625" style="53" customWidth="1"/>
    <col min="771" max="771" width="12" style="53" customWidth="1"/>
    <col min="772" max="772" width="11.85546875" style="53" customWidth="1"/>
    <col min="773" max="773" width="64.28515625" style="53" customWidth="1"/>
    <col min="774" max="774" width="16.85546875" style="53" customWidth="1"/>
    <col min="775" max="775" width="17.7109375" style="53" customWidth="1"/>
    <col min="776" max="776" width="12.85546875" style="53" customWidth="1"/>
    <col min="777" max="777" width="14.140625" style="53" customWidth="1"/>
    <col min="778" max="778" width="10.7109375" style="53" customWidth="1"/>
    <col min="779" max="1025" width="8.85546875" style="53"/>
    <col min="1026" max="1026" width="7.28515625" style="53" customWidth="1"/>
    <col min="1027" max="1027" width="12" style="53" customWidth="1"/>
    <col min="1028" max="1028" width="11.85546875" style="53" customWidth="1"/>
    <col min="1029" max="1029" width="64.28515625" style="53" customWidth="1"/>
    <col min="1030" max="1030" width="16.85546875" style="53" customWidth="1"/>
    <col min="1031" max="1031" width="17.7109375" style="53" customWidth="1"/>
    <col min="1032" max="1032" width="12.85546875" style="53" customWidth="1"/>
    <col min="1033" max="1033" width="14.140625" style="53" customWidth="1"/>
    <col min="1034" max="1034" width="10.7109375" style="53" customWidth="1"/>
    <col min="1035" max="1281" width="8.85546875" style="53"/>
    <col min="1282" max="1282" width="7.28515625" style="53" customWidth="1"/>
    <col min="1283" max="1283" width="12" style="53" customWidth="1"/>
    <col min="1284" max="1284" width="11.85546875" style="53" customWidth="1"/>
    <col min="1285" max="1285" width="64.28515625" style="53" customWidth="1"/>
    <col min="1286" max="1286" width="16.85546875" style="53" customWidth="1"/>
    <col min="1287" max="1287" width="17.7109375" style="53" customWidth="1"/>
    <col min="1288" max="1288" width="12.85546875" style="53" customWidth="1"/>
    <col min="1289" max="1289" width="14.140625" style="53" customWidth="1"/>
    <col min="1290" max="1290" width="10.7109375" style="53" customWidth="1"/>
    <col min="1291" max="1537" width="8.85546875" style="53"/>
    <col min="1538" max="1538" width="7.28515625" style="53" customWidth="1"/>
    <col min="1539" max="1539" width="12" style="53" customWidth="1"/>
    <col min="1540" max="1540" width="11.85546875" style="53" customWidth="1"/>
    <col min="1541" max="1541" width="64.28515625" style="53" customWidth="1"/>
    <col min="1542" max="1542" width="16.85546875" style="53" customWidth="1"/>
    <col min="1543" max="1543" width="17.7109375" style="53" customWidth="1"/>
    <col min="1544" max="1544" width="12.85546875" style="53" customWidth="1"/>
    <col min="1545" max="1545" width="14.140625" style="53" customWidth="1"/>
    <col min="1546" max="1546" width="10.7109375" style="53" customWidth="1"/>
    <col min="1547" max="1793" width="8.85546875" style="53"/>
    <col min="1794" max="1794" width="7.28515625" style="53" customWidth="1"/>
    <col min="1795" max="1795" width="12" style="53" customWidth="1"/>
    <col min="1796" max="1796" width="11.85546875" style="53" customWidth="1"/>
    <col min="1797" max="1797" width="64.28515625" style="53" customWidth="1"/>
    <col min="1798" max="1798" width="16.85546875" style="53" customWidth="1"/>
    <col min="1799" max="1799" width="17.7109375" style="53" customWidth="1"/>
    <col min="1800" max="1800" width="12.85546875" style="53" customWidth="1"/>
    <col min="1801" max="1801" width="14.140625" style="53" customWidth="1"/>
    <col min="1802" max="1802" width="10.7109375" style="53" customWidth="1"/>
    <col min="1803" max="2049" width="8.85546875" style="53"/>
    <col min="2050" max="2050" width="7.28515625" style="53" customWidth="1"/>
    <col min="2051" max="2051" width="12" style="53" customWidth="1"/>
    <col min="2052" max="2052" width="11.85546875" style="53" customWidth="1"/>
    <col min="2053" max="2053" width="64.28515625" style="53" customWidth="1"/>
    <col min="2054" max="2054" width="16.85546875" style="53" customWidth="1"/>
    <col min="2055" max="2055" width="17.7109375" style="53" customWidth="1"/>
    <col min="2056" max="2056" width="12.85546875" style="53" customWidth="1"/>
    <col min="2057" max="2057" width="14.140625" style="53" customWidth="1"/>
    <col min="2058" max="2058" width="10.7109375" style="53" customWidth="1"/>
    <col min="2059" max="2305" width="8.85546875" style="53"/>
    <col min="2306" max="2306" width="7.28515625" style="53" customWidth="1"/>
    <col min="2307" max="2307" width="12" style="53" customWidth="1"/>
    <col min="2308" max="2308" width="11.85546875" style="53" customWidth="1"/>
    <col min="2309" max="2309" width="64.28515625" style="53" customWidth="1"/>
    <col min="2310" max="2310" width="16.85546875" style="53" customWidth="1"/>
    <col min="2311" max="2311" width="17.7109375" style="53" customWidth="1"/>
    <col min="2312" max="2312" width="12.85546875" style="53" customWidth="1"/>
    <col min="2313" max="2313" width="14.140625" style="53" customWidth="1"/>
    <col min="2314" max="2314" width="10.7109375" style="53" customWidth="1"/>
    <col min="2315" max="2561" width="8.85546875" style="53"/>
    <col min="2562" max="2562" width="7.28515625" style="53" customWidth="1"/>
    <col min="2563" max="2563" width="12" style="53" customWidth="1"/>
    <col min="2564" max="2564" width="11.85546875" style="53" customWidth="1"/>
    <col min="2565" max="2565" width="64.28515625" style="53" customWidth="1"/>
    <col min="2566" max="2566" width="16.85546875" style="53" customWidth="1"/>
    <col min="2567" max="2567" width="17.7109375" style="53" customWidth="1"/>
    <col min="2568" max="2568" width="12.85546875" style="53" customWidth="1"/>
    <col min="2569" max="2569" width="14.140625" style="53" customWidth="1"/>
    <col min="2570" max="2570" width="10.7109375" style="53" customWidth="1"/>
    <col min="2571" max="2817" width="8.85546875" style="53"/>
    <col min="2818" max="2818" width="7.28515625" style="53" customWidth="1"/>
    <col min="2819" max="2819" width="12" style="53" customWidth="1"/>
    <col min="2820" max="2820" width="11.85546875" style="53" customWidth="1"/>
    <col min="2821" max="2821" width="64.28515625" style="53" customWidth="1"/>
    <col min="2822" max="2822" width="16.85546875" style="53" customWidth="1"/>
    <col min="2823" max="2823" width="17.7109375" style="53" customWidth="1"/>
    <col min="2824" max="2824" width="12.85546875" style="53" customWidth="1"/>
    <col min="2825" max="2825" width="14.140625" style="53" customWidth="1"/>
    <col min="2826" max="2826" width="10.7109375" style="53" customWidth="1"/>
    <col min="2827" max="3073" width="8.85546875" style="53"/>
    <col min="3074" max="3074" width="7.28515625" style="53" customWidth="1"/>
    <col min="3075" max="3075" width="12" style="53" customWidth="1"/>
    <col min="3076" max="3076" width="11.85546875" style="53" customWidth="1"/>
    <col min="3077" max="3077" width="64.28515625" style="53" customWidth="1"/>
    <col min="3078" max="3078" width="16.85546875" style="53" customWidth="1"/>
    <col min="3079" max="3079" width="17.7109375" style="53" customWidth="1"/>
    <col min="3080" max="3080" width="12.85546875" style="53" customWidth="1"/>
    <col min="3081" max="3081" width="14.140625" style="53" customWidth="1"/>
    <col min="3082" max="3082" width="10.7109375" style="53" customWidth="1"/>
    <col min="3083" max="3329" width="8.85546875" style="53"/>
    <col min="3330" max="3330" width="7.28515625" style="53" customWidth="1"/>
    <col min="3331" max="3331" width="12" style="53" customWidth="1"/>
    <col min="3332" max="3332" width="11.85546875" style="53" customWidth="1"/>
    <col min="3333" max="3333" width="64.28515625" style="53" customWidth="1"/>
    <col min="3334" max="3334" width="16.85546875" style="53" customWidth="1"/>
    <col min="3335" max="3335" width="17.7109375" style="53" customWidth="1"/>
    <col min="3336" max="3336" width="12.85546875" style="53" customWidth="1"/>
    <col min="3337" max="3337" width="14.140625" style="53" customWidth="1"/>
    <col min="3338" max="3338" width="10.7109375" style="53" customWidth="1"/>
    <col min="3339" max="3585" width="8.85546875" style="53"/>
    <col min="3586" max="3586" width="7.28515625" style="53" customWidth="1"/>
    <col min="3587" max="3587" width="12" style="53" customWidth="1"/>
    <col min="3588" max="3588" width="11.85546875" style="53" customWidth="1"/>
    <col min="3589" max="3589" width="64.28515625" style="53" customWidth="1"/>
    <col min="3590" max="3590" width="16.85546875" style="53" customWidth="1"/>
    <col min="3591" max="3591" width="17.7109375" style="53" customWidth="1"/>
    <col min="3592" max="3592" width="12.85546875" style="53" customWidth="1"/>
    <col min="3593" max="3593" width="14.140625" style="53" customWidth="1"/>
    <col min="3594" max="3594" width="10.7109375" style="53" customWidth="1"/>
    <col min="3595" max="3841" width="8.85546875" style="53"/>
    <col min="3842" max="3842" width="7.28515625" style="53" customWidth="1"/>
    <col min="3843" max="3843" width="12" style="53" customWidth="1"/>
    <col min="3844" max="3844" width="11.85546875" style="53" customWidth="1"/>
    <col min="3845" max="3845" width="64.28515625" style="53" customWidth="1"/>
    <col min="3846" max="3846" width="16.85546875" style="53" customWidth="1"/>
    <col min="3847" max="3847" width="17.7109375" style="53" customWidth="1"/>
    <col min="3848" max="3848" width="12.85546875" style="53" customWidth="1"/>
    <col min="3849" max="3849" width="14.140625" style="53" customWidth="1"/>
    <col min="3850" max="3850" width="10.7109375" style="53" customWidth="1"/>
    <col min="3851" max="4097" width="8.85546875" style="53"/>
    <col min="4098" max="4098" width="7.28515625" style="53" customWidth="1"/>
    <col min="4099" max="4099" width="12" style="53" customWidth="1"/>
    <col min="4100" max="4100" width="11.85546875" style="53" customWidth="1"/>
    <col min="4101" max="4101" width="64.28515625" style="53" customWidth="1"/>
    <col min="4102" max="4102" width="16.85546875" style="53" customWidth="1"/>
    <col min="4103" max="4103" width="17.7109375" style="53" customWidth="1"/>
    <col min="4104" max="4104" width="12.85546875" style="53" customWidth="1"/>
    <col min="4105" max="4105" width="14.140625" style="53" customWidth="1"/>
    <col min="4106" max="4106" width="10.7109375" style="53" customWidth="1"/>
    <col min="4107" max="4353" width="8.85546875" style="53"/>
    <col min="4354" max="4354" width="7.28515625" style="53" customWidth="1"/>
    <col min="4355" max="4355" width="12" style="53" customWidth="1"/>
    <col min="4356" max="4356" width="11.85546875" style="53" customWidth="1"/>
    <col min="4357" max="4357" width="64.28515625" style="53" customWidth="1"/>
    <col min="4358" max="4358" width="16.85546875" style="53" customWidth="1"/>
    <col min="4359" max="4359" width="17.7109375" style="53" customWidth="1"/>
    <col min="4360" max="4360" width="12.85546875" style="53" customWidth="1"/>
    <col min="4361" max="4361" width="14.140625" style="53" customWidth="1"/>
    <col min="4362" max="4362" width="10.7109375" style="53" customWidth="1"/>
    <col min="4363" max="4609" width="8.85546875" style="53"/>
    <col min="4610" max="4610" width="7.28515625" style="53" customWidth="1"/>
    <col min="4611" max="4611" width="12" style="53" customWidth="1"/>
    <col min="4612" max="4612" width="11.85546875" style="53" customWidth="1"/>
    <col min="4613" max="4613" width="64.28515625" style="53" customWidth="1"/>
    <col min="4614" max="4614" width="16.85546875" style="53" customWidth="1"/>
    <col min="4615" max="4615" width="17.7109375" style="53" customWidth="1"/>
    <col min="4616" max="4616" width="12.85546875" style="53" customWidth="1"/>
    <col min="4617" max="4617" width="14.140625" style="53" customWidth="1"/>
    <col min="4618" max="4618" width="10.7109375" style="53" customWidth="1"/>
    <col min="4619" max="4865" width="8.85546875" style="53"/>
    <col min="4866" max="4866" width="7.28515625" style="53" customWidth="1"/>
    <col min="4867" max="4867" width="12" style="53" customWidth="1"/>
    <col min="4868" max="4868" width="11.85546875" style="53" customWidth="1"/>
    <col min="4869" max="4869" width="64.28515625" style="53" customWidth="1"/>
    <col min="4870" max="4870" width="16.85546875" style="53" customWidth="1"/>
    <col min="4871" max="4871" width="17.7109375" style="53" customWidth="1"/>
    <col min="4872" max="4872" width="12.85546875" style="53" customWidth="1"/>
    <col min="4873" max="4873" width="14.140625" style="53" customWidth="1"/>
    <col min="4874" max="4874" width="10.7109375" style="53" customWidth="1"/>
    <col min="4875" max="5121" width="8.85546875" style="53"/>
    <col min="5122" max="5122" width="7.28515625" style="53" customWidth="1"/>
    <col min="5123" max="5123" width="12" style="53" customWidth="1"/>
    <col min="5124" max="5124" width="11.85546875" style="53" customWidth="1"/>
    <col min="5125" max="5125" width="64.28515625" style="53" customWidth="1"/>
    <col min="5126" max="5126" width="16.85546875" style="53" customWidth="1"/>
    <col min="5127" max="5127" width="17.7109375" style="53" customWidth="1"/>
    <col min="5128" max="5128" width="12.85546875" style="53" customWidth="1"/>
    <col min="5129" max="5129" width="14.140625" style="53" customWidth="1"/>
    <col min="5130" max="5130" width="10.7109375" style="53" customWidth="1"/>
    <col min="5131" max="5377" width="8.85546875" style="53"/>
    <col min="5378" max="5378" width="7.28515625" style="53" customWidth="1"/>
    <col min="5379" max="5379" width="12" style="53" customWidth="1"/>
    <col min="5380" max="5380" width="11.85546875" style="53" customWidth="1"/>
    <col min="5381" max="5381" width="64.28515625" style="53" customWidth="1"/>
    <col min="5382" max="5382" width="16.85546875" style="53" customWidth="1"/>
    <col min="5383" max="5383" width="17.7109375" style="53" customWidth="1"/>
    <col min="5384" max="5384" width="12.85546875" style="53" customWidth="1"/>
    <col min="5385" max="5385" width="14.140625" style="53" customWidth="1"/>
    <col min="5386" max="5386" width="10.7109375" style="53" customWidth="1"/>
    <col min="5387" max="5633" width="8.85546875" style="53"/>
    <col min="5634" max="5634" width="7.28515625" style="53" customWidth="1"/>
    <col min="5635" max="5635" width="12" style="53" customWidth="1"/>
    <col min="5636" max="5636" width="11.85546875" style="53" customWidth="1"/>
    <col min="5637" max="5637" width="64.28515625" style="53" customWidth="1"/>
    <col min="5638" max="5638" width="16.85546875" style="53" customWidth="1"/>
    <col min="5639" max="5639" width="17.7109375" style="53" customWidth="1"/>
    <col min="5640" max="5640" width="12.85546875" style="53" customWidth="1"/>
    <col min="5641" max="5641" width="14.140625" style="53" customWidth="1"/>
    <col min="5642" max="5642" width="10.7109375" style="53" customWidth="1"/>
    <col min="5643" max="5889" width="8.85546875" style="53"/>
    <col min="5890" max="5890" width="7.28515625" style="53" customWidth="1"/>
    <col min="5891" max="5891" width="12" style="53" customWidth="1"/>
    <col min="5892" max="5892" width="11.85546875" style="53" customWidth="1"/>
    <col min="5893" max="5893" width="64.28515625" style="53" customWidth="1"/>
    <col min="5894" max="5894" width="16.85546875" style="53" customWidth="1"/>
    <col min="5895" max="5895" width="17.7109375" style="53" customWidth="1"/>
    <col min="5896" max="5896" width="12.85546875" style="53" customWidth="1"/>
    <col min="5897" max="5897" width="14.140625" style="53" customWidth="1"/>
    <col min="5898" max="5898" width="10.7109375" style="53" customWidth="1"/>
    <col min="5899" max="6145" width="8.85546875" style="53"/>
    <col min="6146" max="6146" width="7.28515625" style="53" customWidth="1"/>
    <col min="6147" max="6147" width="12" style="53" customWidth="1"/>
    <col min="6148" max="6148" width="11.85546875" style="53" customWidth="1"/>
    <col min="6149" max="6149" width="64.28515625" style="53" customWidth="1"/>
    <col min="6150" max="6150" width="16.85546875" style="53" customWidth="1"/>
    <col min="6151" max="6151" width="17.7109375" style="53" customWidth="1"/>
    <col min="6152" max="6152" width="12.85546875" style="53" customWidth="1"/>
    <col min="6153" max="6153" width="14.140625" style="53" customWidth="1"/>
    <col min="6154" max="6154" width="10.7109375" style="53" customWidth="1"/>
    <col min="6155" max="6401" width="8.85546875" style="53"/>
    <col min="6402" max="6402" width="7.28515625" style="53" customWidth="1"/>
    <col min="6403" max="6403" width="12" style="53" customWidth="1"/>
    <col min="6404" max="6404" width="11.85546875" style="53" customWidth="1"/>
    <col min="6405" max="6405" width="64.28515625" style="53" customWidth="1"/>
    <col min="6406" max="6406" width="16.85546875" style="53" customWidth="1"/>
    <col min="6407" max="6407" width="17.7109375" style="53" customWidth="1"/>
    <col min="6408" max="6408" width="12.85546875" style="53" customWidth="1"/>
    <col min="6409" max="6409" width="14.140625" style="53" customWidth="1"/>
    <col min="6410" max="6410" width="10.7109375" style="53" customWidth="1"/>
    <col min="6411" max="6657" width="8.85546875" style="53"/>
    <col min="6658" max="6658" width="7.28515625" style="53" customWidth="1"/>
    <col min="6659" max="6659" width="12" style="53" customWidth="1"/>
    <col min="6660" max="6660" width="11.85546875" style="53" customWidth="1"/>
    <col min="6661" max="6661" width="64.28515625" style="53" customWidth="1"/>
    <col min="6662" max="6662" width="16.85546875" style="53" customWidth="1"/>
    <col min="6663" max="6663" width="17.7109375" style="53" customWidth="1"/>
    <col min="6664" max="6664" width="12.85546875" style="53" customWidth="1"/>
    <col min="6665" max="6665" width="14.140625" style="53" customWidth="1"/>
    <col min="6666" max="6666" width="10.7109375" style="53" customWidth="1"/>
    <col min="6667" max="6913" width="8.85546875" style="53"/>
    <col min="6914" max="6914" width="7.28515625" style="53" customWidth="1"/>
    <col min="6915" max="6915" width="12" style="53" customWidth="1"/>
    <col min="6916" max="6916" width="11.85546875" style="53" customWidth="1"/>
    <col min="6917" max="6917" width="64.28515625" style="53" customWidth="1"/>
    <col min="6918" max="6918" width="16.85546875" style="53" customWidth="1"/>
    <col min="6919" max="6919" width="17.7109375" style="53" customWidth="1"/>
    <col min="6920" max="6920" width="12.85546875" style="53" customWidth="1"/>
    <col min="6921" max="6921" width="14.140625" style="53" customWidth="1"/>
    <col min="6922" max="6922" width="10.7109375" style="53" customWidth="1"/>
    <col min="6923" max="7169" width="8.85546875" style="53"/>
    <col min="7170" max="7170" width="7.28515625" style="53" customWidth="1"/>
    <col min="7171" max="7171" width="12" style="53" customWidth="1"/>
    <col min="7172" max="7172" width="11.85546875" style="53" customWidth="1"/>
    <col min="7173" max="7173" width="64.28515625" style="53" customWidth="1"/>
    <col min="7174" max="7174" width="16.85546875" style="53" customWidth="1"/>
    <col min="7175" max="7175" width="17.7109375" style="53" customWidth="1"/>
    <col min="7176" max="7176" width="12.85546875" style="53" customWidth="1"/>
    <col min="7177" max="7177" width="14.140625" style="53" customWidth="1"/>
    <col min="7178" max="7178" width="10.7109375" style="53" customWidth="1"/>
    <col min="7179" max="7425" width="8.85546875" style="53"/>
    <col min="7426" max="7426" width="7.28515625" style="53" customWidth="1"/>
    <col min="7427" max="7427" width="12" style="53" customWidth="1"/>
    <col min="7428" max="7428" width="11.85546875" style="53" customWidth="1"/>
    <col min="7429" max="7429" width="64.28515625" style="53" customWidth="1"/>
    <col min="7430" max="7430" width="16.85546875" style="53" customWidth="1"/>
    <col min="7431" max="7431" width="17.7109375" style="53" customWidth="1"/>
    <col min="7432" max="7432" width="12.85546875" style="53" customWidth="1"/>
    <col min="7433" max="7433" width="14.140625" style="53" customWidth="1"/>
    <col min="7434" max="7434" width="10.7109375" style="53" customWidth="1"/>
    <col min="7435" max="7681" width="8.85546875" style="53"/>
    <col min="7682" max="7682" width="7.28515625" style="53" customWidth="1"/>
    <col min="7683" max="7683" width="12" style="53" customWidth="1"/>
    <col min="7684" max="7684" width="11.85546875" style="53" customWidth="1"/>
    <col min="7685" max="7685" width="64.28515625" style="53" customWidth="1"/>
    <col min="7686" max="7686" width="16.85546875" style="53" customWidth="1"/>
    <col min="7687" max="7687" width="17.7109375" style="53" customWidth="1"/>
    <col min="7688" max="7688" width="12.85546875" style="53" customWidth="1"/>
    <col min="7689" max="7689" width="14.140625" style="53" customWidth="1"/>
    <col min="7690" max="7690" width="10.7109375" style="53" customWidth="1"/>
    <col min="7691" max="7937" width="8.85546875" style="53"/>
    <col min="7938" max="7938" width="7.28515625" style="53" customWidth="1"/>
    <col min="7939" max="7939" width="12" style="53" customWidth="1"/>
    <col min="7940" max="7940" width="11.85546875" style="53" customWidth="1"/>
    <col min="7941" max="7941" width="64.28515625" style="53" customWidth="1"/>
    <col min="7942" max="7942" width="16.85546875" style="53" customWidth="1"/>
    <col min="7943" max="7943" width="17.7109375" style="53" customWidth="1"/>
    <col min="7944" max="7944" width="12.85546875" style="53" customWidth="1"/>
    <col min="7945" max="7945" width="14.140625" style="53" customWidth="1"/>
    <col min="7946" max="7946" width="10.7109375" style="53" customWidth="1"/>
    <col min="7947" max="8193" width="8.85546875" style="53"/>
    <col min="8194" max="8194" width="7.28515625" style="53" customWidth="1"/>
    <col min="8195" max="8195" width="12" style="53" customWidth="1"/>
    <col min="8196" max="8196" width="11.85546875" style="53" customWidth="1"/>
    <col min="8197" max="8197" width="64.28515625" style="53" customWidth="1"/>
    <col min="8198" max="8198" width="16.85546875" style="53" customWidth="1"/>
    <col min="8199" max="8199" width="17.7109375" style="53" customWidth="1"/>
    <col min="8200" max="8200" width="12.85546875" style="53" customWidth="1"/>
    <col min="8201" max="8201" width="14.140625" style="53" customWidth="1"/>
    <col min="8202" max="8202" width="10.7109375" style="53" customWidth="1"/>
    <col min="8203" max="8449" width="8.85546875" style="53"/>
    <col min="8450" max="8450" width="7.28515625" style="53" customWidth="1"/>
    <col min="8451" max="8451" width="12" style="53" customWidth="1"/>
    <col min="8452" max="8452" width="11.85546875" style="53" customWidth="1"/>
    <col min="8453" max="8453" width="64.28515625" style="53" customWidth="1"/>
    <col min="8454" max="8454" width="16.85546875" style="53" customWidth="1"/>
    <col min="8455" max="8455" width="17.7109375" style="53" customWidth="1"/>
    <col min="8456" max="8456" width="12.85546875" style="53" customWidth="1"/>
    <col min="8457" max="8457" width="14.140625" style="53" customWidth="1"/>
    <col min="8458" max="8458" width="10.7109375" style="53" customWidth="1"/>
    <col min="8459" max="8705" width="8.85546875" style="53"/>
    <col min="8706" max="8706" width="7.28515625" style="53" customWidth="1"/>
    <col min="8707" max="8707" width="12" style="53" customWidth="1"/>
    <col min="8708" max="8708" width="11.85546875" style="53" customWidth="1"/>
    <col min="8709" max="8709" width="64.28515625" style="53" customWidth="1"/>
    <col min="8710" max="8710" width="16.85546875" style="53" customWidth="1"/>
    <col min="8711" max="8711" width="17.7109375" style="53" customWidth="1"/>
    <col min="8712" max="8712" width="12.85546875" style="53" customWidth="1"/>
    <col min="8713" max="8713" width="14.140625" style="53" customWidth="1"/>
    <col min="8714" max="8714" width="10.7109375" style="53" customWidth="1"/>
    <col min="8715" max="8961" width="8.85546875" style="53"/>
    <col min="8962" max="8962" width="7.28515625" style="53" customWidth="1"/>
    <col min="8963" max="8963" width="12" style="53" customWidth="1"/>
    <col min="8964" max="8964" width="11.85546875" style="53" customWidth="1"/>
    <col min="8965" max="8965" width="64.28515625" style="53" customWidth="1"/>
    <col min="8966" max="8966" width="16.85546875" style="53" customWidth="1"/>
    <col min="8967" max="8967" width="17.7109375" style="53" customWidth="1"/>
    <col min="8968" max="8968" width="12.85546875" style="53" customWidth="1"/>
    <col min="8969" max="8969" width="14.140625" style="53" customWidth="1"/>
    <col min="8970" max="8970" width="10.7109375" style="53" customWidth="1"/>
    <col min="8971" max="9217" width="8.85546875" style="53"/>
    <col min="9218" max="9218" width="7.28515625" style="53" customWidth="1"/>
    <col min="9219" max="9219" width="12" style="53" customWidth="1"/>
    <col min="9220" max="9220" width="11.85546875" style="53" customWidth="1"/>
    <col min="9221" max="9221" width="64.28515625" style="53" customWidth="1"/>
    <col min="9222" max="9222" width="16.85546875" style="53" customWidth="1"/>
    <col min="9223" max="9223" width="17.7109375" style="53" customWidth="1"/>
    <col min="9224" max="9224" width="12.85546875" style="53" customWidth="1"/>
    <col min="9225" max="9225" width="14.140625" style="53" customWidth="1"/>
    <col min="9226" max="9226" width="10.7109375" style="53" customWidth="1"/>
    <col min="9227" max="9473" width="8.85546875" style="53"/>
    <col min="9474" max="9474" width="7.28515625" style="53" customWidth="1"/>
    <col min="9475" max="9475" width="12" style="53" customWidth="1"/>
    <col min="9476" max="9476" width="11.85546875" style="53" customWidth="1"/>
    <col min="9477" max="9477" width="64.28515625" style="53" customWidth="1"/>
    <col min="9478" max="9478" width="16.85546875" style="53" customWidth="1"/>
    <col min="9479" max="9479" width="17.7109375" style="53" customWidth="1"/>
    <col min="9480" max="9480" width="12.85546875" style="53" customWidth="1"/>
    <col min="9481" max="9481" width="14.140625" style="53" customWidth="1"/>
    <col min="9482" max="9482" width="10.7109375" style="53" customWidth="1"/>
    <col min="9483" max="9729" width="8.85546875" style="53"/>
    <col min="9730" max="9730" width="7.28515625" style="53" customWidth="1"/>
    <col min="9731" max="9731" width="12" style="53" customWidth="1"/>
    <col min="9732" max="9732" width="11.85546875" style="53" customWidth="1"/>
    <col min="9733" max="9733" width="64.28515625" style="53" customWidth="1"/>
    <col min="9734" max="9734" width="16.85546875" style="53" customWidth="1"/>
    <col min="9735" max="9735" width="17.7109375" style="53" customWidth="1"/>
    <col min="9736" max="9736" width="12.85546875" style="53" customWidth="1"/>
    <col min="9737" max="9737" width="14.140625" style="53" customWidth="1"/>
    <col min="9738" max="9738" width="10.7109375" style="53" customWidth="1"/>
    <col min="9739" max="9985" width="8.85546875" style="53"/>
    <col min="9986" max="9986" width="7.28515625" style="53" customWidth="1"/>
    <col min="9987" max="9987" width="12" style="53" customWidth="1"/>
    <col min="9988" max="9988" width="11.85546875" style="53" customWidth="1"/>
    <col min="9989" max="9989" width="64.28515625" style="53" customWidth="1"/>
    <col min="9990" max="9990" width="16.85546875" style="53" customWidth="1"/>
    <col min="9991" max="9991" width="17.7109375" style="53" customWidth="1"/>
    <col min="9992" max="9992" width="12.85546875" style="53" customWidth="1"/>
    <col min="9993" max="9993" width="14.140625" style="53" customWidth="1"/>
    <col min="9994" max="9994" width="10.7109375" style="53" customWidth="1"/>
    <col min="9995" max="10241" width="8.85546875" style="53"/>
    <col min="10242" max="10242" width="7.28515625" style="53" customWidth="1"/>
    <col min="10243" max="10243" width="12" style="53" customWidth="1"/>
    <col min="10244" max="10244" width="11.85546875" style="53" customWidth="1"/>
    <col min="10245" max="10245" width="64.28515625" style="53" customWidth="1"/>
    <col min="10246" max="10246" width="16.85546875" style="53" customWidth="1"/>
    <col min="10247" max="10247" width="17.7109375" style="53" customWidth="1"/>
    <col min="10248" max="10248" width="12.85546875" style="53" customWidth="1"/>
    <col min="10249" max="10249" width="14.140625" style="53" customWidth="1"/>
    <col min="10250" max="10250" width="10.7109375" style="53" customWidth="1"/>
    <col min="10251" max="10497" width="8.85546875" style="53"/>
    <col min="10498" max="10498" width="7.28515625" style="53" customWidth="1"/>
    <col min="10499" max="10499" width="12" style="53" customWidth="1"/>
    <col min="10500" max="10500" width="11.85546875" style="53" customWidth="1"/>
    <col min="10501" max="10501" width="64.28515625" style="53" customWidth="1"/>
    <col min="10502" max="10502" width="16.85546875" style="53" customWidth="1"/>
    <col min="10503" max="10503" width="17.7109375" style="53" customWidth="1"/>
    <col min="10504" max="10504" width="12.85546875" style="53" customWidth="1"/>
    <col min="10505" max="10505" width="14.140625" style="53" customWidth="1"/>
    <col min="10506" max="10506" width="10.7109375" style="53" customWidth="1"/>
    <col min="10507" max="10753" width="8.85546875" style="53"/>
    <col min="10754" max="10754" width="7.28515625" style="53" customWidth="1"/>
    <col min="10755" max="10755" width="12" style="53" customWidth="1"/>
    <col min="10756" max="10756" width="11.85546875" style="53" customWidth="1"/>
    <col min="10757" max="10757" width="64.28515625" style="53" customWidth="1"/>
    <col min="10758" max="10758" width="16.85546875" style="53" customWidth="1"/>
    <col min="10759" max="10759" width="17.7109375" style="53" customWidth="1"/>
    <col min="10760" max="10760" width="12.85546875" style="53" customWidth="1"/>
    <col min="10761" max="10761" width="14.140625" style="53" customWidth="1"/>
    <col min="10762" max="10762" width="10.7109375" style="53" customWidth="1"/>
    <col min="10763" max="11009" width="8.85546875" style="53"/>
    <col min="11010" max="11010" width="7.28515625" style="53" customWidth="1"/>
    <col min="11011" max="11011" width="12" style="53" customWidth="1"/>
    <col min="11012" max="11012" width="11.85546875" style="53" customWidth="1"/>
    <col min="11013" max="11013" width="64.28515625" style="53" customWidth="1"/>
    <col min="11014" max="11014" width="16.85546875" style="53" customWidth="1"/>
    <col min="11015" max="11015" width="17.7109375" style="53" customWidth="1"/>
    <col min="11016" max="11016" width="12.85546875" style="53" customWidth="1"/>
    <col min="11017" max="11017" width="14.140625" style="53" customWidth="1"/>
    <col min="11018" max="11018" width="10.7109375" style="53" customWidth="1"/>
    <col min="11019" max="11265" width="8.85546875" style="53"/>
    <col min="11266" max="11266" width="7.28515625" style="53" customWidth="1"/>
    <col min="11267" max="11267" width="12" style="53" customWidth="1"/>
    <col min="11268" max="11268" width="11.85546875" style="53" customWidth="1"/>
    <col min="11269" max="11269" width="64.28515625" style="53" customWidth="1"/>
    <col min="11270" max="11270" width="16.85546875" style="53" customWidth="1"/>
    <col min="11271" max="11271" width="17.7109375" style="53" customWidth="1"/>
    <col min="11272" max="11272" width="12.85546875" style="53" customWidth="1"/>
    <col min="11273" max="11273" width="14.140625" style="53" customWidth="1"/>
    <col min="11274" max="11274" width="10.7109375" style="53" customWidth="1"/>
    <col min="11275" max="11521" width="8.85546875" style="53"/>
    <col min="11522" max="11522" width="7.28515625" style="53" customWidth="1"/>
    <col min="11523" max="11523" width="12" style="53" customWidth="1"/>
    <col min="11524" max="11524" width="11.85546875" style="53" customWidth="1"/>
    <col min="11525" max="11525" width="64.28515625" style="53" customWidth="1"/>
    <col min="11526" max="11526" width="16.85546875" style="53" customWidth="1"/>
    <col min="11527" max="11527" width="17.7109375" style="53" customWidth="1"/>
    <col min="11528" max="11528" width="12.85546875" style="53" customWidth="1"/>
    <col min="11529" max="11529" width="14.140625" style="53" customWidth="1"/>
    <col min="11530" max="11530" width="10.7109375" style="53" customWidth="1"/>
    <col min="11531" max="11777" width="8.85546875" style="53"/>
    <col min="11778" max="11778" width="7.28515625" style="53" customWidth="1"/>
    <col min="11779" max="11779" width="12" style="53" customWidth="1"/>
    <col min="11780" max="11780" width="11.85546875" style="53" customWidth="1"/>
    <col min="11781" max="11781" width="64.28515625" style="53" customWidth="1"/>
    <col min="11782" max="11782" width="16.85546875" style="53" customWidth="1"/>
    <col min="11783" max="11783" width="17.7109375" style="53" customWidth="1"/>
    <col min="11784" max="11784" width="12.85546875" style="53" customWidth="1"/>
    <col min="11785" max="11785" width="14.140625" style="53" customWidth="1"/>
    <col min="11786" max="11786" width="10.7109375" style="53" customWidth="1"/>
    <col min="11787" max="12033" width="8.85546875" style="53"/>
    <col min="12034" max="12034" width="7.28515625" style="53" customWidth="1"/>
    <col min="12035" max="12035" width="12" style="53" customWidth="1"/>
    <col min="12036" max="12036" width="11.85546875" style="53" customWidth="1"/>
    <col min="12037" max="12037" width="64.28515625" style="53" customWidth="1"/>
    <col min="12038" max="12038" width="16.85546875" style="53" customWidth="1"/>
    <col min="12039" max="12039" width="17.7109375" style="53" customWidth="1"/>
    <col min="12040" max="12040" width="12.85546875" style="53" customWidth="1"/>
    <col min="12041" max="12041" width="14.140625" style="53" customWidth="1"/>
    <col min="12042" max="12042" width="10.7109375" style="53" customWidth="1"/>
    <col min="12043" max="12289" width="8.85546875" style="53"/>
    <col min="12290" max="12290" width="7.28515625" style="53" customWidth="1"/>
    <col min="12291" max="12291" width="12" style="53" customWidth="1"/>
    <col min="12292" max="12292" width="11.85546875" style="53" customWidth="1"/>
    <col min="12293" max="12293" width="64.28515625" style="53" customWidth="1"/>
    <col min="12294" max="12294" width="16.85546875" style="53" customWidth="1"/>
    <col min="12295" max="12295" width="17.7109375" style="53" customWidth="1"/>
    <col min="12296" max="12296" width="12.85546875" style="53" customWidth="1"/>
    <col min="12297" max="12297" width="14.140625" style="53" customWidth="1"/>
    <col min="12298" max="12298" width="10.7109375" style="53" customWidth="1"/>
    <col min="12299" max="12545" width="8.85546875" style="53"/>
    <col min="12546" max="12546" width="7.28515625" style="53" customWidth="1"/>
    <col min="12547" max="12547" width="12" style="53" customWidth="1"/>
    <col min="12548" max="12548" width="11.85546875" style="53" customWidth="1"/>
    <col min="12549" max="12549" width="64.28515625" style="53" customWidth="1"/>
    <col min="12550" max="12550" width="16.85546875" style="53" customWidth="1"/>
    <col min="12551" max="12551" width="17.7109375" style="53" customWidth="1"/>
    <col min="12552" max="12552" width="12.85546875" style="53" customWidth="1"/>
    <col min="12553" max="12553" width="14.140625" style="53" customWidth="1"/>
    <col min="12554" max="12554" width="10.7109375" style="53" customWidth="1"/>
    <col min="12555" max="12801" width="8.85546875" style="53"/>
    <col min="12802" max="12802" width="7.28515625" style="53" customWidth="1"/>
    <col min="12803" max="12803" width="12" style="53" customWidth="1"/>
    <col min="12804" max="12804" width="11.85546875" style="53" customWidth="1"/>
    <col min="12805" max="12805" width="64.28515625" style="53" customWidth="1"/>
    <col min="12806" max="12806" width="16.85546875" style="53" customWidth="1"/>
    <col min="12807" max="12807" width="17.7109375" style="53" customWidth="1"/>
    <col min="12808" max="12808" width="12.85546875" style="53" customWidth="1"/>
    <col min="12809" max="12809" width="14.140625" style="53" customWidth="1"/>
    <col min="12810" max="12810" width="10.7109375" style="53" customWidth="1"/>
    <col min="12811" max="13057" width="8.85546875" style="53"/>
    <col min="13058" max="13058" width="7.28515625" style="53" customWidth="1"/>
    <col min="13059" max="13059" width="12" style="53" customWidth="1"/>
    <col min="13060" max="13060" width="11.85546875" style="53" customWidth="1"/>
    <col min="13061" max="13061" width="64.28515625" style="53" customWidth="1"/>
    <col min="13062" max="13062" width="16.85546875" style="53" customWidth="1"/>
    <col min="13063" max="13063" width="17.7109375" style="53" customWidth="1"/>
    <col min="13064" max="13064" width="12.85546875" style="53" customWidth="1"/>
    <col min="13065" max="13065" width="14.140625" style="53" customWidth="1"/>
    <col min="13066" max="13066" width="10.7109375" style="53" customWidth="1"/>
    <col min="13067" max="13313" width="8.85546875" style="53"/>
    <col min="13314" max="13314" width="7.28515625" style="53" customWidth="1"/>
    <col min="13315" max="13315" width="12" style="53" customWidth="1"/>
    <col min="13316" max="13316" width="11.85546875" style="53" customWidth="1"/>
    <col min="13317" max="13317" width="64.28515625" style="53" customWidth="1"/>
    <col min="13318" max="13318" width="16.85546875" style="53" customWidth="1"/>
    <col min="13319" max="13319" width="17.7109375" style="53" customWidth="1"/>
    <col min="13320" max="13320" width="12.85546875" style="53" customWidth="1"/>
    <col min="13321" max="13321" width="14.140625" style="53" customWidth="1"/>
    <col min="13322" max="13322" width="10.7109375" style="53" customWidth="1"/>
    <col min="13323" max="13569" width="8.85546875" style="53"/>
    <col min="13570" max="13570" width="7.28515625" style="53" customWidth="1"/>
    <col min="13571" max="13571" width="12" style="53" customWidth="1"/>
    <col min="13572" max="13572" width="11.85546875" style="53" customWidth="1"/>
    <col min="13573" max="13573" width="64.28515625" style="53" customWidth="1"/>
    <col min="13574" max="13574" width="16.85546875" style="53" customWidth="1"/>
    <col min="13575" max="13575" width="17.7109375" style="53" customWidth="1"/>
    <col min="13576" max="13576" width="12.85546875" style="53" customWidth="1"/>
    <col min="13577" max="13577" width="14.140625" style="53" customWidth="1"/>
    <col min="13578" max="13578" width="10.7109375" style="53" customWidth="1"/>
    <col min="13579" max="13825" width="8.85546875" style="53"/>
    <col min="13826" max="13826" width="7.28515625" style="53" customWidth="1"/>
    <col min="13827" max="13827" width="12" style="53" customWidth="1"/>
    <col min="13828" max="13828" width="11.85546875" style="53" customWidth="1"/>
    <col min="13829" max="13829" width="64.28515625" style="53" customWidth="1"/>
    <col min="13830" max="13830" width="16.85546875" style="53" customWidth="1"/>
    <col min="13831" max="13831" width="17.7109375" style="53" customWidth="1"/>
    <col min="13832" max="13832" width="12.85546875" style="53" customWidth="1"/>
    <col min="13833" max="13833" width="14.140625" style="53" customWidth="1"/>
    <col min="13834" max="13834" width="10.7109375" style="53" customWidth="1"/>
    <col min="13835" max="14081" width="8.85546875" style="53"/>
    <col min="14082" max="14082" width="7.28515625" style="53" customWidth="1"/>
    <col min="14083" max="14083" width="12" style="53" customWidth="1"/>
    <col min="14084" max="14084" width="11.85546875" style="53" customWidth="1"/>
    <col min="14085" max="14085" width="64.28515625" style="53" customWidth="1"/>
    <col min="14086" max="14086" width="16.85546875" style="53" customWidth="1"/>
    <col min="14087" max="14087" width="17.7109375" style="53" customWidth="1"/>
    <col min="14088" max="14088" width="12.85546875" style="53" customWidth="1"/>
    <col min="14089" max="14089" width="14.140625" style="53" customWidth="1"/>
    <col min="14090" max="14090" width="10.7109375" style="53" customWidth="1"/>
    <col min="14091" max="14337" width="8.85546875" style="53"/>
    <col min="14338" max="14338" width="7.28515625" style="53" customWidth="1"/>
    <col min="14339" max="14339" width="12" style="53" customWidth="1"/>
    <col min="14340" max="14340" width="11.85546875" style="53" customWidth="1"/>
    <col min="14341" max="14341" width="64.28515625" style="53" customWidth="1"/>
    <col min="14342" max="14342" width="16.85546875" style="53" customWidth="1"/>
    <col min="14343" max="14343" width="17.7109375" style="53" customWidth="1"/>
    <col min="14344" max="14344" width="12.85546875" style="53" customWidth="1"/>
    <col min="14345" max="14345" width="14.140625" style="53" customWidth="1"/>
    <col min="14346" max="14346" width="10.7109375" style="53" customWidth="1"/>
    <col min="14347" max="14593" width="8.85546875" style="53"/>
    <col min="14594" max="14594" width="7.28515625" style="53" customWidth="1"/>
    <col min="14595" max="14595" width="12" style="53" customWidth="1"/>
    <col min="14596" max="14596" width="11.85546875" style="53" customWidth="1"/>
    <col min="14597" max="14597" width="64.28515625" style="53" customWidth="1"/>
    <col min="14598" max="14598" width="16.85546875" style="53" customWidth="1"/>
    <col min="14599" max="14599" width="17.7109375" style="53" customWidth="1"/>
    <col min="14600" max="14600" width="12.85546875" style="53" customWidth="1"/>
    <col min="14601" max="14601" width="14.140625" style="53" customWidth="1"/>
    <col min="14602" max="14602" width="10.7109375" style="53" customWidth="1"/>
    <col min="14603" max="14849" width="8.85546875" style="53"/>
    <col min="14850" max="14850" width="7.28515625" style="53" customWidth="1"/>
    <col min="14851" max="14851" width="12" style="53" customWidth="1"/>
    <col min="14852" max="14852" width="11.85546875" style="53" customWidth="1"/>
    <col min="14853" max="14853" width="64.28515625" style="53" customWidth="1"/>
    <col min="14854" max="14854" width="16.85546875" style="53" customWidth="1"/>
    <col min="14855" max="14855" width="17.7109375" style="53" customWidth="1"/>
    <col min="14856" max="14856" width="12.85546875" style="53" customWidth="1"/>
    <col min="14857" max="14857" width="14.140625" style="53" customWidth="1"/>
    <col min="14858" max="14858" width="10.7109375" style="53" customWidth="1"/>
    <col min="14859" max="15105" width="8.85546875" style="53"/>
    <col min="15106" max="15106" width="7.28515625" style="53" customWidth="1"/>
    <col min="15107" max="15107" width="12" style="53" customWidth="1"/>
    <col min="15108" max="15108" width="11.85546875" style="53" customWidth="1"/>
    <col min="15109" max="15109" width="64.28515625" style="53" customWidth="1"/>
    <col min="15110" max="15110" width="16.85546875" style="53" customWidth="1"/>
    <col min="15111" max="15111" width="17.7109375" style="53" customWidth="1"/>
    <col min="15112" max="15112" width="12.85546875" style="53" customWidth="1"/>
    <col min="15113" max="15113" width="14.140625" style="53" customWidth="1"/>
    <col min="15114" max="15114" width="10.7109375" style="53" customWidth="1"/>
    <col min="15115" max="15361" width="8.85546875" style="53"/>
    <col min="15362" max="15362" width="7.28515625" style="53" customWidth="1"/>
    <col min="15363" max="15363" width="12" style="53" customWidth="1"/>
    <col min="15364" max="15364" width="11.85546875" style="53" customWidth="1"/>
    <col min="15365" max="15365" width="64.28515625" style="53" customWidth="1"/>
    <col min="15366" max="15366" width="16.85546875" style="53" customWidth="1"/>
    <col min="15367" max="15367" width="17.7109375" style="53" customWidth="1"/>
    <col min="15368" max="15368" width="12.85546875" style="53" customWidth="1"/>
    <col min="15369" max="15369" width="14.140625" style="53" customWidth="1"/>
    <col min="15370" max="15370" width="10.7109375" style="53" customWidth="1"/>
    <col min="15371" max="15617" width="8.85546875" style="53"/>
    <col min="15618" max="15618" width="7.28515625" style="53" customWidth="1"/>
    <col min="15619" max="15619" width="12" style="53" customWidth="1"/>
    <col min="15620" max="15620" width="11.85546875" style="53" customWidth="1"/>
    <col min="15621" max="15621" width="64.28515625" style="53" customWidth="1"/>
    <col min="15622" max="15622" width="16.85546875" style="53" customWidth="1"/>
    <col min="15623" max="15623" width="17.7109375" style="53" customWidth="1"/>
    <col min="15624" max="15624" width="12.85546875" style="53" customWidth="1"/>
    <col min="15625" max="15625" width="14.140625" style="53" customWidth="1"/>
    <col min="15626" max="15626" width="10.7109375" style="53" customWidth="1"/>
    <col min="15627" max="15873" width="8.85546875" style="53"/>
    <col min="15874" max="15874" width="7.28515625" style="53" customWidth="1"/>
    <col min="15875" max="15875" width="12" style="53" customWidth="1"/>
    <col min="15876" max="15876" width="11.85546875" style="53" customWidth="1"/>
    <col min="15877" max="15877" width="64.28515625" style="53" customWidth="1"/>
    <col min="15878" max="15878" width="16.85546875" style="53" customWidth="1"/>
    <col min="15879" max="15879" width="17.7109375" style="53" customWidth="1"/>
    <col min="15880" max="15880" width="12.85546875" style="53" customWidth="1"/>
    <col min="15881" max="15881" width="14.140625" style="53" customWidth="1"/>
    <col min="15882" max="15882" width="10.7109375" style="53" customWidth="1"/>
    <col min="15883" max="16129" width="8.85546875" style="53"/>
    <col min="16130" max="16130" width="7.28515625" style="53" customWidth="1"/>
    <col min="16131" max="16131" width="12" style="53" customWidth="1"/>
    <col min="16132" max="16132" width="11.85546875" style="53" customWidth="1"/>
    <col min="16133" max="16133" width="64.28515625" style="53" customWidth="1"/>
    <col min="16134" max="16134" width="16.85546875" style="53" customWidth="1"/>
    <col min="16135" max="16135" width="17.7109375" style="53" customWidth="1"/>
    <col min="16136" max="16136" width="12.85546875" style="53" customWidth="1"/>
    <col min="16137" max="16137" width="14.140625" style="53" customWidth="1"/>
    <col min="16138" max="16138" width="10.7109375" style="53" customWidth="1"/>
    <col min="16139" max="16383" width="8.85546875" style="53"/>
    <col min="16384" max="16384" width="8.85546875" style="53" customWidth="1"/>
  </cols>
  <sheetData>
    <row r="1" spans="1:7">
      <c r="F1" s="107" t="s">
        <v>133</v>
      </c>
      <c r="G1" s="108"/>
    </row>
    <row r="2" spans="1:7">
      <c r="F2" s="107" t="s">
        <v>134</v>
      </c>
    </row>
    <row r="3" spans="1:7">
      <c r="F3" s="107" t="s">
        <v>121</v>
      </c>
    </row>
    <row r="5" spans="1:7" ht="42" customHeight="1">
      <c r="A5" s="163" t="s">
        <v>139</v>
      </c>
      <c r="B5" s="163"/>
      <c r="C5" s="163"/>
      <c r="D5" s="163"/>
      <c r="E5" s="163"/>
      <c r="F5" s="163"/>
      <c r="G5" s="109"/>
    </row>
    <row r="7" spans="1:7">
      <c r="E7" s="174" t="s">
        <v>122</v>
      </c>
      <c r="F7" s="174"/>
    </row>
    <row r="8" spans="1:7" s="99" customFormat="1" ht="37.15" customHeight="1">
      <c r="A8" s="180" t="s">
        <v>114</v>
      </c>
      <c r="B8" s="181"/>
      <c r="C8" s="156" t="s">
        <v>115</v>
      </c>
      <c r="D8" s="182" t="s">
        <v>132</v>
      </c>
      <c r="E8" s="182"/>
      <c r="F8" s="182"/>
    </row>
    <row r="9" spans="1:7" s="99" customFormat="1" ht="34.5">
      <c r="A9" s="11" t="s">
        <v>13</v>
      </c>
      <c r="B9" s="11" t="s">
        <v>24</v>
      </c>
      <c r="C9" s="157"/>
      <c r="D9" s="11" t="s">
        <v>135</v>
      </c>
      <c r="E9" s="11" t="s">
        <v>136</v>
      </c>
      <c r="F9" s="11" t="s">
        <v>137</v>
      </c>
    </row>
    <row r="10" spans="1:7" s="99" customFormat="1">
      <c r="A10" s="74"/>
      <c r="B10" s="74"/>
      <c r="C10" s="95" t="s">
        <v>117</v>
      </c>
      <c r="D10" s="110">
        <f>D12</f>
        <v>-10426.700000000001</v>
      </c>
      <c r="E10" s="110">
        <f t="shared" ref="E10:F10" si="0">E12</f>
        <v>-10426.700000000001</v>
      </c>
      <c r="F10" s="110">
        <f t="shared" si="0"/>
        <v>-10426.700000000001</v>
      </c>
    </row>
    <row r="11" spans="1:7" s="99" customFormat="1">
      <c r="A11" s="81"/>
      <c r="B11" s="81"/>
      <c r="C11" s="111" t="s">
        <v>118</v>
      </c>
      <c r="D11" s="112"/>
      <c r="E11" s="112"/>
      <c r="F11" s="112"/>
    </row>
    <row r="12" spans="1:7" s="113" customFormat="1" ht="34.5">
      <c r="A12" s="84"/>
      <c r="B12" s="85"/>
      <c r="C12" s="76" t="s">
        <v>119</v>
      </c>
      <c r="D12" s="114">
        <f>D14</f>
        <v>-10426.700000000001</v>
      </c>
      <c r="E12" s="114">
        <f t="shared" ref="E12:F12" si="1">E14</f>
        <v>-10426.700000000001</v>
      </c>
      <c r="F12" s="114">
        <f t="shared" si="1"/>
        <v>-10426.700000000001</v>
      </c>
    </row>
    <row r="13" spans="1:7" s="99" customFormat="1">
      <c r="A13" s="87"/>
      <c r="B13" s="87"/>
      <c r="C13" s="111" t="s">
        <v>49</v>
      </c>
      <c r="D13" s="115"/>
      <c r="E13" s="115"/>
      <c r="F13" s="115"/>
    </row>
    <row r="14" spans="1:7" s="113" customFormat="1" ht="34.5">
      <c r="A14" s="11" t="s">
        <v>128</v>
      </c>
      <c r="B14" s="11" t="s">
        <v>101</v>
      </c>
      <c r="C14" s="57" t="s">
        <v>102</v>
      </c>
      <c r="D14" s="110">
        <f>D16</f>
        <v>-10426.700000000001</v>
      </c>
      <c r="E14" s="110">
        <f t="shared" ref="E14:F14" si="2">E16</f>
        <v>-10426.700000000001</v>
      </c>
      <c r="F14" s="110">
        <f t="shared" si="2"/>
        <v>-10426.700000000001</v>
      </c>
    </row>
    <row r="15" spans="1:7" s="99" customFormat="1">
      <c r="A15" s="7"/>
      <c r="B15" s="7"/>
      <c r="C15" s="116" t="s">
        <v>4</v>
      </c>
      <c r="D15" s="117"/>
      <c r="E15" s="117"/>
      <c r="F15" s="91"/>
    </row>
    <row r="16" spans="1:7" s="113" customFormat="1">
      <c r="A16" s="11"/>
      <c r="B16" s="11"/>
      <c r="C16" s="118" t="s">
        <v>59</v>
      </c>
      <c r="D16" s="110">
        <f>'h2'!G41</f>
        <v>-10426.700000000001</v>
      </c>
      <c r="E16" s="110">
        <f>'h2'!H41</f>
        <v>-10426.700000000001</v>
      </c>
      <c r="F16" s="110">
        <f>'h2'!I41</f>
        <v>-10426.700000000001</v>
      </c>
      <c r="G16" s="119"/>
    </row>
    <row r="17" spans="1:5">
      <c r="A17" s="120"/>
      <c r="B17" s="120"/>
      <c r="C17" s="121"/>
      <c r="D17" s="98"/>
      <c r="E17" s="99"/>
    </row>
    <row r="18" spans="1:5">
      <c r="A18" s="120"/>
      <c r="B18" s="120"/>
      <c r="C18" s="121"/>
      <c r="D18" s="98"/>
      <c r="E18" s="99"/>
    </row>
    <row r="19" spans="1:5">
      <c r="A19" s="120"/>
      <c r="B19" s="120"/>
      <c r="C19" s="121"/>
      <c r="D19" s="98"/>
      <c r="E19" s="99"/>
    </row>
    <row r="20" spans="1:5">
      <c r="B20" s="101" t="s">
        <v>32</v>
      </c>
      <c r="C20" s="102"/>
      <c r="D20" s="53"/>
      <c r="E20" s="53"/>
    </row>
    <row r="21" spans="1:5">
      <c r="B21" s="101" t="s">
        <v>33</v>
      </c>
      <c r="C21" s="102"/>
      <c r="D21" s="53"/>
      <c r="E21" s="53"/>
    </row>
    <row r="22" spans="1:5">
      <c r="B22" s="2"/>
      <c r="C22" s="123" t="s">
        <v>138</v>
      </c>
      <c r="D22" s="53"/>
      <c r="E22" s="53"/>
    </row>
    <row r="23" spans="1:5">
      <c r="C23" s="53"/>
      <c r="D23" s="53"/>
      <c r="E23" s="53"/>
    </row>
  </sheetData>
  <mergeCells count="5">
    <mergeCell ref="A5:F5"/>
    <mergeCell ref="E7:F7"/>
    <mergeCell ref="A8:B8"/>
    <mergeCell ref="C8:C9"/>
    <mergeCell ref="D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zoomScaleNormal="100" workbookViewId="0">
      <selection sqref="A1:A1048576"/>
    </sheetView>
  </sheetViews>
  <sheetFormatPr defaultColWidth="9.140625" defaultRowHeight="13.5"/>
  <cols>
    <col min="1" max="1" width="11.85546875" style="3" customWidth="1"/>
    <col min="2" max="2" width="15.7109375" style="3" customWidth="1"/>
    <col min="3" max="3" width="50" style="3" customWidth="1"/>
    <col min="4" max="5" width="6" style="3" customWidth="1"/>
    <col min="6" max="6" width="42.28515625" style="3" customWidth="1"/>
    <col min="7" max="7" width="24.140625" style="3" customWidth="1"/>
    <col min="8" max="9" width="14.5703125" style="3" customWidth="1"/>
    <col min="10" max="10" width="13.28515625" style="3" customWidth="1"/>
    <col min="11" max="12" width="14.5703125" style="3" customWidth="1"/>
    <col min="13" max="13" width="13" style="3" customWidth="1"/>
    <col min="14" max="15" width="14.5703125" style="3" customWidth="1"/>
    <col min="16" max="17" width="9.140625" style="3"/>
    <col min="18" max="18" width="10.140625" style="3" bestFit="1" customWidth="1"/>
    <col min="19" max="19" width="9.140625" style="3"/>
    <col min="20" max="20" width="9.5703125" style="3" bestFit="1" customWidth="1"/>
    <col min="21" max="16384" width="9.140625" style="3"/>
  </cols>
  <sheetData>
    <row r="1" spans="1:15" s="1" customFormat="1" ht="19.5" customHeight="1">
      <c r="A1" s="5"/>
      <c r="B1" s="5"/>
      <c r="C1" s="4"/>
      <c r="D1" s="4"/>
      <c r="E1" s="4"/>
      <c r="F1" s="4"/>
      <c r="G1" s="4" t="s">
        <v>141</v>
      </c>
      <c r="H1" s="2"/>
      <c r="I1" s="2"/>
      <c r="J1" s="2"/>
      <c r="K1" s="2"/>
      <c r="L1" s="2"/>
      <c r="M1" s="2"/>
      <c r="N1" s="2"/>
      <c r="O1" s="2"/>
    </row>
    <row r="2" spans="1:15" s="1" customFormat="1" ht="19.5" customHeight="1">
      <c r="A2" s="5"/>
      <c r="B2" s="5"/>
      <c r="C2" s="172" t="s">
        <v>20</v>
      </c>
      <c r="D2" s="172"/>
      <c r="E2" s="172"/>
      <c r="F2" s="172"/>
      <c r="G2" s="172"/>
      <c r="H2" s="2"/>
      <c r="I2" s="2"/>
      <c r="J2" s="2"/>
      <c r="K2" s="2"/>
      <c r="L2" s="2"/>
      <c r="M2" s="2"/>
      <c r="N2" s="2"/>
      <c r="O2" s="2"/>
    </row>
    <row r="3" spans="1:15" s="1" customFormat="1" ht="19.5" customHeight="1">
      <c r="A3" s="5"/>
      <c r="B3" s="5"/>
      <c r="C3" s="172" t="s">
        <v>16</v>
      </c>
      <c r="D3" s="172"/>
      <c r="E3" s="172"/>
      <c r="F3" s="172"/>
      <c r="G3" s="172"/>
      <c r="H3" s="2"/>
      <c r="I3" s="2"/>
      <c r="J3" s="2"/>
      <c r="K3" s="2"/>
      <c r="L3" s="2"/>
      <c r="M3" s="2"/>
      <c r="N3" s="2"/>
      <c r="O3" s="2"/>
    </row>
    <row r="4" spans="1:15" s="1" customFormat="1" ht="17.25">
      <c r="A4" s="5"/>
      <c r="B4" s="5"/>
      <c r="C4" s="162"/>
      <c r="D4" s="162"/>
      <c r="E4" s="162"/>
      <c r="F4" s="162"/>
      <c r="G4" s="162"/>
      <c r="H4" s="162"/>
      <c r="I4" s="162"/>
      <c r="J4" s="162"/>
      <c r="K4" s="162"/>
      <c r="L4" s="63"/>
      <c r="M4" s="63"/>
      <c r="N4" s="5"/>
      <c r="O4" s="5"/>
    </row>
    <row r="5" spans="1:15" s="1" customFormat="1" ht="17.25">
      <c r="A5" s="5"/>
      <c r="B5" s="5"/>
      <c r="C5" s="162"/>
      <c r="D5" s="162"/>
      <c r="E5" s="162"/>
      <c r="F5" s="162"/>
      <c r="G5" s="162"/>
      <c r="H5" s="162"/>
      <c r="I5" s="162"/>
      <c r="J5" s="162"/>
      <c r="K5" s="162"/>
      <c r="L5" s="63"/>
      <c r="M5" s="63"/>
      <c r="N5" s="5"/>
      <c r="O5" s="5"/>
    </row>
    <row r="6" spans="1:15" s="1" customFormat="1" ht="50.25" customHeight="1">
      <c r="A6" s="186" t="s">
        <v>113</v>
      </c>
      <c r="B6" s="186"/>
      <c r="C6" s="186"/>
      <c r="D6" s="186"/>
      <c r="E6" s="186"/>
      <c r="F6" s="186"/>
      <c r="G6" s="186"/>
      <c r="H6" s="124"/>
      <c r="I6" s="124"/>
      <c r="J6" s="124"/>
      <c r="K6" s="124"/>
      <c r="L6" s="124"/>
      <c r="M6" s="124"/>
      <c r="N6" s="124"/>
      <c r="O6" s="124"/>
    </row>
    <row r="7" spans="1:15" s="1" customFormat="1" ht="36" customHeight="1">
      <c r="A7" s="125"/>
      <c r="B7" s="125"/>
      <c r="C7" s="126"/>
      <c r="D7" s="126"/>
      <c r="E7" s="202" t="s">
        <v>26</v>
      </c>
      <c r="F7" s="202"/>
      <c r="G7" s="202"/>
    </row>
    <row r="8" spans="1:15" s="1" customFormat="1" ht="106.5" customHeight="1">
      <c r="A8" s="187" t="s">
        <v>21</v>
      </c>
      <c r="B8" s="188"/>
      <c r="C8" s="189" t="s">
        <v>22</v>
      </c>
      <c r="D8" s="190"/>
      <c r="E8" s="191"/>
      <c r="F8" s="195" t="s">
        <v>23</v>
      </c>
      <c r="G8" s="136" t="s">
        <v>143</v>
      </c>
    </row>
    <row r="9" spans="1:15" s="1" customFormat="1" ht="25.5" customHeight="1">
      <c r="A9" s="127" t="s">
        <v>13</v>
      </c>
      <c r="B9" s="127" t="s">
        <v>24</v>
      </c>
      <c r="C9" s="192"/>
      <c r="D9" s="193"/>
      <c r="E9" s="194"/>
      <c r="F9" s="196"/>
      <c r="G9" s="137" t="s">
        <v>12</v>
      </c>
    </row>
    <row r="10" spans="1:15" s="1" customFormat="1" ht="16.5">
      <c r="A10" s="128">
        <v>1</v>
      </c>
      <c r="B10" s="128">
        <v>2</v>
      </c>
      <c r="C10" s="197">
        <v>3</v>
      </c>
      <c r="D10" s="197"/>
      <c r="E10" s="197"/>
      <c r="F10" s="128">
        <v>4</v>
      </c>
      <c r="G10" s="128">
        <v>5</v>
      </c>
    </row>
    <row r="11" spans="1:15" s="131" customFormat="1" ht="17.25">
      <c r="A11" s="203" t="s">
        <v>11</v>
      </c>
      <c r="B11" s="204"/>
      <c r="C11" s="204"/>
      <c r="D11" s="204"/>
      <c r="E11" s="205"/>
      <c r="F11" s="129"/>
      <c r="G11" s="130">
        <f>G12</f>
        <v>10426.700000000001</v>
      </c>
    </row>
    <row r="12" spans="1:15" s="1" customFormat="1" ht="17.25">
      <c r="A12" s="182" t="s">
        <v>36</v>
      </c>
      <c r="B12" s="182"/>
      <c r="C12" s="182"/>
      <c r="D12" s="182"/>
      <c r="E12" s="182"/>
      <c r="F12" s="182"/>
      <c r="G12" s="130">
        <f>G13</f>
        <v>10426.700000000001</v>
      </c>
    </row>
    <row r="13" spans="1:15" s="1" customFormat="1" ht="27" customHeight="1">
      <c r="A13" s="127">
        <v>1079</v>
      </c>
      <c r="B13" s="198" t="s">
        <v>37</v>
      </c>
      <c r="C13" s="199"/>
      <c r="D13" s="199"/>
      <c r="E13" s="200"/>
      <c r="F13" s="132"/>
      <c r="G13" s="130">
        <f>+G14</f>
        <v>10426.700000000001</v>
      </c>
    </row>
    <row r="14" spans="1:15" s="1" customFormat="1" ht="68.25" customHeight="1">
      <c r="A14" s="201"/>
      <c r="B14" s="132">
        <v>12002</v>
      </c>
      <c r="C14" s="183" t="s">
        <v>40</v>
      </c>
      <c r="D14" s="184"/>
      <c r="E14" s="185"/>
      <c r="F14" s="35" t="s">
        <v>60</v>
      </c>
      <c r="G14" s="130">
        <f>+G15</f>
        <v>10426.700000000001</v>
      </c>
    </row>
    <row r="15" spans="1:15" s="1" customFormat="1" ht="55.5" customHeight="1">
      <c r="A15" s="201"/>
      <c r="B15" s="132"/>
      <c r="C15" s="133"/>
      <c r="D15" s="133"/>
      <c r="E15" s="133"/>
      <c r="F15" s="134" t="s">
        <v>85</v>
      </c>
      <c r="G15" s="130">
        <v>10426.700000000001</v>
      </c>
    </row>
    <row r="18" spans="1:6" ht="16.5">
      <c r="A18" s="48"/>
      <c r="B18" s="47"/>
      <c r="C18" s="48"/>
      <c r="D18" s="48"/>
      <c r="E18" s="48"/>
    </row>
    <row r="19" spans="1:6" ht="17.25">
      <c r="A19" s="5"/>
      <c r="B19" s="5"/>
      <c r="C19" s="101" t="s">
        <v>33</v>
      </c>
      <c r="D19" s="102"/>
      <c r="E19" s="103"/>
    </row>
    <row r="20" spans="1:6" ht="17.25">
      <c r="A20" s="5"/>
      <c r="B20" s="5"/>
      <c r="C20" s="135"/>
      <c r="D20" s="135" t="s">
        <v>34</v>
      </c>
      <c r="E20" s="103"/>
      <c r="F20" s="65"/>
    </row>
    <row r="21" spans="1:6" ht="15.75">
      <c r="A21" s="13"/>
      <c r="B21" s="13"/>
      <c r="C21" s="13"/>
      <c r="D21" s="13"/>
      <c r="E21" s="13"/>
    </row>
  </sheetData>
  <mergeCells count="15">
    <mergeCell ref="A12:F12"/>
    <mergeCell ref="C14:E14"/>
    <mergeCell ref="C2:G2"/>
    <mergeCell ref="C3:G3"/>
    <mergeCell ref="A6:G6"/>
    <mergeCell ref="A8:B8"/>
    <mergeCell ref="C8:E9"/>
    <mergeCell ref="F8:F9"/>
    <mergeCell ref="C10:E10"/>
    <mergeCell ref="C4:K4"/>
    <mergeCell ref="C5:K5"/>
    <mergeCell ref="B13:E13"/>
    <mergeCell ref="A14:A15"/>
    <mergeCell ref="E7:G7"/>
    <mergeCell ref="A11:E11"/>
  </mergeCells>
  <pageMargins left="0.7" right="0.7" top="0.75" bottom="0.75" header="0.3" footer="0.3"/>
  <pageSetup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zoomScaleNormal="100" workbookViewId="0">
      <selection activeCell="H16" sqref="H16:L16"/>
    </sheetView>
  </sheetViews>
  <sheetFormatPr defaultColWidth="9.140625" defaultRowHeight="36" customHeight="1"/>
  <cols>
    <col min="1" max="1" width="6.5703125" style="1" customWidth="1"/>
    <col min="2" max="2" width="14.28515625" style="1" customWidth="1"/>
    <col min="3" max="3" width="12.5703125" style="1" customWidth="1"/>
    <col min="4" max="4" width="15.7109375" style="1" customWidth="1"/>
    <col min="5" max="5" width="13.5703125" style="1" customWidth="1"/>
    <col min="6" max="6" width="18.7109375" style="1" customWidth="1"/>
    <col min="7" max="7" width="9.140625" style="1"/>
    <col min="8" max="8" width="18.140625" style="1" customWidth="1"/>
    <col min="9" max="9" width="20.140625" style="1" customWidth="1"/>
    <col min="10" max="10" width="19" style="1" customWidth="1"/>
    <col min="11" max="11" width="15.5703125" style="1" customWidth="1"/>
    <col min="12" max="12" width="15.85546875" style="1" customWidth="1"/>
    <col min="13" max="16384" width="9.140625" style="1"/>
  </cols>
  <sheetData>
    <row r="1" spans="1:20" s="38" customFormat="1" ht="31.5" customHeight="1">
      <c r="F1" s="54"/>
      <c r="I1" s="4"/>
      <c r="J1" s="4"/>
      <c r="K1" s="4"/>
      <c r="L1" s="4" t="s">
        <v>140</v>
      </c>
    </row>
    <row r="2" spans="1:20" ht="17.25">
      <c r="B2" s="208"/>
      <c r="C2" s="208"/>
      <c r="D2" s="208"/>
      <c r="E2" s="208"/>
      <c r="F2" s="208"/>
      <c r="I2" s="4"/>
      <c r="J2" s="4"/>
      <c r="K2" s="4"/>
      <c r="L2" s="4" t="s">
        <v>20</v>
      </c>
    </row>
    <row r="3" spans="1:20" ht="17.25">
      <c r="B3" s="208"/>
      <c r="C3" s="208"/>
      <c r="D3" s="208"/>
      <c r="E3" s="208"/>
      <c r="F3" s="208"/>
      <c r="I3" s="4"/>
      <c r="J3" s="4"/>
      <c r="K3" s="4"/>
      <c r="L3" s="4" t="s">
        <v>61</v>
      </c>
    </row>
    <row r="4" spans="1:20" ht="13.5"/>
    <row r="5" spans="1:20" ht="39.75" customHeight="1">
      <c r="A5" s="209" t="s">
        <v>79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</row>
    <row r="7" spans="1:20" s="38" customFormat="1" ht="16.5">
      <c r="A7" s="40"/>
      <c r="B7" s="40"/>
      <c r="C7" s="40"/>
      <c r="D7" s="40"/>
      <c r="E7" s="40"/>
      <c r="F7" s="40"/>
      <c r="G7" s="40"/>
      <c r="H7" s="40"/>
      <c r="I7" s="40"/>
      <c r="J7" s="210" t="s">
        <v>26</v>
      </c>
      <c r="K7" s="210"/>
      <c r="L7" s="210"/>
    </row>
    <row r="8" spans="1:20" s="38" customFormat="1" ht="69.75" customHeight="1">
      <c r="A8" s="211" t="s">
        <v>80</v>
      </c>
      <c r="B8" s="212" t="s">
        <v>64</v>
      </c>
      <c r="C8" s="212"/>
      <c r="D8" s="212" t="s">
        <v>65</v>
      </c>
      <c r="E8" s="212"/>
      <c r="F8" s="212"/>
      <c r="G8" s="212"/>
      <c r="H8" s="211" t="s">
        <v>66</v>
      </c>
      <c r="I8" s="211" t="s">
        <v>67</v>
      </c>
      <c r="J8" s="212" t="s">
        <v>45</v>
      </c>
      <c r="K8" s="212"/>
      <c r="L8" s="212"/>
    </row>
    <row r="9" spans="1:20" ht="33">
      <c r="A9" s="211"/>
      <c r="B9" s="37" t="s">
        <v>68</v>
      </c>
      <c r="C9" s="37" t="s">
        <v>81</v>
      </c>
      <c r="D9" s="37" t="s">
        <v>68</v>
      </c>
      <c r="E9" s="37" t="s">
        <v>69</v>
      </c>
      <c r="F9" s="37" t="s">
        <v>82</v>
      </c>
      <c r="G9" s="37" t="s">
        <v>71</v>
      </c>
      <c r="H9" s="211"/>
      <c r="I9" s="211"/>
      <c r="J9" s="37" t="s">
        <v>72</v>
      </c>
      <c r="K9" s="37" t="s">
        <v>73</v>
      </c>
      <c r="L9" s="37" t="s">
        <v>74</v>
      </c>
      <c r="Q9" s="214"/>
      <c r="R9" s="214"/>
      <c r="S9" s="214"/>
      <c r="T9" s="214"/>
    </row>
    <row r="10" spans="1:20" ht="20.45" customHeight="1">
      <c r="A10" s="213" t="s">
        <v>17</v>
      </c>
      <c r="B10" s="213"/>
      <c r="C10" s="213"/>
      <c r="D10" s="213"/>
      <c r="E10" s="213"/>
      <c r="F10" s="213"/>
      <c r="G10" s="213"/>
      <c r="H10" s="213"/>
      <c r="I10" s="213"/>
      <c r="J10" s="41">
        <f>J11</f>
        <v>0</v>
      </c>
      <c r="K10" s="41">
        <f t="shared" ref="K10:L10" si="0">K11</f>
        <v>0</v>
      </c>
      <c r="L10" s="41">
        <f t="shared" si="0"/>
        <v>0</v>
      </c>
    </row>
    <row r="11" spans="1:20" ht="17.25">
      <c r="A11" s="213" t="s">
        <v>83</v>
      </c>
      <c r="B11" s="213"/>
      <c r="C11" s="213"/>
      <c r="D11" s="213"/>
      <c r="E11" s="213"/>
      <c r="F11" s="213"/>
      <c r="G11" s="213"/>
      <c r="H11" s="213"/>
      <c r="I11" s="213"/>
      <c r="J11" s="41">
        <f>+J12+J18</f>
        <v>0</v>
      </c>
      <c r="K11" s="41">
        <f t="shared" ref="K11:L11" si="1">+K12+K18</f>
        <v>0</v>
      </c>
      <c r="L11" s="41">
        <f t="shared" si="1"/>
        <v>0</v>
      </c>
    </row>
    <row r="12" spans="1:20" ht="17.25">
      <c r="A12" s="37"/>
      <c r="B12" s="31" t="s">
        <v>76</v>
      </c>
      <c r="C12" s="206" t="s">
        <v>77</v>
      </c>
      <c r="D12" s="206"/>
      <c r="E12" s="206"/>
      <c r="F12" s="206"/>
      <c r="G12" s="206"/>
      <c r="H12" s="206"/>
      <c r="I12" s="206"/>
      <c r="J12" s="41">
        <v>10426.700000000001</v>
      </c>
      <c r="K12" s="41">
        <v>10426.700000000001</v>
      </c>
      <c r="L12" s="41">
        <v>10426.700000000001</v>
      </c>
    </row>
    <row r="13" spans="1:20" ht="37.5" customHeight="1">
      <c r="A13" s="37"/>
      <c r="B13" s="36"/>
      <c r="C13" s="36"/>
      <c r="D13" s="31" t="s">
        <v>84</v>
      </c>
      <c r="E13" s="206" t="s">
        <v>40</v>
      </c>
      <c r="F13" s="206"/>
      <c r="G13" s="206"/>
      <c r="H13" s="206"/>
      <c r="I13" s="206"/>
      <c r="J13" s="41">
        <v>10426.700000000001</v>
      </c>
      <c r="K13" s="41">
        <v>10426.700000000001</v>
      </c>
      <c r="L13" s="41">
        <v>10426.700000000001</v>
      </c>
    </row>
    <row r="14" spans="1:20" ht="33.75" customHeight="1">
      <c r="A14" s="37"/>
      <c r="B14" s="36"/>
      <c r="C14" s="36"/>
      <c r="D14" s="36"/>
      <c r="E14" s="36"/>
      <c r="F14" s="206" t="s">
        <v>41</v>
      </c>
      <c r="G14" s="206"/>
      <c r="H14" s="206"/>
      <c r="I14" s="206"/>
      <c r="J14" s="206"/>
      <c r="K14" s="206"/>
      <c r="L14" s="206"/>
    </row>
    <row r="15" spans="1:20" ht="30" customHeight="1">
      <c r="A15" s="37"/>
      <c r="B15" s="36"/>
      <c r="C15" s="36"/>
      <c r="D15" s="36"/>
      <c r="E15" s="36"/>
      <c r="F15" s="36"/>
      <c r="G15" s="206" t="s">
        <v>42</v>
      </c>
      <c r="H15" s="206"/>
      <c r="I15" s="206"/>
      <c r="J15" s="206"/>
      <c r="K15" s="206"/>
      <c r="L15" s="206"/>
    </row>
    <row r="16" spans="1:20" ht="39.75" customHeight="1">
      <c r="A16" s="37"/>
      <c r="B16" s="36"/>
      <c r="C16" s="36"/>
      <c r="D16" s="36"/>
      <c r="E16" s="36"/>
      <c r="F16" s="36"/>
      <c r="G16" s="36"/>
      <c r="H16" s="206" t="s">
        <v>145</v>
      </c>
      <c r="I16" s="206"/>
      <c r="J16" s="206"/>
      <c r="K16" s="206"/>
      <c r="L16" s="206"/>
    </row>
    <row r="17" spans="1:13" ht="75.75" customHeight="1">
      <c r="A17" s="37"/>
      <c r="B17" s="36"/>
      <c r="C17" s="36"/>
      <c r="D17" s="36"/>
      <c r="E17" s="36"/>
      <c r="F17" s="36"/>
      <c r="G17" s="36"/>
      <c r="H17" s="31"/>
      <c r="I17" s="59" t="s">
        <v>86</v>
      </c>
      <c r="J17" s="35">
        <v>1</v>
      </c>
      <c r="K17" s="31"/>
      <c r="L17" s="35">
        <v>1</v>
      </c>
    </row>
    <row r="18" spans="1:13" ht="30" customHeight="1">
      <c r="A18" s="37"/>
      <c r="B18" s="31" t="s">
        <v>107</v>
      </c>
      <c r="C18" s="206" t="s">
        <v>108</v>
      </c>
      <c r="D18" s="206"/>
      <c r="E18" s="206"/>
      <c r="F18" s="206"/>
      <c r="G18" s="206"/>
      <c r="H18" s="206"/>
      <c r="I18" s="206"/>
      <c r="J18" s="41">
        <v>-10426.700000000001</v>
      </c>
      <c r="K18" s="41">
        <v>-10426.700000000001</v>
      </c>
      <c r="L18" s="41">
        <v>-10426.700000000001</v>
      </c>
    </row>
    <row r="19" spans="1:13" ht="40.5" customHeight="1">
      <c r="A19" s="37"/>
      <c r="B19" s="36"/>
      <c r="C19" s="36"/>
      <c r="D19" s="31" t="s">
        <v>112</v>
      </c>
      <c r="E19" s="206" t="s">
        <v>95</v>
      </c>
      <c r="F19" s="206"/>
      <c r="G19" s="206"/>
      <c r="H19" s="206"/>
      <c r="I19" s="206"/>
      <c r="J19" s="41">
        <v>-10426.700000000001</v>
      </c>
      <c r="K19" s="41">
        <v>-10426.700000000001</v>
      </c>
      <c r="L19" s="41">
        <v>-10426.700000000001</v>
      </c>
    </row>
    <row r="20" spans="1:13" ht="75.75" customHeight="1">
      <c r="A20" s="37"/>
      <c r="B20" s="36"/>
      <c r="C20" s="36"/>
      <c r="D20" s="36"/>
      <c r="E20" s="36"/>
      <c r="F20" s="207" t="s">
        <v>109</v>
      </c>
      <c r="G20" s="207"/>
      <c r="H20" s="207"/>
      <c r="I20" s="207"/>
      <c r="J20" s="207"/>
      <c r="K20" s="207"/>
      <c r="L20" s="207"/>
      <c r="M20" s="60"/>
    </row>
    <row r="21" spans="1:13" ht="43.5" customHeight="1">
      <c r="A21" s="37"/>
      <c r="B21" s="36"/>
      <c r="C21" s="36"/>
      <c r="D21" s="36"/>
      <c r="E21" s="36"/>
      <c r="F21" s="36"/>
      <c r="G21" s="207" t="s">
        <v>110</v>
      </c>
      <c r="H21" s="207"/>
      <c r="I21" s="207"/>
      <c r="J21" s="207"/>
      <c r="K21" s="207"/>
      <c r="L21" s="207"/>
      <c r="M21" s="60"/>
    </row>
    <row r="22" spans="1:13" ht="26.25" customHeight="1">
      <c r="A22" s="37"/>
      <c r="B22" s="36"/>
      <c r="C22" s="36"/>
      <c r="D22" s="36"/>
      <c r="E22" s="36"/>
      <c r="F22" s="36"/>
      <c r="G22" s="36"/>
      <c r="H22" s="207" t="s">
        <v>111</v>
      </c>
      <c r="I22" s="207"/>
      <c r="J22" s="207"/>
      <c r="K22" s="207"/>
      <c r="L22" s="207"/>
      <c r="M22" s="60"/>
    </row>
    <row r="24" spans="1:13" s="3" customFormat="1" ht="16.5">
      <c r="A24" s="48"/>
      <c r="B24" s="47"/>
      <c r="C24" s="48"/>
      <c r="D24" s="48"/>
      <c r="E24" s="48"/>
    </row>
    <row r="25" spans="1:13" s="3" customFormat="1" ht="17.25">
      <c r="A25" s="22"/>
      <c r="B25" s="22"/>
      <c r="C25" s="24" t="s">
        <v>33</v>
      </c>
      <c r="D25" s="25"/>
      <c r="E25" s="26"/>
    </row>
    <row r="26" spans="1:13" s="3" customFormat="1" ht="17.25">
      <c r="A26" s="22"/>
      <c r="B26" s="22"/>
      <c r="C26" s="64"/>
      <c r="D26" s="64" t="s">
        <v>34</v>
      </c>
      <c r="E26" s="26"/>
      <c r="F26" s="65"/>
    </row>
  </sheetData>
  <mergeCells count="23">
    <mergeCell ref="Q9:T9"/>
    <mergeCell ref="A11:I11"/>
    <mergeCell ref="C12:I12"/>
    <mergeCell ref="E13:I13"/>
    <mergeCell ref="G15:L15"/>
    <mergeCell ref="H16:L16"/>
    <mergeCell ref="A8:A9"/>
    <mergeCell ref="B8:C8"/>
    <mergeCell ref="D8:G8"/>
    <mergeCell ref="H8:H9"/>
    <mergeCell ref="I8:I9"/>
    <mergeCell ref="J8:L8"/>
    <mergeCell ref="A10:I10"/>
    <mergeCell ref="B2:F2"/>
    <mergeCell ref="B3:F3"/>
    <mergeCell ref="A5:L5"/>
    <mergeCell ref="J7:L7"/>
    <mergeCell ref="F14:L14"/>
    <mergeCell ref="C18:I18"/>
    <mergeCell ref="E19:I19"/>
    <mergeCell ref="F20:L20"/>
    <mergeCell ref="G21:L21"/>
    <mergeCell ref="H22:L22"/>
  </mergeCells>
  <pageMargins left="0.7" right="0.7" top="0.75" bottom="0.75" header="0.3" footer="0.3"/>
  <pageSetup paperSize="9" scale="64" fitToWidth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zoomScaleNormal="100" workbookViewId="0">
      <selection activeCell="H22" sqref="H22:L22"/>
    </sheetView>
  </sheetViews>
  <sheetFormatPr defaultColWidth="9.140625" defaultRowHeight="13.5"/>
  <cols>
    <col min="1" max="1" width="6.5703125" style="1" customWidth="1"/>
    <col min="2" max="3" width="14.28515625" style="1" customWidth="1"/>
    <col min="4" max="4" width="15.140625" style="1" customWidth="1"/>
    <col min="5" max="5" width="13.42578125" style="1" customWidth="1"/>
    <col min="6" max="6" width="20.7109375" style="1" customWidth="1"/>
    <col min="7" max="7" width="9.140625" style="1"/>
    <col min="8" max="8" width="18.140625" style="1" customWidth="1"/>
    <col min="9" max="9" width="16.5703125" style="1" customWidth="1"/>
    <col min="10" max="10" width="17.28515625" style="1" customWidth="1"/>
    <col min="11" max="11" width="15" style="1" customWidth="1"/>
    <col min="12" max="12" width="14.140625" style="1" customWidth="1"/>
    <col min="13" max="16384" width="9.140625" style="1"/>
  </cols>
  <sheetData>
    <row r="1" spans="1:21" s="38" customFormat="1" ht="27" customHeight="1">
      <c r="F1" s="54"/>
      <c r="L1" s="54" t="s">
        <v>142</v>
      </c>
    </row>
    <row r="2" spans="1:21">
      <c r="B2" s="208"/>
      <c r="C2" s="208"/>
      <c r="D2" s="208"/>
      <c r="E2" s="208"/>
      <c r="F2" s="208"/>
      <c r="I2" s="208" t="s">
        <v>20</v>
      </c>
      <c r="J2" s="208"/>
      <c r="K2" s="208"/>
      <c r="L2" s="208"/>
    </row>
    <row r="3" spans="1:21">
      <c r="B3" s="208"/>
      <c r="C3" s="208"/>
      <c r="D3" s="208"/>
      <c r="E3" s="208"/>
      <c r="F3" s="208"/>
      <c r="I3" s="208" t="s">
        <v>61</v>
      </c>
      <c r="J3" s="208"/>
      <c r="K3" s="208"/>
      <c r="L3" s="208"/>
    </row>
    <row r="5" spans="1:21" ht="42" customHeight="1">
      <c r="A5" s="209" t="s">
        <v>62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</row>
    <row r="6" spans="1:21" s="38" customFormat="1" ht="20.25">
      <c r="A6" s="42"/>
      <c r="B6" s="39"/>
      <c r="C6" s="39"/>
      <c r="D6" s="39"/>
      <c r="E6" s="39"/>
      <c r="F6" s="39"/>
      <c r="G6" s="39"/>
      <c r="H6" s="39"/>
      <c r="I6" s="39"/>
      <c r="J6" s="51"/>
      <c r="K6" s="215" t="s">
        <v>26</v>
      </c>
      <c r="L6" s="215"/>
    </row>
    <row r="7" spans="1:21" s="38" customFormat="1" ht="49.15" customHeight="1">
      <c r="A7" s="211" t="s">
        <v>63</v>
      </c>
      <c r="B7" s="212" t="s">
        <v>64</v>
      </c>
      <c r="C7" s="212"/>
      <c r="D7" s="212" t="s">
        <v>65</v>
      </c>
      <c r="E7" s="212"/>
      <c r="F7" s="212"/>
      <c r="G7" s="212"/>
      <c r="H7" s="211" t="s">
        <v>66</v>
      </c>
      <c r="I7" s="211" t="s">
        <v>67</v>
      </c>
      <c r="J7" s="212" t="s">
        <v>31</v>
      </c>
      <c r="K7" s="212"/>
      <c r="L7" s="212"/>
    </row>
    <row r="8" spans="1:21" ht="33">
      <c r="A8" s="211"/>
      <c r="B8" s="37" t="s">
        <v>68</v>
      </c>
      <c r="C8" s="37" t="s">
        <v>69</v>
      </c>
      <c r="D8" s="37" t="s">
        <v>68</v>
      </c>
      <c r="E8" s="37" t="s">
        <v>144</v>
      </c>
      <c r="F8" s="37" t="s">
        <v>70</v>
      </c>
      <c r="G8" s="37" t="s">
        <v>71</v>
      </c>
      <c r="H8" s="211"/>
      <c r="I8" s="211"/>
      <c r="J8" s="37" t="s">
        <v>72</v>
      </c>
      <c r="K8" s="37" t="s">
        <v>73</v>
      </c>
      <c r="L8" s="37" t="s">
        <v>74</v>
      </c>
      <c r="R8" s="214"/>
      <c r="S8" s="214"/>
      <c r="T8" s="214"/>
      <c r="U8" s="214"/>
    </row>
    <row r="9" spans="1:21" ht="16.5" customHeight="1">
      <c r="A9" s="216" t="s">
        <v>17</v>
      </c>
      <c r="B9" s="216"/>
      <c r="C9" s="216"/>
      <c r="D9" s="216"/>
      <c r="E9" s="216"/>
      <c r="F9" s="216"/>
      <c r="G9" s="216"/>
      <c r="H9" s="216"/>
      <c r="I9" s="216"/>
      <c r="J9" s="41">
        <f>+J10+J17</f>
        <v>0</v>
      </c>
      <c r="K9" s="41">
        <f>+K10+K17</f>
        <v>0</v>
      </c>
      <c r="L9" s="41">
        <f>+L10+L17</f>
        <v>0</v>
      </c>
    </row>
    <row r="10" spans="1:21" s="50" customFormat="1" ht="27.6" customHeight="1">
      <c r="A10" s="206" t="s">
        <v>75</v>
      </c>
      <c r="B10" s="206"/>
      <c r="C10" s="206"/>
      <c r="D10" s="206"/>
      <c r="E10" s="206"/>
      <c r="F10" s="206"/>
      <c r="G10" s="206"/>
      <c r="H10" s="206"/>
      <c r="I10" s="206"/>
      <c r="J10" s="61">
        <f>J11</f>
        <v>10426.700000000001</v>
      </c>
      <c r="K10" s="61">
        <f t="shared" ref="K10:L10" si="0">K11</f>
        <v>10426.700000000001</v>
      </c>
      <c r="L10" s="61">
        <f t="shared" si="0"/>
        <v>10426.700000000001</v>
      </c>
    </row>
    <row r="11" spans="1:21" ht="17.25">
      <c r="A11" s="37"/>
      <c r="B11" s="31" t="s">
        <v>76</v>
      </c>
      <c r="C11" s="206" t="s">
        <v>77</v>
      </c>
      <c r="D11" s="206"/>
      <c r="E11" s="206"/>
      <c r="F11" s="206"/>
      <c r="G11" s="206"/>
      <c r="H11" s="206"/>
      <c r="I11" s="206"/>
      <c r="J11" s="41">
        <v>10426.700000000001</v>
      </c>
      <c r="K11" s="41">
        <v>10426.700000000001</v>
      </c>
      <c r="L11" s="41">
        <v>10426.700000000001</v>
      </c>
    </row>
    <row r="12" spans="1:21" ht="45.75" customHeight="1">
      <c r="A12" s="37"/>
      <c r="B12" s="36"/>
      <c r="C12" s="36"/>
      <c r="D12" s="31" t="s">
        <v>84</v>
      </c>
      <c r="E12" s="206" t="s">
        <v>40</v>
      </c>
      <c r="F12" s="206"/>
      <c r="G12" s="206"/>
      <c r="H12" s="206"/>
      <c r="I12" s="206"/>
      <c r="J12" s="41">
        <v>10426.700000000001</v>
      </c>
      <c r="K12" s="41">
        <v>10426.700000000001</v>
      </c>
      <c r="L12" s="41">
        <v>10426.700000000001</v>
      </c>
    </row>
    <row r="13" spans="1:21" ht="25.5" customHeight="1">
      <c r="A13" s="37"/>
      <c r="B13" s="36"/>
      <c r="C13" s="36"/>
      <c r="D13" s="36"/>
      <c r="E13" s="36"/>
      <c r="F13" s="206" t="s">
        <v>41</v>
      </c>
      <c r="G13" s="206"/>
      <c r="H13" s="206"/>
      <c r="I13" s="206"/>
      <c r="J13" s="206"/>
      <c r="K13" s="206"/>
      <c r="L13" s="206"/>
    </row>
    <row r="14" spans="1:21" ht="16.5">
      <c r="A14" s="37"/>
      <c r="B14" s="36"/>
      <c r="C14" s="36"/>
      <c r="D14" s="36"/>
      <c r="E14" s="36"/>
      <c r="F14" s="36"/>
      <c r="G14" s="206" t="s">
        <v>42</v>
      </c>
      <c r="H14" s="206"/>
      <c r="I14" s="206"/>
      <c r="J14" s="206"/>
      <c r="K14" s="206"/>
      <c r="L14" s="206"/>
    </row>
    <row r="15" spans="1:21" ht="42" customHeight="1">
      <c r="A15" s="37"/>
      <c r="B15" s="36"/>
      <c r="C15" s="36"/>
      <c r="D15" s="36"/>
      <c r="E15" s="36"/>
      <c r="F15" s="36"/>
      <c r="G15" s="36"/>
      <c r="H15" s="206" t="s">
        <v>145</v>
      </c>
      <c r="I15" s="206"/>
      <c r="J15" s="206"/>
      <c r="K15" s="206"/>
      <c r="L15" s="206"/>
    </row>
    <row r="16" spans="1:21" ht="91.5" customHeight="1">
      <c r="A16" s="37"/>
      <c r="B16" s="36"/>
      <c r="C16" s="36"/>
      <c r="D16" s="36"/>
      <c r="E16" s="36"/>
      <c r="F16" s="36"/>
      <c r="G16" s="36"/>
      <c r="H16" s="31"/>
      <c r="I16" s="59" t="s">
        <v>86</v>
      </c>
      <c r="J16" s="35">
        <v>1</v>
      </c>
      <c r="K16" s="31"/>
      <c r="L16" s="35">
        <v>1</v>
      </c>
    </row>
    <row r="17" spans="1:12" ht="17.25">
      <c r="A17" s="217" t="s">
        <v>78</v>
      </c>
      <c r="B17" s="218"/>
      <c r="C17" s="218"/>
      <c r="D17" s="218"/>
      <c r="E17" s="218"/>
      <c r="F17" s="218"/>
      <c r="G17" s="218"/>
      <c r="H17" s="218"/>
      <c r="I17" s="219"/>
      <c r="J17" s="41">
        <f>J18</f>
        <v>-10426.700000000001</v>
      </c>
      <c r="K17" s="41">
        <f t="shared" ref="K17:L17" si="1">K18</f>
        <v>-10426.700000000001</v>
      </c>
      <c r="L17" s="41">
        <f t="shared" si="1"/>
        <v>-10426.700000000001</v>
      </c>
    </row>
    <row r="18" spans="1:12" ht="18" customHeight="1">
      <c r="A18" s="36"/>
      <c r="B18" s="31" t="s">
        <v>107</v>
      </c>
      <c r="C18" s="206" t="s">
        <v>108</v>
      </c>
      <c r="D18" s="206"/>
      <c r="E18" s="206"/>
      <c r="F18" s="206"/>
      <c r="G18" s="206"/>
      <c r="H18" s="206"/>
      <c r="I18" s="206"/>
      <c r="J18" s="41">
        <v>-10426.700000000001</v>
      </c>
      <c r="K18" s="41">
        <v>-10426.700000000001</v>
      </c>
      <c r="L18" s="41">
        <v>-10426.700000000001</v>
      </c>
    </row>
    <row r="19" spans="1:12" ht="18" customHeight="1">
      <c r="A19" s="55"/>
      <c r="B19" s="55"/>
      <c r="C19" s="55"/>
      <c r="D19" s="31" t="s">
        <v>112</v>
      </c>
      <c r="E19" s="206" t="s">
        <v>95</v>
      </c>
      <c r="F19" s="206"/>
      <c r="G19" s="206"/>
      <c r="H19" s="206"/>
      <c r="I19" s="206"/>
      <c r="J19" s="41">
        <v>-10426.700000000001</v>
      </c>
      <c r="K19" s="41">
        <v>-10426.700000000001</v>
      </c>
      <c r="L19" s="41">
        <v>-10426.700000000001</v>
      </c>
    </row>
    <row r="20" spans="1:12" ht="54.75" customHeight="1">
      <c r="A20" s="55"/>
      <c r="B20" s="55"/>
      <c r="C20" s="55"/>
      <c r="D20" s="36"/>
      <c r="E20" s="36"/>
      <c r="F20" s="206" t="s">
        <v>109</v>
      </c>
      <c r="G20" s="206"/>
      <c r="H20" s="206"/>
      <c r="I20" s="206"/>
      <c r="J20" s="206"/>
      <c r="K20" s="206"/>
      <c r="L20" s="206"/>
    </row>
    <row r="21" spans="1:12" ht="39" customHeight="1">
      <c r="A21" s="55"/>
      <c r="B21" s="55"/>
      <c r="C21" s="55"/>
      <c r="D21" s="36"/>
      <c r="E21" s="36"/>
      <c r="F21" s="36"/>
      <c r="G21" s="206" t="s">
        <v>110</v>
      </c>
      <c r="H21" s="206"/>
      <c r="I21" s="206"/>
      <c r="J21" s="206"/>
      <c r="K21" s="206"/>
      <c r="L21" s="206"/>
    </row>
    <row r="22" spans="1:12" ht="23.25" customHeight="1">
      <c r="A22" s="55"/>
      <c r="B22" s="55"/>
      <c r="C22" s="55"/>
      <c r="D22" s="36"/>
      <c r="E22" s="36"/>
      <c r="F22" s="36"/>
      <c r="G22" s="36"/>
      <c r="H22" s="206" t="s">
        <v>111</v>
      </c>
      <c r="I22" s="206"/>
      <c r="J22" s="206"/>
      <c r="K22" s="206"/>
      <c r="L22" s="206"/>
    </row>
    <row r="23" spans="1:12" s="38" customFormat="1" ht="17.25">
      <c r="D23" s="23"/>
      <c r="E23" s="23"/>
      <c r="F23" s="23"/>
      <c r="G23" s="23"/>
      <c r="H23" s="23"/>
      <c r="I23" s="23"/>
      <c r="J23" s="23"/>
      <c r="K23" s="23"/>
    </row>
    <row r="24" spans="1:12" s="38" customFormat="1" ht="17.25">
      <c r="D24" s="24" t="s">
        <v>32</v>
      </c>
      <c r="E24" s="25"/>
      <c r="F24" s="26"/>
      <c r="G24" s="23"/>
      <c r="H24" s="23"/>
      <c r="I24" s="23"/>
      <c r="J24" s="23"/>
      <c r="K24" s="23"/>
    </row>
    <row r="25" spans="1:12" s="38" customFormat="1" ht="17.25">
      <c r="D25" s="24" t="s">
        <v>33</v>
      </c>
      <c r="E25" s="25"/>
      <c r="F25" s="26"/>
      <c r="G25" s="23"/>
      <c r="H25" s="23"/>
      <c r="I25" s="23"/>
      <c r="J25" s="23"/>
      <c r="K25" s="23"/>
    </row>
    <row r="26" spans="1:12" s="38" customFormat="1" ht="17.25">
      <c r="D26" s="27"/>
      <c r="E26" s="28" t="s">
        <v>34</v>
      </c>
      <c r="F26" s="26"/>
      <c r="G26" s="23"/>
      <c r="H26" s="23"/>
      <c r="I26" s="23"/>
      <c r="J26" s="23"/>
      <c r="K26" s="23"/>
    </row>
    <row r="27" spans="1:12" ht="17.25">
      <c r="D27" s="53"/>
      <c r="E27" s="53"/>
      <c r="F27" s="52"/>
      <c r="G27" s="53"/>
      <c r="H27" s="53"/>
      <c r="I27" s="53"/>
      <c r="J27" s="53"/>
      <c r="K27" s="53"/>
    </row>
    <row r="28" spans="1:12" ht="17.25">
      <c r="D28" s="53"/>
      <c r="E28" s="53"/>
      <c r="F28" s="53"/>
      <c r="G28" s="53"/>
      <c r="H28" s="53"/>
      <c r="I28" s="53"/>
      <c r="J28" s="53"/>
      <c r="K28" s="53"/>
    </row>
    <row r="29" spans="1:12" ht="17.25">
      <c r="D29" s="53"/>
      <c r="E29" s="53"/>
      <c r="F29" s="53"/>
      <c r="G29" s="53"/>
      <c r="H29" s="53"/>
      <c r="I29" s="53"/>
      <c r="J29" s="53"/>
      <c r="K29" s="53"/>
    </row>
    <row r="30" spans="1:12" ht="17.25">
      <c r="D30" s="53"/>
      <c r="E30" s="53"/>
      <c r="F30" s="53"/>
      <c r="G30" s="53"/>
      <c r="H30" s="53"/>
      <c r="I30" s="53"/>
      <c r="J30" s="53"/>
      <c r="K30" s="53"/>
    </row>
    <row r="31" spans="1:12" ht="17.25">
      <c r="D31" s="53"/>
      <c r="E31" s="53"/>
      <c r="F31" s="53"/>
      <c r="G31" s="53"/>
      <c r="H31" s="53"/>
      <c r="I31" s="53"/>
      <c r="J31" s="53"/>
      <c r="K31" s="53"/>
    </row>
    <row r="32" spans="1:12" ht="17.25">
      <c r="D32" s="53"/>
      <c r="E32" s="53"/>
      <c r="F32" s="53"/>
      <c r="G32" s="53"/>
      <c r="H32" s="53"/>
      <c r="I32" s="53"/>
      <c r="J32" s="53"/>
      <c r="K32" s="53"/>
    </row>
    <row r="33" spans="4:11" ht="17.25">
      <c r="D33" s="53"/>
      <c r="E33" s="53"/>
      <c r="F33" s="53"/>
      <c r="G33" s="53"/>
      <c r="H33" s="53"/>
      <c r="I33" s="53"/>
      <c r="J33" s="53"/>
      <c r="K33" s="53"/>
    </row>
    <row r="34" spans="4:11" ht="17.25">
      <c r="D34" s="53"/>
      <c r="E34" s="53"/>
      <c r="F34" s="53"/>
      <c r="G34" s="53"/>
      <c r="H34" s="53"/>
      <c r="I34" s="53"/>
      <c r="J34" s="53"/>
      <c r="K34" s="53"/>
    </row>
    <row r="35" spans="4:11" ht="17.25">
      <c r="D35" s="53"/>
      <c r="E35" s="53"/>
      <c r="F35" s="53"/>
      <c r="G35" s="53"/>
      <c r="H35" s="53"/>
      <c r="I35" s="53"/>
      <c r="J35" s="53"/>
      <c r="K35" s="53"/>
    </row>
  </sheetData>
  <mergeCells count="26">
    <mergeCell ref="H22:L22"/>
    <mergeCell ref="A9:I9"/>
    <mergeCell ref="R8:U8"/>
    <mergeCell ref="C18:I18"/>
    <mergeCell ref="E19:I19"/>
    <mergeCell ref="F20:L20"/>
    <mergeCell ref="G21:L21"/>
    <mergeCell ref="A17:I17"/>
    <mergeCell ref="A10:I10"/>
    <mergeCell ref="C11:I11"/>
    <mergeCell ref="E12:I12"/>
    <mergeCell ref="F13:L13"/>
    <mergeCell ref="G14:L14"/>
    <mergeCell ref="H15:L15"/>
    <mergeCell ref="A7:A8"/>
    <mergeCell ref="B7:C7"/>
    <mergeCell ref="D7:G7"/>
    <mergeCell ref="H7:H8"/>
    <mergeCell ref="I7:I8"/>
    <mergeCell ref="J7:L7"/>
    <mergeCell ref="K6:L6"/>
    <mergeCell ref="B2:F2"/>
    <mergeCell ref="I2:L2"/>
    <mergeCell ref="B3:F3"/>
    <mergeCell ref="I3:L3"/>
    <mergeCell ref="A5:L5"/>
  </mergeCells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h1</vt:lpstr>
      <vt:lpstr>h2</vt:lpstr>
      <vt:lpstr>h3</vt:lpstr>
      <vt:lpstr>h4</vt:lpstr>
      <vt:lpstr>h5</vt:lpstr>
      <vt:lpstr>h6</vt:lpstr>
      <vt:lpstr>h7</vt:lpstr>
      <vt:lpstr>'h1'!Print_Area</vt:lpstr>
      <vt:lpstr>'h2'!Print_Area</vt:lpstr>
      <vt:lpstr>'h7'!Print_Area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https://mul2.gov.am/tasks/1161952/oneclick?token=2913bf398d83e7f152b1dda611469dfe</cp:keywords>
  <cp:lastModifiedBy>Arsen Abgaryan</cp:lastModifiedBy>
  <cp:lastPrinted>2025-04-22T06:24:13Z</cp:lastPrinted>
  <dcterms:created xsi:type="dcterms:W3CDTF">2019-11-07T07:37:19Z</dcterms:created>
  <dcterms:modified xsi:type="dcterms:W3CDTF">2025-05-30T10:55:02Z</dcterms:modified>
</cp:coreProperties>
</file>