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sine.Mkrtchyan\Desktop\2025\Kv\kv.1205.12018\"/>
    </mc:Choice>
  </mc:AlternateContent>
  <bookViews>
    <workbookView xWindow="0" yWindow="0" windowWidth="23475" windowHeight="2715"/>
  </bookViews>
  <sheets>
    <sheet name="1" sheetId="4" r:id="rId1"/>
    <sheet name="2" sheetId="7" r:id="rId2"/>
  </sheets>
  <definedNames>
    <definedName name="_xlnm.Print_Area" localSheetId="0">'1'!$A$1:$L$18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7" l="1"/>
  <c r="J17" i="7"/>
  <c r="J17" i="4"/>
  <c r="L17" i="4"/>
  <c r="L12" i="7" l="1"/>
  <c r="L11" i="7" s="1"/>
  <c r="L10" i="7" s="1"/>
  <c r="K12" i="7"/>
  <c r="K11" i="7" s="1"/>
  <c r="K10" i="7" s="1"/>
  <c r="J12" i="7"/>
  <c r="J11" i="7" s="1"/>
  <c r="J10" i="7" s="1"/>
  <c r="J12" i="4" l="1"/>
  <c r="J11" i="4" s="1"/>
  <c r="J10" i="4" s="1"/>
  <c r="K12" i="4"/>
  <c r="K11" i="4" s="1"/>
  <c r="K10" i="4" s="1"/>
  <c r="L12" i="4"/>
  <c r="L11" i="4" s="1"/>
  <c r="L10" i="4" s="1"/>
</calcChain>
</file>

<file path=xl/sharedStrings.xml><?xml version="1.0" encoding="utf-8"?>
<sst xmlns="http://schemas.openxmlformats.org/spreadsheetml/2006/main" count="62" uniqueCount="32">
  <si>
    <t>հազար դրամներով</t>
  </si>
  <si>
    <t>Հավելված N 2</t>
  </si>
  <si>
    <t xml:space="preserve"> -----------------ի N -----------Ն որոշման</t>
  </si>
  <si>
    <t>Ցուցանիշների փոփոխությունները ավելացումները նշված են դրական նշանով, իսկ նվազեցումները՝ փակագծերում</t>
  </si>
  <si>
    <t>Հավելված N 1</t>
  </si>
  <si>
    <t xml:space="preserve"> ՀՀ կառավարության 2025 թվականի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</si>
  <si>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</si>
  <si>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</si>
  <si>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</si>
  <si>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</si>
  <si>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</si>
  <si>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</si>
  <si>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</si>
  <si>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</si>
  <si>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</si>
  <si>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</si>
  <si>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</si>
  <si>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</si>
  <si>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Անվանումը </t>
  </si>
  <si>
    <t xml:space="preserve"> Նկարագրությունը </t>
  </si>
  <si>
    <t xml:space="preserve"> Տրանսֆերտների տրամադրում </t>
  </si>
  <si>
    <t xml:space="preserve"> 1225 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</si>
  <si>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 </t>
  </si>
  <si>
    <t xml:space="preserve"> 1225 - 12018 </t>
  </si>
  <si>
    <t>Լեռնային Ղարաբաղից բռնի տեղահանվածներին օժանդակելու համար աջակցություն</t>
  </si>
  <si>
    <t xml:space="preserve"> Լեռնային Ղարաբաղից բռնի տեղահանվածներին  սոցիալական աջակցության տրամադրում և բնակարանային ապահովության խնդրի լուծում </t>
  </si>
  <si>
    <t xml:space="preserve"> Շահառուների ընտրության չափորոշիչները` ՀՀ կառավարության որոշմամբ սոցիալապես անապահով ընտանիքներ և խոցելի այլ խմբեր</t>
  </si>
  <si>
    <t>Բնակարանային ապահովման համար շահառուների թվաքանակ</t>
  </si>
  <si>
    <t>Լեռնային Ղարաբաղից բռնի տեղահանված կարիքավոր ընտանիքներին լրացուցիչ հրատապ սոցիալական աջակցություն ստացող ընտանիքների թվաքանակ</t>
  </si>
  <si>
    <t xml:space="preserve"> ԲՍԿ 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</si>
  <si>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</si>
  <si>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N 9.1 ՀԱՎԵԼՎԱԾՆԵՐՈՒՄ 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</si>
</sst>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_-* #,##0.00_р_._-;\-* #,##0.00_р_._-;_-* &quot;-&quot;??_р_._-;_-@_-"/>
    <numFmt numFmtId="169" formatCode="0.00_);\(0.00\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4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8" fillId="0" borderId="0"/>
    <xf numFmtId="167" fontId="9" fillId="0" borderId="0" applyFon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7" fillId="6" borderId="7" applyNumberFormat="0" applyAlignment="0" applyProtection="0"/>
    <xf numFmtId="0" fontId="18" fillId="7" borderId="8" applyNumberFormat="0" applyAlignment="0" applyProtection="0"/>
    <xf numFmtId="0" fontId="19" fillId="7" borderId="7" applyNumberFormat="0" applyAlignment="0" applyProtection="0"/>
    <xf numFmtId="0" fontId="20" fillId="0" borderId="9" applyNumberFormat="0" applyFill="0" applyAlignment="0" applyProtection="0"/>
    <xf numFmtId="0" fontId="21" fillId="8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6" fillId="0" borderId="0"/>
    <xf numFmtId="0" fontId="28" fillId="0" borderId="0"/>
    <xf numFmtId="0" fontId="9" fillId="0" borderId="0"/>
    <xf numFmtId="164" fontId="9" fillId="0" borderId="0" applyFont="0" applyFill="0" applyBorder="0" applyAlignment="0" applyProtection="0"/>
    <xf numFmtId="0" fontId="29" fillId="0" borderId="0"/>
    <xf numFmtId="164" fontId="2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0" fontId="1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27" fillId="0" borderId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32" fillId="5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>
      <alignment horizontal="left" vertical="top" wrapText="1"/>
    </xf>
    <xf numFmtId="0" fontId="33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6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5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5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5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5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5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5" fillId="33" borderId="0" applyNumberFormat="0" applyBorder="0" applyAlignment="0" applyProtection="0"/>
    <xf numFmtId="0" fontId="8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4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4" fillId="35" borderId="0" applyNumberFormat="0" applyBorder="0" applyAlignment="0" applyProtection="0"/>
    <xf numFmtId="0" fontId="34" fillId="39" borderId="0" applyNumberFormat="0" applyBorder="0" applyAlignment="0" applyProtection="0"/>
    <xf numFmtId="0" fontId="34" fillId="38" borderId="0" applyNumberFormat="0" applyBorder="0" applyAlignment="0" applyProtection="0"/>
    <xf numFmtId="0" fontId="34" fillId="40" borderId="0" applyNumberFormat="0" applyBorder="0" applyAlignment="0" applyProtection="0"/>
    <xf numFmtId="0" fontId="34" fillId="39" borderId="0" applyNumberFormat="0" applyBorder="0" applyAlignment="0" applyProtection="0"/>
    <xf numFmtId="0" fontId="35" fillId="41" borderId="0" applyNumberFormat="0" applyBorder="0" applyAlignment="0" applyProtection="0"/>
    <xf numFmtId="0" fontId="35" fillId="35" borderId="0" applyNumberFormat="0" applyBorder="0" applyAlignment="0" applyProtection="0"/>
    <xf numFmtId="0" fontId="35" fillId="39" borderId="0" applyNumberFormat="0" applyBorder="0" applyAlignment="0" applyProtection="0"/>
    <xf numFmtId="0" fontId="35" fillId="38" borderId="0" applyNumberFormat="0" applyBorder="0" applyAlignment="0" applyProtection="0"/>
    <xf numFmtId="0" fontId="35" fillId="41" borderId="0" applyNumberFormat="0" applyBorder="0" applyAlignment="0" applyProtection="0"/>
    <xf numFmtId="0" fontId="35" fillId="35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5" borderId="0" applyNumberFormat="0" applyBorder="0" applyAlignment="0" applyProtection="0"/>
    <xf numFmtId="0" fontId="36" fillId="46" borderId="0" applyNumberFormat="0" applyBorder="0" applyAlignment="0" applyProtection="0"/>
    <xf numFmtId="0" fontId="37" fillId="47" borderId="13" applyNumberFormat="0" applyAlignment="0" applyProtection="0"/>
    <xf numFmtId="0" fontId="38" fillId="48" borderId="14" applyNumberFormat="0" applyAlignment="0" applyProtection="0"/>
    <xf numFmtId="164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49" borderId="0" applyNumberFormat="0" applyBorder="0" applyAlignment="0" applyProtection="0"/>
    <xf numFmtId="0" fontId="41" fillId="0" borderId="15" applyNumberFormat="0" applyFill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3" fillId="0" borderId="0" applyNumberFormat="0" applyFill="0" applyBorder="0" applyAlignment="0" applyProtection="0"/>
    <xf numFmtId="0" fontId="44" fillId="39" borderId="13" applyNumberFormat="0" applyAlignment="0" applyProtection="0"/>
    <xf numFmtId="0" fontId="45" fillId="0" borderId="18" applyNumberFormat="0" applyFill="0" applyAlignment="0" applyProtection="0"/>
    <xf numFmtId="0" fontId="46" fillId="39" borderId="0" applyNumberFormat="0" applyBorder="0" applyAlignment="0" applyProtection="0"/>
    <xf numFmtId="0" fontId="9" fillId="0" borderId="0"/>
    <xf numFmtId="0" fontId="9" fillId="0" borderId="0"/>
    <xf numFmtId="0" fontId="1" fillId="0" borderId="0"/>
    <xf numFmtId="0" fontId="8" fillId="0" borderId="0"/>
    <xf numFmtId="0" fontId="8" fillId="0" borderId="0"/>
    <xf numFmtId="0" fontId="8" fillId="36" borderId="19" applyNumberFormat="0" applyFont="0" applyAlignment="0" applyProtection="0"/>
    <xf numFmtId="0" fontId="47" fillId="47" borderId="20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1" fillId="0" borderId="0"/>
    <xf numFmtId="0" fontId="48" fillId="0" borderId="0" applyNumberFormat="0" applyFill="0" applyBorder="0" applyAlignment="0" applyProtection="0"/>
    <xf numFmtId="0" fontId="49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/>
    <xf numFmtId="164" fontId="9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" fillId="9" borderId="11" applyNumberFormat="0" applyFont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left" vertical="top" wrapText="1"/>
    </xf>
    <xf numFmtId="165" fontId="2" fillId="0" borderId="1" xfId="1" applyNumberFormat="1" applyFont="1" applyBorder="1" applyAlignment="1">
      <alignment horizontal="center" vertical="top"/>
    </xf>
    <xf numFmtId="0" fontId="5" fillId="0" borderId="0" xfId="0" applyFont="1"/>
    <xf numFmtId="0" fontId="6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165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5" fontId="2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9" fontId="2" fillId="0" borderId="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9" fontId="2" fillId="2" borderId="1" xfId="0" applyNumberFormat="1" applyFont="1" applyFill="1" applyBorder="1" applyAlignment="1">
      <alignment horizontal="right" vertical="center" wrapText="1"/>
    </xf>
    <xf numFmtId="169" fontId="2" fillId="0" borderId="0" xfId="0" applyNumberFormat="1" applyFont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</cellXfs>
  <cellStyles count="154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view="pageBreakPreview" zoomScaleNormal="100" zoomScaleSheetLayoutView="100" workbookViewId="0"/>
  </sheetViews>
  <sheetFormatPr defaultRowHeight="16.5" x14ac:dyDescent="0.25"/>
  <cols>
    <col min="1" max="1" width="6.28515625" style="7" customWidth="1"/>
    <col min="2" max="2" width="9.140625" style="7"/>
    <col min="3" max="3" width="12.7109375" style="7" customWidth="1"/>
    <col min="4" max="4" width="14" style="7" customWidth="1"/>
    <col min="5" max="7" width="9.140625" style="7"/>
    <col min="8" max="8" width="18" style="7" customWidth="1"/>
    <col min="9" max="9" width="27.28515625" style="7" bestFit="1" customWidth="1"/>
    <col min="10" max="10" width="17.28515625" style="7" bestFit="1" customWidth="1"/>
    <col min="11" max="11" width="18" style="7" bestFit="1" customWidth="1"/>
    <col min="12" max="12" width="17.28515625" style="7" bestFit="1" customWidth="1"/>
    <col min="13" max="13" width="9.7109375" style="7" bestFit="1" customWidth="1"/>
    <col min="14" max="16384" width="9.140625" style="7"/>
  </cols>
  <sheetData>
    <row r="1" spans="1:12" ht="17.25" x14ac:dyDescent="0.25">
      <c r="K1" s="8"/>
      <c r="L1" s="8" t="s">
        <v>4</v>
      </c>
    </row>
    <row r="2" spans="1:12" ht="17.25" x14ac:dyDescent="0.25">
      <c r="K2" s="8"/>
      <c r="L2" s="8" t="s">
        <v>5</v>
      </c>
    </row>
    <row r="3" spans="1:12" ht="17.25" x14ac:dyDescent="0.25">
      <c r="K3" s="8"/>
      <c r="L3" s="8" t="s">
        <v>2</v>
      </c>
    </row>
    <row r="6" spans="1:12" ht="49.5" customHeight="1" x14ac:dyDescent="0.25">
      <c r="A6" s="21" t="s">
        <v>30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x14ac:dyDescent="0.25">
      <c r="K7" s="22" t="s">
        <v>0</v>
      </c>
      <c r="L7" s="22"/>
    </row>
    <row r="8" spans="1:12" s="9" customFormat="1" ht="63.75" customHeight="1" x14ac:dyDescent="0.25">
      <c r="A8" s="27" t="s">
        <v>6</v>
      </c>
      <c r="B8" s="27" t="s">
        <v>7</v>
      </c>
      <c r="C8" s="27"/>
      <c r="D8" s="27" t="s">
        <v>8</v>
      </c>
      <c r="E8" s="27"/>
      <c r="F8" s="27"/>
      <c r="G8" s="27"/>
      <c r="H8" s="27" t="s">
        <v>9</v>
      </c>
      <c r="I8" s="27" t="s">
        <v>10</v>
      </c>
      <c r="J8" s="28" t="s">
        <v>3</v>
      </c>
      <c r="K8" s="28"/>
      <c r="L8" s="28"/>
    </row>
    <row r="9" spans="1:12" s="9" customFormat="1" ht="66" x14ac:dyDescent="0.25">
      <c r="A9" s="27"/>
      <c r="B9" s="6" t="s">
        <v>11</v>
      </c>
      <c r="C9" s="6" t="s">
        <v>18</v>
      </c>
      <c r="D9" s="6" t="s">
        <v>11</v>
      </c>
      <c r="E9" s="6" t="s">
        <v>18</v>
      </c>
      <c r="F9" s="6" t="s">
        <v>19</v>
      </c>
      <c r="G9" s="6" t="s">
        <v>12</v>
      </c>
      <c r="H9" s="27"/>
      <c r="I9" s="27"/>
      <c r="J9" s="6" t="s">
        <v>13</v>
      </c>
      <c r="K9" s="6" t="s">
        <v>14</v>
      </c>
      <c r="L9" s="6" t="s">
        <v>15</v>
      </c>
    </row>
    <row r="10" spans="1:12" s="9" customFormat="1" ht="20.25" customHeight="1" x14ac:dyDescent="0.25">
      <c r="A10" s="25" t="s">
        <v>16</v>
      </c>
      <c r="B10" s="25"/>
      <c r="C10" s="25"/>
      <c r="D10" s="25"/>
      <c r="E10" s="25"/>
      <c r="F10" s="25"/>
      <c r="G10" s="25"/>
      <c r="H10" s="25"/>
      <c r="I10" s="25"/>
      <c r="J10" s="10">
        <f>J11</f>
        <v>0</v>
      </c>
      <c r="K10" s="10">
        <f t="shared" ref="K10:L10" si="0">K11</f>
        <v>0</v>
      </c>
      <c r="L10" s="10">
        <f t="shared" si="0"/>
        <v>0</v>
      </c>
    </row>
    <row r="11" spans="1:12" s="9" customFormat="1" x14ac:dyDescent="0.25">
      <c r="A11" s="25" t="s">
        <v>17</v>
      </c>
      <c r="B11" s="25"/>
      <c r="C11" s="25"/>
      <c r="D11" s="25"/>
      <c r="E11" s="25"/>
      <c r="F11" s="25"/>
      <c r="G11" s="25"/>
      <c r="H11" s="25"/>
      <c r="I11" s="25"/>
      <c r="J11" s="10">
        <f t="shared" ref="J11:L11" si="1">J12</f>
        <v>0</v>
      </c>
      <c r="K11" s="10">
        <f t="shared" si="1"/>
        <v>0</v>
      </c>
      <c r="L11" s="10">
        <f t="shared" si="1"/>
        <v>0</v>
      </c>
    </row>
    <row r="12" spans="1:12" s="9" customFormat="1" ht="40.5" customHeight="1" x14ac:dyDescent="0.25">
      <c r="B12" s="11" t="s">
        <v>21</v>
      </c>
      <c r="C12" s="26" t="s">
        <v>22</v>
      </c>
      <c r="D12" s="26"/>
      <c r="E12" s="26"/>
      <c r="F12" s="26"/>
      <c r="G12" s="26"/>
      <c r="H12" s="26"/>
      <c r="I12" s="26"/>
      <c r="J12" s="10">
        <f t="shared" ref="J12:L12" si="2">J13</f>
        <v>0</v>
      </c>
      <c r="K12" s="10">
        <f t="shared" si="2"/>
        <v>0</v>
      </c>
      <c r="L12" s="10">
        <f t="shared" si="2"/>
        <v>0</v>
      </c>
    </row>
    <row r="13" spans="1:12" s="9" customFormat="1" ht="37.5" customHeight="1" x14ac:dyDescent="0.25">
      <c r="A13" s="12"/>
      <c r="B13" s="12"/>
      <c r="C13" s="12"/>
      <c r="D13" s="13" t="s">
        <v>23</v>
      </c>
      <c r="E13" s="23" t="s">
        <v>24</v>
      </c>
      <c r="F13" s="23"/>
      <c r="G13" s="23"/>
      <c r="H13" s="23"/>
      <c r="I13" s="23"/>
      <c r="J13" s="14"/>
      <c r="K13" s="14"/>
      <c r="L13" s="14"/>
    </row>
    <row r="14" spans="1:12" s="9" customFormat="1" ht="37.5" customHeight="1" x14ac:dyDescent="0.25">
      <c r="A14" s="12"/>
      <c r="B14" s="12"/>
      <c r="C14" s="12"/>
      <c r="D14" s="12"/>
      <c r="E14" s="12"/>
      <c r="F14" s="23" t="s">
        <v>25</v>
      </c>
      <c r="G14" s="23"/>
      <c r="H14" s="23"/>
      <c r="I14" s="23"/>
      <c r="J14" s="23"/>
      <c r="K14" s="23"/>
      <c r="L14" s="23"/>
    </row>
    <row r="15" spans="1:12" s="9" customFormat="1" ht="21" customHeight="1" x14ac:dyDescent="0.25">
      <c r="A15" s="12"/>
      <c r="B15" s="12"/>
      <c r="C15" s="12"/>
      <c r="D15" s="12"/>
      <c r="E15" s="12"/>
      <c r="F15" s="12"/>
      <c r="G15" s="23" t="s">
        <v>20</v>
      </c>
      <c r="H15" s="23"/>
      <c r="I15" s="23"/>
      <c r="J15" s="23"/>
      <c r="K15" s="23"/>
      <c r="L15" s="23"/>
    </row>
    <row r="16" spans="1:12" s="9" customFormat="1" ht="38.25" customHeight="1" x14ac:dyDescent="0.25">
      <c r="A16" s="12"/>
      <c r="B16" s="12"/>
      <c r="C16" s="12"/>
      <c r="D16" s="12"/>
      <c r="E16" s="12"/>
      <c r="F16" s="12"/>
      <c r="G16" s="12"/>
      <c r="H16" s="23" t="s">
        <v>26</v>
      </c>
      <c r="I16" s="24"/>
      <c r="J16" s="24"/>
      <c r="K16" s="24"/>
      <c r="L16" s="24"/>
    </row>
    <row r="17" spans="6:13" s="9" customFormat="1" ht="49.5" x14ac:dyDescent="0.25">
      <c r="I17" s="11" t="s">
        <v>27</v>
      </c>
      <c r="J17" s="19">
        <f>L17/2</f>
        <v>-450</v>
      </c>
      <c r="K17" s="15"/>
      <c r="L17" s="16">
        <f>3300-4200</f>
        <v>-900</v>
      </c>
      <c r="M17" s="20"/>
    </row>
    <row r="18" spans="6:13" s="9" customFormat="1" ht="132" x14ac:dyDescent="0.25">
      <c r="I18" s="11" t="s">
        <v>28</v>
      </c>
      <c r="J18" s="17">
        <v>3000</v>
      </c>
      <c r="K18" s="15"/>
      <c r="L18" s="16">
        <v>3000</v>
      </c>
    </row>
    <row r="19" spans="6:13" s="9" customFormat="1" ht="22.5" customHeight="1" x14ac:dyDescent="0.25">
      <c r="F19" s="12"/>
      <c r="G19" s="12"/>
      <c r="H19" s="12"/>
      <c r="I19" s="12"/>
      <c r="J19" s="12"/>
      <c r="K19" s="12"/>
      <c r="L19" s="12"/>
    </row>
  </sheetData>
  <mergeCells count="15">
    <mergeCell ref="A6:L6"/>
    <mergeCell ref="K7:L7"/>
    <mergeCell ref="H16:L16"/>
    <mergeCell ref="A10:I10"/>
    <mergeCell ref="A11:I11"/>
    <mergeCell ref="C12:I12"/>
    <mergeCell ref="E13:I13"/>
    <mergeCell ref="F14:L14"/>
    <mergeCell ref="G15:L15"/>
    <mergeCell ref="A8:A9"/>
    <mergeCell ref="B8:C8"/>
    <mergeCell ref="D8:G8"/>
    <mergeCell ref="H8:H9"/>
    <mergeCell ref="I8:I9"/>
    <mergeCell ref="J8:L8"/>
  </mergeCells>
  <pageMargins left="0.7" right="0.7" top="0.75" bottom="0.75" header="0.3" footer="0.3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view="pageBreakPreview" zoomScaleNormal="100" zoomScaleSheetLayoutView="100" workbookViewId="0"/>
  </sheetViews>
  <sheetFormatPr defaultRowHeight="16.5" x14ac:dyDescent="0.3"/>
  <cols>
    <col min="1" max="1" width="6.28515625" style="3" customWidth="1"/>
    <col min="2" max="2" width="9.140625" style="3"/>
    <col min="3" max="3" width="12.7109375" style="3" customWidth="1"/>
    <col min="4" max="4" width="14" style="3" customWidth="1"/>
    <col min="5" max="7" width="9.140625" style="3"/>
    <col min="8" max="8" width="18" style="3" customWidth="1"/>
    <col min="9" max="9" width="27.28515625" style="3" bestFit="1" customWidth="1"/>
    <col min="10" max="10" width="17.28515625" style="3" bestFit="1" customWidth="1"/>
    <col min="11" max="11" width="18" style="3" bestFit="1" customWidth="1"/>
    <col min="12" max="12" width="17.28515625" style="3" bestFit="1" customWidth="1"/>
    <col min="13" max="16384" width="9.140625" style="3"/>
  </cols>
  <sheetData>
    <row r="1" spans="1:12" ht="17.25" x14ac:dyDescent="0.3">
      <c r="K1" s="4"/>
      <c r="L1" s="4" t="s">
        <v>1</v>
      </c>
    </row>
    <row r="2" spans="1:12" ht="17.25" x14ac:dyDescent="0.3">
      <c r="K2" s="4"/>
      <c r="L2" s="4" t="s">
        <v>5</v>
      </c>
    </row>
    <row r="3" spans="1:12" ht="17.25" x14ac:dyDescent="0.3">
      <c r="K3" s="4"/>
      <c r="L3" s="4" t="s">
        <v>2</v>
      </c>
    </row>
    <row r="6" spans="1:12" ht="39" customHeight="1" x14ac:dyDescent="0.3">
      <c r="A6" s="21" t="s">
        <v>31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x14ac:dyDescent="0.3">
      <c r="K7" s="29" t="s">
        <v>0</v>
      </c>
      <c r="L7" s="29"/>
    </row>
    <row r="8" spans="1:12" s="1" customFormat="1" ht="55.5" customHeight="1" x14ac:dyDescent="0.25">
      <c r="A8" s="27" t="s">
        <v>29</v>
      </c>
      <c r="B8" s="27" t="s">
        <v>7</v>
      </c>
      <c r="C8" s="27"/>
      <c r="D8" s="27" t="s">
        <v>8</v>
      </c>
      <c r="E8" s="27"/>
      <c r="F8" s="27"/>
      <c r="G8" s="27"/>
      <c r="H8" s="27" t="s">
        <v>9</v>
      </c>
      <c r="I8" s="27" t="s">
        <v>10</v>
      </c>
      <c r="J8" s="28" t="s">
        <v>3</v>
      </c>
      <c r="K8" s="28"/>
      <c r="L8" s="28"/>
    </row>
    <row r="9" spans="1:12" s="1" customFormat="1" ht="66" x14ac:dyDescent="0.25">
      <c r="A9" s="27"/>
      <c r="B9" s="5" t="s">
        <v>11</v>
      </c>
      <c r="C9" s="5" t="s">
        <v>18</v>
      </c>
      <c r="D9" s="5" t="s">
        <v>11</v>
      </c>
      <c r="E9" s="5" t="s">
        <v>18</v>
      </c>
      <c r="F9" s="5" t="s">
        <v>19</v>
      </c>
      <c r="G9" s="5" t="s">
        <v>12</v>
      </c>
      <c r="H9" s="27"/>
      <c r="I9" s="27"/>
      <c r="J9" s="5" t="s">
        <v>13</v>
      </c>
      <c r="K9" s="5" t="s">
        <v>14</v>
      </c>
      <c r="L9" s="5" t="s">
        <v>15</v>
      </c>
    </row>
    <row r="10" spans="1:12" s="1" customFormat="1" ht="20.25" customHeight="1" x14ac:dyDescent="0.25">
      <c r="A10" s="30" t="s">
        <v>16</v>
      </c>
      <c r="B10" s="30"/>
      <c r="C10" s="30"/>
      <c r="D10" s="30"/>
      <c r="E10" s="30"/>
      <c r="F10" s="30"/>
      <c r="G10" s="30"/>
      <c r="H10" s="30"/>
      <c r="I10" s="30"/>
      <c r="J10" s="2">
        <f>J11</f>
        <v>0</v>
      </c>
      <c r="K10" s="2">
        <f t="shared" ref="K10:L10" si="0">K11</f>
        <v>0</v>
      </c>
      <c r="L10" s="2">
        <f t="shared" si="0"/>
        <v>0</v>
      </c>
    </row>
    <row r="11" spans="1:12" s="9" customFormat="1" x14ac:dyDescent="0.25">
      <c r="A11" s="25" t="s">
        <v>17</v>
      </c>
      <c r="B11" s="25"/>
      <c r="C11" s="25"/>
      <c r="D11" s="25"/>
      <c r="E11" s="25"/>
      <c r="F11" s="25"/>
      <c r="G11" s="25"/>
      <c r="H11" s="25"/>
      <c r="I11" s="25"/>
      <c r="J11" s="10">
        <f t="shared" ref="J11:L12" si="1">J12</f>
        <v>0</v>
      </c>
      <c r="K11" s="10">
        <f t="shared" si="1"/>
        <v>0</v>
      </c>
      <c r="L11" s="10">
        <f t="shared" si="1"/>
        <v>0</v>
      </c>
    </row>
    <row r="12" spans="1:12" s="9" customFormat="1" ht="40.5" customHeight="1" x14ac:dyDescent="0.25">
      <c r="B12" s="11" t="s">
        <v>21</v>
      </c>
      <c r="C12" s="26" t="s">
        <v>22</v>
      </c>
      <c r="D12" s="26"/>
      <c r="E12" s="26"/>
      <c r="F12" s="26"/>
      <c r="G12" s="26"/>
      <c r="H12" s="26"/>
      <c r="I12" s="26"/>
      <c r="J12" s="10">
        <f t="shared" si="1"/>
        <v>0</v>
      </c>
      <c r="K12" s="10">
        <f t="shared" si="1"/>
        <v>0</v>
      </c>
      <c r="L12" s="10">
        <f t="shared" si="1"/>
        <v>0</v>
      </c>
    </row>
    <row r="13" spans="1:12" s="9" customFormat="1" ht="37.5" customHeight="1" x14ac:dyDescent="0.25">
      <c r="A13" s="12"/>
      <c r="B13" s="12"/>
      <c r="C13" s="12"/>
      <c r="D13" s="13" t="s">
        <v>23</v>
      </c>
      <c r="E13" s="23" t="s">
        <v>24</v>
      </c>
      <c r="F13" s="23"/>
      <c r="G13" s="23"/>
      <c r="H13" s="23"/>
      <c r="I13" s="23"/>
      <c r="J13" s="14"/>
      <c r="K13" s="14"/>
      <c r="L13" s="14"/>
    </row>
    <row r="14" spans="1:12" s="9" customFormat="1" ht="37.5" customHeight="1" x14ac:dyDescent="0.25">
      <c r="A14" s="12"/>
      <c r="B14" s="12"/>
      <c r="C14" s="12"/>
      <c r="D14" s="12"/>
      <c r="E14" s="12"/>
      <c r="F14" s="23" t="s">
        <v>25</v>
      </c>
      <c r="G14" s="23"/>
      <c r="H14" s="23"/>
      <c r="I14" s="23"/>
      <c r="J14" s="23"/>
      <c r="K14" s="23"/>
      <c r="L14" s="23"/>
    </row>
    <row r="15" spans="1:12" s="9" customFormat="1" ht="21" customHeight="1" x14ac:dyDescent="0.25">
      <c r="A15" s="12"/>
      <c r="B15" s="12"/>
      <c r="C15" s="12"/>
      <c r="D15" s="12"/>
      <c r="E15" s="12"/>
      <c r="F15" s="12"/>
      <c r="G15" s="23" t="s">
        <v>20</v>
      </c>
      <c r="H15" s="23"/>
      <c r="I15" s="23"/>
      <c r="J15" s="23"/>
      <c r="K15" s="23"/>
      <c r="L15" s="23"/>
    </row>
    <row r="16" spans="1:12" s="9" customFormat="1" ht="38.25" customHeight="1" x14ac:dyDescent="0.25">
      <c r="A16" s="12"/>
      <c r="B16" s="12"/>
      <c r="C16" s="12"/>
      <c r="D16" s="12"/>
      <c r="E16" s="12"/>
      <c r="F16" s="12"/>
      <c r="G16" s="12"/>
      <c r="H16" s="23" t="s">
        <v>26</v>
      </c>
      <c r="I16" s="24"/>
      <c r="J16" s="24"/>
      <c r="K16" s="24"/>
      <c r="L16" s="24"/>
    </row>
    <row r="17" spans="9:12" s="9" customFormat="1" ht="49.5" x14ac:dyDescent="0.25">
      <c r="I17" s="11" t="s">
        <v>27</v>
      </c>
      <c r="J17" s="19">
        <f>'1'!J17</f>
        <v>-450</v>
      </c>
      <c r="K17" s="15"/>
      <c r="L17" s="19">
        <f>'1'!L17</f>
        <v>-900</v>
      </c>
    </row>
    <row r="18" spans="9:12" s="9" customFormat="1" ht="132" x14ac:dyDescent="0.25">
      <c r="I18" s="18" t="s">
        <v>28</v>
      </c>
      <c r="J18" s="17">
        <v>3000</v>
      </c>
      <c r="K18" s="15"/>
      <c r="L18" s="16">
        <v>3000</v>
      </c>
    </row>
  </sheetData>
  <mergeCells count="15">
    <mergeCell ref="G15:L15"/>
    <mergeCell ref="H16:L16"/>
    <mergeCell ref="A6:L6"/>
    <mergeCell ref="K7:L7"/>
    <mergeCell ref="A8:A9"/>
    <mergeCell ref="B8:C8"/>
    <mergeCell ref="D8:G8"/>
    <mergeCell ref="H8:H9"/>
    <mergeCell ref="I8:I9"/>
    <mergeCell ref="J8:L8"/>
    <mergeCell ref="A10:I10"/>
    <mergeCell ref="A11:I11"/>
    <mergeCell ref="C12:I12"/>
    <mergeCell ref="E13:I13"/>
    <mergeCell ref="F14:L1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Lusine.Mkrtchyan</cp:lastModifiedBy>
  <dcterms:created xsi:type="dcterms:W3CDTF">2025-01-21T04:53:39Z</dcterms:created>
  <dcterms:modified xsi:type="dcterms:W3CDTF">2025-05-21T07:08:42Z</dcterms:modified>
  <cp:keywords>https://mul2.gov.am/tasks/1156920/oneclick?token=9114c2ef93cdead591365265dfe13ad4</cp:keywords>
</cp:coreProperties>
</file>