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80"/>
  </bookViews>
  <sheets>
    <sheet name="Հավելված 1" sheetId="1" r:id="rId1"/>
    <sheet name="Հավելված 2" sheetId="2" r:id="rId2"/>
    <sheet name="Հավելված 3" sheetId="7" r:id="rId3"/>
    <sheet name="Հավելված 4" sheetId="5" r:id="rId4"/>
    <sheet name="Հավելված 5" sheetId="6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" i="2" l="1"/>
  <c r="I37" i="2"/>
  <c r="G37" i="2"/>
  <c r="L21" i="6" l="1"/>
  <c r="L22" i="6" s="1"/>
  <c r="K21" i="6"/>
  <c r="K22" i="6" s="1"/>
  <c r="J21" i="6"/>
  <c r="J22" i="6" s="1"/>
  <c r="K23" i="5"/>
  <c r="L23" i="5"/>
  <c r="J23" i="5"/>
  <c r="K22" i="5"/>
  <c r="L22" i="5"/>
  <c r="J22" i="5"/>
  <c r="I47" i="2"/>
  <c r="I45" i="2" s="1"/>
  <c r="I43" i="2" s="1"/>
  <c r="I41" i="2" s="1"/>
  <c r="I39" i="2" s="1"/>
  <c r="H47" i="2"/>
  <c r="H45" i="2" s="1"/>
  <c r="H43" i="2" s="1"/>
  <c r="H41" i="2" s="1"/>
  <c r="H39" i="2" s="1"/>
  <c r="G45" i="2"/>
  <c r="G43" i="2" s="1"/>
  <c r="G41" i="2" s="1"/>
  <c r="G39" i="2" s="1"/>
  <c r="H13" i="1" l="1"/>
  <c r="H12" i="1" s="1"/>
  <c r="I13" i="1"/>
  <c r="I12" i="1" s="1"/>
  <c r="G13" i="1"/>
  <c r="G12" i="1" s="1"/>
  <c r="K9" i="6" l="1"/>
  <c r="J10" i="6"/>
  <c r="J9" i="6" s="1"/>
  <c r="K10" i="6"/>
  <c r="L10" i="6"/>
  <c r="L9" i="6" s="1"/>
  <c r="J11" i="6"/>
  <c r="K11" i="6"/>
  <c r="L11" i="6"/>
  <c r="G19" i="2"/>
  <c r="G17" i="2" s="1"/>
  <c r="G15" i="2" s="1"/>
  <c r="G13" i="2" s="1"/>
  <c r="G11" i="2" s="1"/>
  <c r="G9" i="2" s="1"/>
  <c r="H19" i="2"/>
  <c r="H17" i="2" s="1"/>
  <c r="H15" i="2" s="1"/>
  <c r="H13" i="2" s="1"/>
  <c r="H11" i="2" s="1"/>
  <c r="H9" i="2" s="1"/>
  <c r="I19" i="2"/>
  <c r="I17" i="2" s="1"/>
  <c r="I15" i="2" s="1"/>
  <c r="I13" i="2" s="1"/>
  <c r="I11" i="2" s="1"/>
  <c r="I9" i="2" s="1"/>
  <c r="J12" i="5"/>
  <c r="J11" i="5" s="1"/>
  <c r="J10" i="5" s="1"/>
  <c r="K12" i="5"/>
  <c r="K11" i="5" s="1"/>
  <c r="K10" i="5" s="1"/>
  <c r="L12" i="5"/>
  <c r="L11" i="5" s="1"/>
  <c r="L10" i="5" s="1"/>
  <c r="H9" i="1"/>
  <c r="I9" i="1"/>
  <c r="G9" i="1"/>
  <c r="G8" i="1" s="1"/>
  <c r="G7" i="1" s="1"/>
  <c r="I8" i="1" l="1"/>
  <c r="I7" i="1" s="1"/>
  <c r="H8" i="1"/>
  <c r="H7" i="1" s="1"/>
</calcChain>
</file>

<file path=xl/sharedStrings.xml><?xml version="1.0" encoding="utf-8"?>
<sst xmlns="http://schemas.openxmlformats.org/spreadsheetml/2006/main" count="245" uniqueCount="126">
  <si>
    <t xml:space="preserve">Հավելված N 1
 ՀՀ կառավարության  2025 թվականի
 N  -Ն որոշման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</si>
  <si>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</si>
  <si>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</si>
  <si>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</si>
  <si>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</si>
  <si>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</si>
  <si>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նվազեցումները՝ փակագծերում)</t>
  </si>
  <si>
    <t xml:space="preserve"> Ծրագիր</t>
  </si>
  <si>
    <t xml:space="preserve"> Միջոցառում</t>
  </si>
  <si>
    <t>Առաջին կիսամյակ</t>
  </si>
  <si>
    <t>Ինն ամիս</t>
  </si>
  <si>
    <t>Տարի</t>
  </si>
  <si>
    <t>ԸՆԴԱՄԵՆԸ</t>
  </si>
  <si>
    <t>Ծառայությունների մատուցում</t>
  </si>
  <si>
    <t>Հավելված  N 2</t>
  </si>
  <si>
    <t xml:space="preserve">ՀՀ կառավարության 2025 թվականի </t>
  </si>
  <si>
    <t>___________  ___-ի N _______ -Ն    որոշման</t>
  </si>
  <si>
    <t>ՀԱՅԱՍՏԱՆԻ ՀԱՆՐԱՊԵՏՈՒԹՅԱՆ ԿԱՌԱՎԱՐՈՒԹՅԱՆ 2024 ԹՎԱԿԱՆԻ ԴԵԿՏԵՄԲԵՐԻ 27-Ի N 2060-Ն ՈՐՈՇՄԱՆ
NN 3 ԵՎ 4 ՀԱՎԵԼՎԱԾՆԵՐՈՒՄ ԿԱՏԱՐՎՈՂ ՓՈՓՈԽՈՒԹՅՈՒՆՆԵՐԸ ԵՎ ԼՐԱՑՈՒՄՆԵՐԸ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</si>
  <si>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</si>
  <si>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</si>
  <si>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Ցուցանիշների փոփոխությունը (ավելացումները նշված են դրական նշանով,նվազեցումները` փակագծերում)  </t>
  </si>
  <si>
    <t xml:space="preserve"> Բաժին</t>
  </si>
  <si>
    <t xml:space="preserve"> Խումբ</t>
  </si>
  <si>
    <t>Դաս</t>
  </si>
  <si>
    <t xml:space="preserve"> ԸՆԴԱՄԵՆԸ ԾԱԽՍԵՐ </t>
  </si>
  <si>
    <t>այդ թվում`</t>
  </si>
  <si>
    <t xml:space="preserve"> 01</t>
  </si>
  <si>
    <t xml:space="preserve"> ԸՆԴՀԱՆՈՒՐ ԲՆՈՒՅԹԻ ՀԱՆՐԱՅԻՆ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</si>
  <si>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</si>
  <si>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</si>
  <si>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</si>
  <si>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</si>
  <si>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</si>
  <si>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___________  ___-ի N _______ -Ն որոշման   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</si>
  <si>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</si>
  <si>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</si>
  <si>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</si>
  <si>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</si>
  <si>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</si>
  <si>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</si>
  <si>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</si>
  <si>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Անվանումը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</si>
  <si>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</si>
  <si>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</si>
  <si>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</si>
  <si>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</si>
  <si>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</si>
  <si>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Ծառայությունների մատուցում </t>
  </si>
  <si>
    <t xml:space="preserve"> ԲՍԿ </t>
  </si>
  <si>
    <t>Հավելված  N 4</t>
  </si>
  <si>
    <t>Հավելված  N 3</t>
  </si>
  <si>
    <t xml:space="preserve">hազար դրամներով </t>
  </si>
  <si>
    <t>«ՀԱՅԱՍՏԱՆԻ  ՀԱՆՐԱՊԵՏՈՒԹՅԱՆ 2025 ԹՎԱԿԱՆԻ ՊԵՏԱԿԱՆ ԲՅՈՒՋԵԻ ՄԱՍԻՆ» ՀԱՅԱՍՏԱՆԻ ՀԱՆՐԱՊԵՏՈՒԹՅԱՆ
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</si>
  <si>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</si>
  <si>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</si>
  <si>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</si>
  <si>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Նկարագրությունը </t>
  </si>
  <si>
    <t>ՀԱՅԱՍՏԱՆԻ ՀԱՆՐԱՊԵՏՈՒԹՅԱՆ ԿԱՌԱՎԱՐՈՒԹՅԱՆ 2024 ԹՎԱԿԱՆԻ ԴԵԿՏԵՄԲԵՐԻ 27-Ի N 2060-Ն ՈՐՈՇՄԱՆ
N 9 ՀԱՎԵԼՎԱԾՈՒՄ ԿԱՏԱՐՎՈՂ ՓՈՓՈԽՈՒԹՅՈՒՆԸ ԵՎ ԼՐԱՑՈՒՄԸ</t>
  </si>
  <si>
    <t>1079</t>
  </si>
  <si>
    <t>Պետական գույքի կառավարում</t>
  </si>
  <si>
    <t>Պետական գույքի համալիր և արդյունավետ կառավարման ապահովում</t>
  </si>
  <si>
    <t>Պետական գույքի կառավարման արդյունավետության բարձրացում</t>
  </si>
  <si>
    <t>ՀՀ տարածքային կառավարման և ենթակառուցվածքների նախարարություն</t>
  </si>
  <si>
    <t>03</t>
  </si>
  <si>
    <t xml:space="preserve"> Ընդհանուր բնույթի ծառայություններ</t>
  </si>
  <si>
    <t xml:space="preserve"> Ընդհանուր բնույթի այլ ծառայություններ</t>
  </si>
  <si>
    <t xml:space="preserve"> ՀՀ տարածքային կառավարման և ենթակառուցվածքների նախարարություն</t>
  </si>
  <si>
    <t xml:space="preserve"> Պետական գույքի կառավարում</t>
  </si>
  <si>
    <t xml:space="preserve"> ՀՀ տարածքային կառավարման և ենթակառուցվածքների  նախարարության  պետական գույքի կառավարման կոմիտե</t>
  </si>
  <si>
    <t xml:space="preserve"> ՀՀ տարածքային կառավարման և ենթակառուցվածքների նախարարություն </t>
  </si>
  <si>
    <t xml:space="preserve"> 1079 </t>
  </si>
  <si>
    <t xml:space="preserve"> Պետական գույքի կառավարում </t>
  </si>
  <si>
    <t xml:space="preserve"> Ծառայությունը մատուցողի անվանումը` ՀՀ տարածքային  կառավարման և ենթակառուցվածքների նախարարության պետական գույքի կառավարման կոմիտե </t>
  </si>
  <si>
    <t xml:space="preserve"> ՀՀ տարածքային կառավարման և ենթակառուցվածքների  նախարարության  պետական գույքի կառավարման կոմիտե </t>
  </si>
  <si>
    <t>Շենքերի արտաքին լուսավորության ապահովման ծառայություններ</t>
  </si>
  <si>
    <t>Քաղաք Երևան, Նալբանդյան 28 հասցեում գտնվող շենքի արտաքին լուսավորության ապահովում</t>
  </si>
  <si>
    <t xml:space="preserve"> - Ընթացիկ դրամաշնորհներ պետական և համայնքների առևտրային կազմակերպություններին</t>
  </si>
  <si>
    <t xml:space="preserve"> ԴՐԱՄԱՇՆՈՐՀՆԵՐ</t>
  </si>
  <si>
    <t xml:space="preserve"> Ընթացիկ դրամաշնորհներ պետական հատվածի այլ մակարդակներին</t>
  </si>
  <si>
    <t>Հավելված  N 5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</si>
  <si>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</si>
  <si>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</si>
  <si>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</si>
  <si>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</si>
  <si>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</si>
  <si>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ՀՀ տարածքային կառավարման և ենթակառուցվածքների նախարարության պետական գույքի կառավարման կոմիտե</t>
  </si>
  <si>
    <t>«Ռիփաբլիք Պլազա» ԲԲԸ</t>
  </si>
  <si>
    <t>ՀԱՅԱՍՏԱՆԻ ՀԱՆՐԱՊԵՏՈՒԹՅԱՆ ԿԱՌԱՎԱՐՈՒԹՅԱՆ 2024 ԹՎԱԿԱՆԻ ԴԵԿՏԵՄԲԵՐԻ 27-Ի N 2060-Ն ՈՐՈՇՄԱՆ
N 5 ՀԱՎԵԼՎԱԾԻ N 7 ԱՂՅՈՒՍԱԿՈՒՄ ԿԱՏԱՐՎՈՂ ԼՐԱՑՈՒՄԸ</t>
  </si>
  <si>
    <t>1079 - 11001</t>
  </si>
  <si>
    <t>Պետական գույքի կառավարման համակարգման, խորհրդատվության և մոնիտորինգի ծառայություններ</t>
  </si>
  <si>
    <t>Պետական գույքի հաշվառում, գույքագրում, աճուրդների կազմակերպում, մասնավորեցվող գույքի վերաբերյալ տեղեկատվության հրապարակում</t>
  </si>
  <si>
    <t xml:space="preserve"> Պետական գույքի կառավարման համակարգման, խորհրդատվության և մոնիտորինգի ծառայություններ</t>
  </si>
  <si>
    <t xml:space="preserve"> ԾԱՌԱՅՈՒԹՅՈՒՆՆԵՐԻ  ԵՎ   ԱՊՐԱՆՔՆԵՐԻ  ՁԵՌՔԲԵՐՈՒՄ</t>
  </si>
  <si>
    <t xml:space="preserve"> - Էներգետիկ ծառայություններ</t>
  </si>
  <si>
    <t xml:space="preserve"> 1079 - 11001 </t>
  </si>
  <si>
    <t xml:space="preserve"> Պետական գույքի հաշվառում, գույքագրում, աճուրդների կազմակերպում, մասնավորեցվող գույքի վերաբերյալ տեղեկատվության հրապարակում </t>
  </si>
  <si>
    <t xml:space="preserve">                        ՂԵԿԱՎԱՐ ՝                                                                   Ա. ՀԱՐՈՒԹՅՈՒՆՅԱՆ</t>
  </si>
  <si>
    <t>Ընդամենը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</si>
  <si>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</si>
  <si>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</si>
  <si>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</si>
  <si>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</si>
  <si>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</si>
  <si>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</si>
  <si>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</si>
  <si>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</si>
  <si>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</si>
  <si>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</si>
  <si>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</si>
  <si>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</si>
  <si>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</si>
  <si>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ԱՅԼ  ԾԱԽՍԵՐ</t>
  </si>
  <si>
    <t xml:space="preserve"> Պահուստային միջոցներ</t>
  </si>
  <si>
    <t>-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</si>
  <si>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</si>
  <si>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</si>
  <si>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</si>
  <si>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</si>
  <si>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</si>
  <si>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</si>
  <si>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1079 - 11018</t>
  </si>
  <si>
    <t xml:space="preserve"> 1079 - 11018</t>
  </si>
  <si>
    <t>Ցուցանիշների փոփոխությունը (ավելացումները նշված են դրական նշանով)</t>
  </si>
  <si>
    <t xml:space="preserve"> Շարունակական ծախսեր</t>
  </si>
  <si>
    <t>Լուսավորվող շենքերի քանակը, հատ</t>
  </si>
  <si>
    <r>
      <t xml:space="preserve">ՀԱՅԱՍՏԱՆԻ ՀԱՆՐԱՊԵՏՈՒԹՅԱՆ ԿԱՌԱՎԱՐՈՒԹՅԱՆ 2024 ԹՎԱԿԱՆԻ ԴԵԿՏԵՄԲԵՐԻ 27-Ի N 2060-Ն ՈՐՈՇՄԱՆ
N 9.1 ՀԱՎԵԼՎԱԾՈՒՄ ԿԱՏԱՐՎՈՂ </t>
    </r>
    <r>
      <rPr>
        <b/>
        <sz val="12"/>
        <color theme="1"/>
        <rFont val="GHEA Grapalat"/>
        <family val="3"/>
      </rPr>
      <t>ՓՈՓՈԽՈՒԹՅՈՒՆԸ ԵՎ ԼՐԱՑՈՒՄԸ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</si>
</sst>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,##0.0;\(##,##0.0\);\-"/>
    <numFmt numFmtId="165" formatCode="#,##0.0"/>
    <numFmt numFmtId="166" formatCode="_(* #,##0.0_);_(* \(#,##0.0\);_(* &quot;-&quot;??_);_(@_)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i/>
      <sz val="11"/>
      <color theme="1"/>
      <name val="GHEA Grapalat"/>
      <family val="3"/>
    </font>
    <font>
      <sz val="11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6" fillId="0" borderId="0">
      <alignment horizontal="left" vertical="top" wrapText="1"/>
    </xf>
    <xf numFmtId="164" fontId="6" fillId="0" borderId="0" applyFill="0" applyBorder="0" applyProtection="0">
      <alignment horizontal="right" vertical="top"/>
    </xf>
    <xf numFmtId="0" fontId="2" fillId="9" borderId="17" applyNumberFormat="0" applyFont="0" applyAlignment="0" applyProtection="0"/>
    <xf numFmtId="0" fontId="6" fillId="0" borderId="0">
      <alignment horizontal="left" vertical="top" wrapText="1"/>
    </xf>
    <xf numFmtId="0" fontId="10" fillId="0" borderId="0" applyNumberFormat="0" applyFill="0" applyBorder="0" applyAlignment="0" applyProtection="0"/>
    <xf numFmtId="0" fontId="11" fillId="0" borderId="10" applyNumberFormat="0" applyFill="0" applyAlignment="0" applyProtection="0"/>
    <xf numFmtId="0" fontId="12" fillId="0" borderId="11" applyNumberFormat="0" applyFill="0" applyAlignment="0" applyProtection="0"/>
    <xf numFmtId="0" fontId="13" fillId="0" borderId="12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13" applyNumberFormat="0" applyAlignment="0" applyProtection="0"/>
    <xf numFmtId="0" fontId="18" fillId="7" borderId="14" applyNumberFormat="0" applyAlignment="0" applyProtection="0"/>
    <xf numFmtId="0" fontId="19" fillId="7" borderId="13" applyNumberFormat="0" applyAlignment="0" applyProtection="0"/>
    <xf numFmtId="0" fontId="20" fillId="0" borderId="15" applyNumberFormat="0" applyFill="0" applyAlignment="0" applyProtection="0"/>
    <xf numFmtId="0" fontId="21" fillId="8" borderId="1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8" applyNumberFormat="0" applyFill="0" applyAlignment="0" applyProtection="0"/>
    <xf numFmtId="0" fontId="2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5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0" borderId="10" applyNumberFormat="0" applyFill="0" applyAlignment="0" applyProtection="0"/>
    <xf numFmtId="0" fontId="12" fillId="0" borderId="11" applyNumberFormat="0" applyFill="0" applyAlignment="0" applyProtection="0"/>
    <xf numFmtId="0" fontId="13" fillId="0" borderId="12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13" applyNumberFormat="0" applyAlignment="0" applyProtection="0"/>
    <xf numFmtId="0" fontId="18" fillId="7" borderId="14" applyNumberFormat="0" applyAlignment="0" applyProtection="0"/>
    <xf numFmtId="0" fontId="19" fillId="7" borderId="13" applyNumberFormat="0" applyAlignment="0" applyProtection="0"/>
    <xf numFmtId="0" fontId="20" fillId="0" borderId="15" applyNumberFormat="0" applyFill="0" applyAlignment="0" applyProtection="0"/>
    <xf numFmtId="0" fontId="21" fillId="8" borderId="1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8" applyNumberFormat="0" applyFill="0" applyAlignment="0" applyProtection="0"/>
    <xf numFmtId="0" fontId="2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5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</cellStyleXfs>
  <cellXfs count="131">
    <xf numFmtId="0" fontId="0" fillId="0" borderId="0" xfId="0"/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164" fontId="3" fillId="2" borderId="6" xfId="3" applyFont="1" applyFill="1" applyBorder="1" applyAlignment="1">
      <alignment horizontal="center" vertical="center" wrapText="1"/>
    </xf>
    <xf numFmtId="0" fontId="9" fillId="0" borderId="0" xfId="0" applyFont="1"/>
    <xf numFmtId="164" fontId="5" fillId="2" borderId="6" xfId="3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0" xfId="0" applyFont="1"/>
    <xf numFmtId="0" fontId="3" fillId="2" borderId="0" xfId="2" applyFont="1" applyFill="1">
      <alignment horizontal="left" vertical="top" wrapText="1"/>
    </xf>
    <xf numFmtId="0" fontId="3" fillId="2" borderId="6" xfId="2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left" vertical="center" wrapText="1"/>
    </xf>
    <xf numFmtId="0" fontId="3" fillId="2" borderId="6" xfId="2" applyFont="1" applyFill="1" applyBorder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49" fontId="5" fillId="2" borderId="6" xfId="2" applyNumberFormat="1" applyFont="1" applyFill="1" applyBorder="1">
      <alignment horizontal="left" vertical="top" wrapText="1"/>
    </xf>
    <xf numFmtId="0" fontId="3" fillId="0" borderId="6" xfId="5" applyFont="1" applyBorder="1">
      <alignment horizontal="left" vertical="top" wrapText="1"/>
    </xf>
    <xf numFmtId="0" fontId="5" fillId="2" borderId="6" xfId="2" applyFont="1" applyFill="1" applyBorder="1">
      <alignment horizontal="left" vertical="top" wrapText="1"/>
    </xf>
    <xf numFmtId="0" fontId="5" fillId="2" borderId="0" xfId="2" applyFont="1" applyFill="1">
      <alignment horizontal="left" vertical="top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2" borderId="0" xfId="0" applyFont="1" applyFill="1" applyAlignment="1">
      <alignment vertical="center" wrapText="1"/>
    </xf>
    <xf numFmtId="0" fontId="9" fillId="2" borderId="0" xfId="0" applyFont="1" applyFill="1"/>
    <xf numFmtId="0" fontId="3" fillId="2" borderId="0" xfId="0" applyFont="1" applyFill="1"/>
    <xf numFmtId="0" fontId="5" fillId="2" borderId="0" xfId="0" applyFont="1" applyFill="1" applyAlignment="1">
      <alignment horizontal="left" vertical="top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9" fillId="2" borderId="0" xfId="0" applyFont="1" applyFill="1" applyAlignment="1">
      <alignment horizontal="right"/>
    </xf>
    <xf numFmtId="49" fontId="5" fillId="0" borderId="6" xfId="0" applyNumberFormat="1" applyFont="1" applyBorder="1" applyAlignment="1">
      <alignment horizontal="left" vertical="top" wrapText="1"/>
    </xf>
    <xf numFmtId="0" fontId="4" fillId="2" borderId="0" xfId="0" applyFont="1" applyFill="1" applyAlignment="1">
      <alignment horizontal="right"/>
    </xf>
    <xf numFmtId="0" fontId="2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1" fontId="28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65" fontId="7" fillId="0" borderId="5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vertical="center" wrapText="1"/>
    </xf>
    <xf numFmtId="0" fontId="27" fillId="0" borderId="6" xfId="0" applyFont="1" applyBorder="1" applyAlignment="1">
      <alignment horizontal="left" vertical="center" wrapText="1"/>
    </xf>
    <xf numFmtId="165" fontId="27" fillId="0" borderId="6" xfId="0" applyNumberFormat="1" applyFont="1" applyBorder="1" applyAlignment="1">
      <alignment horizontal="right" vertical="center"/>
    </xf>
    <xf numFmtId="165" fontId="26" fillId="0" borderId="1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0" fontId="30" fillId="0" borderId="6" xfId="0" applyFont="1" applyBorder="1" applyAlignment="1">
      <alignment horizontal="left" vertical="top" wrapText="1"/>
    </xf>
    <xf numFmtId="166" fontId="31" fillId="2" borderId="6" xfId="0" applyNumberFormat="1" applyFont="1" applyFill="1" applyBorder="1" applyAlignment="1">
      <alignment horizontal="center" vertical="center"/>
    </xf>
    <xf numFmtId="166" fontId="32" fillId="2" borderId="6" xfId="0" applyNumberFormat="1" applyFont="1" applyFill="1" applyBorder="1" applyAlignment="1">
      <alignment horizontal="center" vertical="center"/>
    </xf>
    <xf numFmtId="164" fontId="5" fillId="2" borderId="6" xfId="3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right"/>
    </xf>
    <xf numFmtId="0" fontId="5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right"/>
    </xf>
    <xf numFmtId="0" fontId="5" fillId="2" borderId="0" xfId="0" applyFont="1" applyFill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3" fillId="2" borderId="8" xfId="2" applyFont="1" applyFill="1" applyBorder="1" applyAlignment="1">
      <alignment horizontal="center" vertical="center" wrapText="1"/>
    </xf>
    <xf numFmtId="0" fontId="3" fillId="2" borderId="9" xfId="2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 wrapText="1"/>
    </xf>
    <xf numFmtId="0" fontId="5" fillId="2" borderId="0" xfId="2" applyFont="1" applyFill="1" applyAlignment="1">
      <alignment horizontal="center" vertical="top" wrapText="1"/>
    </xf>
    <xf numFmtId="0" fontId="0" fillId="0" borderId="20" xfId="0" applyBorder="1" applyAlignment="1">
      <alignment horizontal="right"/>
    </xf>
    <xf numFmtId="0" fontId="9" fillId="0" borderId="0" xfId="0" applyFont="1" applyAlignment="1">
      <alignment horizontal="right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1" fontId="28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2" xfId="5" applyFont="1" applyBorder="1" applyAlignment="1">
      <alignment horizontal="center" vertical="top" wrapText="1"/>
    </xf>
    <xf numFmtId="0" fontId="7" fillId="0" borderId="4" xfId="5" applyFont="1" applyBorder="1" applyAlignment="1">
      <alignment horizontal="center" vertical="top" wrapText="1"/>
    </xf>
    <xf numFmtId="0" fontId="7" fillId="0" borderId="3" xfId="5" applyFont="1" applyBorder="1" applyAlignment="1">
      <alignment horizontal="center" vertical="top" wrapText="1"/>
    </xf>
    <xf numFmtId="0" fontId="4" fillId="2" borderId="0" xfId="0" applyFont="1" applyFill="1"/>
    <xf numFmtId="0" fontId="4" fillId="2" borderId="20" xfId="0" applyFont="1" applyFill="1" applyBorder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right"/>
    </xf>
    <xf numFmtId="0" fontId="5" fillId="0" borderId="6" xfId="5" applyFont="1" applyBorder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8" fillId="2" borderId="19" xfId="0" applyFont="1" applyFill="1" applyBorder="1" applyAlignment="1">
      <alignment horizontal="left" wrapText="1"/>
    </xf>
    <xf numFmtId="0" fontId="8" fillId="2" borderId="20" xfId="0" applyFont="1" applyFill="1" applyBorder="1" applyAlignment="1">
      <alignment horizontal="left" wrapText="1"/>
    </xf>
    <xf numFmtId="0" fontId="8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164" fontId="3" fillId="0" borderId="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 wrapText="1"/>
    </xf>
    <xf numFmtId="0" fontId="4" fillId="0" borderId="6" xfId="0" applyFont="1" applyBorder="1"/>
    <xf numFmtId="0" fontId="5" fillId="0" borderId="6" xfId="0" applyFont="1" applyBorder="1" applyAlignment="1">
      <alignment horizontal="left" vertical="top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</cellXfs>
  <cellStyles count="86">
    <cellStyle name="20% - Accent1" xfId="63" builtinId="30" customBuiltin="1"/>
    <cellStyle name="20% - Accent2" xfId="67" builtinId="34" customBuiltin="1"/>
    <cellStyle name="20% - Accent3" xfId="71" builtinId="38" customBuiltin="1"/>
    <cellStyle name="20% - Accent4" xfId="75" builtinId="42" customBuiltin="1"/>
    <cellStyle name="20% - Accent5" xfId="79" builtinId="46" customBuiltin="1"/>
    <cellStyle name="20% - Accent6" xfId="83" builtinId="50" customBuiltin="1"/>
    <cellStyle name="20% — акцент1 2" xfId="23"/>
    <cellStyle name="20% — акцент2 2" xfId="27"/>
    <cellStyle name="20% — акцент3 2" xfId="31"/>
    <cellStyle name="20% — акцент4 2" xfId="35"/>
    <cellStyle name="20% — акцент5 2" xfId="39"/>
    <cellStyle name="20% — акцент6 2" xfId="43"/>
    <cellStyle name="40% - Accent1" xfId="64" builtinId="31" customBuiltin="1"/>
    <cellStyle name="40% - Accent2" xfId="68" builtinId="35" customBuiltin="1"/>
    <cellStyle name="40% - Accent3" xfId="72" builtinId="39" customBuiltin="1"/>
    <cellStyle name="40% - Accent4" xfId="76" builtinId="43" customBuiltin="1"/>
    <cellStyle name="40% - Accent5" xfId="80" builtinId="47" customBuiltin="1"/>
    <cellStyle name="40% - Accent6" xfId="84" builtinId="51" customBuiltin="1"/>
    <cellStyle name="40% — акцент1 2" xfId="24"/>
    <cellStyle name="40% — акцент2 2" xfId="28"/>
    <cellStyle name="40% — акцент3 2" xfId="32"/>
    <cellStyle name="40% — акцент4 2" xfId="36"/>
    <cellStyle name="40% — акцент5 2" xfId="40"/>
    <cellStyle name="40% — акцент6 2" xfId="44"/>
    <cellStyle name="60% - Accent1" xfId="65" builtinId="32" customBuiltin="1"/>
    <cellStyle name="60% - Accent2" xfId="69" builtinId="36" customBuiltin="1"/>
    <cellStyle name="60% - Accent3" xfId="73" builtinId="40" customBuiltin="1"/>
    <cellStyle name="60% - Accent4" xfId="77" builtinId="44" customBuiltin="1"/>
    <cellStyle name="60% - Accent5" xfId="81" builtinId="48" customBuiltin="1"/>
    <cellStyle name="60% - Accent6" xfId="85" builtinId="52" customBuiltin="1"/>
    <cellStyle name="60% — акцент1 2" xfId="25"/>
    <cellStyle name="60% — акцент2 2" xfId="29"/>
    <cellStyle name="60% — акцент3 2" xfId="33"/>
    <cellStyle name="60% — акцент4 2" xfId="37"/>
    <cellStyle name="60% — акцент5 2" xfId="41"/>
    <cellStyle name="60% — акцент6 2" xfId="45"/>
    <cellStyle name="Accent1" xfId="62" builtinId="29" customBuiltin="1"/>
    <cellStyle name="Accent2" xfId="66" builtinId="33" customBuiltin="1"/>
    <cellStyle name="Accent3" xfId="70" builtinId="37" customBuiltin="1"/>
    <cellStyle name="Accent4" xfId="74" builtinId="41" customBuiltin="1"/>
    <cellStyle name="Accent5" xfId="78" builtinId="45" customBuiltin="1"/>
    <cellStyle name="Accent6" xfId="82" builtinId="49" customBuiltin="1"/>
    <cellStyle name="Bad" xfId="52" builtinId="27" customBuiltin="1"/>
    <cellStyle name="Calculation" xfId="56" builtinId="22" customBuiltin="1"/>
    <cellStyle name="Check Cell" xfId="58" builtinId="23" customBuiltin="1"/>
    <cellStyle name="Explanatory Text" xfId="60" builtinId="53" customBuiltin="1"/>
    <cellStyle name="Good" xfId="51" builtinId="26" customBuiltin="1"/>
    <cellStyle name="Heading 1" xfId="47" builtinId="16" customBuiltin="1"/>
    <cellStyle name="Heading 2" xfId="48" builtinId="17" customBuiltin="1"/>
    <cellStyle name="Heading 3" xfId="49" builtinId="18" customBuiltin="1"/>
    <cellStyle name="Heading 4" xfId="50" builtinId="19" customBuiltin="1"/>
    <cellStyle name="Input" xfId="54" builtinId="20" customBuiltin="1"/>
    <cellStyle name="Linked Cell" xfId="57" builtinId="24" customBuiltin="1"/>
    <cellStyle name="Neutral" xfId="53" builtinId="28" customBuiltin="1"/>
    <cellStyle name="Normal" xfId="0" builtinId="0"/>
    <cellStyle name="Normal 2" xfId="1"/>
    <cellStyle name="Normal 8 2" xfId="2"/>
    <cellStyle name="Note" xfId="4" builtinId="10" customBuiltin="1"/>
    <cellStyle name="Output" xfId="55" builtinId="21" customBuiltin="1"/>
    <cellStyle name="SN_241" xfId="3"/>
    <cellStyle name="Title" xfId="46" builtinId="15" customBuiltin="1"/>
    <cellStyle name="Total" xfId="61" builtinId="25" customBuiltin="1"/>
    <cellStyle name="Warning Text" xfId="59" builtinId="11" customBuiltin="1"/>
    <cellStyle name="Акцент1 2" xfId="22"/>
    <cellStyle name="Акцент2 2" xfId="26"/>
    <cellStyle name="Акцент3 2" xfId="30"/>
    <cellStyle name="Акцент4 2" xfId="34"/>
    <cellStyle name="Акцент5 2" xfId="38"/>
    <cellStyle name="Акцент6 2" xfId="42"/>
    <cellStyle name="Ввод  2" xfId="14"/>
    <cellStyle name="Вывод 2" xfId="15"/>
    <cellStyle name="Вычисление 2" xfId="16"/>
    <cellStyle name="Заголовок 1 2" xfId="7"/>
    <cellStyle name="Заголовок 2 2" xfId="8"/>
    <cellStyle name="Заголовок 3 2" xfId="9"/>
    <cellStyle name="Заголовок 4 2" xfId="10"/>
    <cellStyle name="Итог 2" xfId="21"/>
    <cellStyle name="Контрольная ячейка 2" xfId="18"/>
    <cellStyle name="Название 2" xfId="6"/>
    <cellStyle name="Нейтральный 2" xfId="13"/>
    <cellStyle name="Обычный 2" xfId="5"/>
    <cellStyle name="Плохой 2" xfId="12"/>
    <cellStyle name="Пояснение 2" xfId="20"/>
    <cellStyle name="Связанная ячейка 2" xfId="17"/>
    <cellStyle name="Текст предупреждения 2" xfId="19"/>
    <cellStyle name="Хороший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D5" sqref="D5:D6"/>
    </sheetView>
  </sheetViews>
  <sheetFormatPr defaultRowHeight="33" customHeight="1" x14ac:dyDescent="0.3"/>
  <cols>
    <col min="1" max="1" width="8.85546875" style="13" customWidth="1"/>
    <col min="2" max="2" width="11" style="13" customWidth="1"/>
    <col min="3" max="3" width="15.28515625" style="13" customWidth="1"/>
    <col min="4" max="4" width="50.5703125" style="13" customWidth="1"/>
    <col min="5" max="5" width="55" style="13" customWidth="1"/>
    <col min="6" max="6" width="49.28515625" style="13" customWidth="1"/>
    <col min="7" max="7" width="15" style="13" customWidth="1"/>
    <col min="8" max="8" width="14.7109375" style="13" customWidth="1"/>
    <col min="9" max="9" width="14.140625" style="13" customWidth="1"/>
    <col min="10" max="16384" width="9.140625" style="13"/>
  </cols>
  <sheetData>
    <row r="1" spans="1:9" ht="33" customHeight="1" x14ac:dyDescent="0.3">
      <c r="A1" s="1"/>
      <c r="B1" s="1"/>
      <c r="C1" s="1"/>
      <c r="D1" s="1"/>
      <c r="E1" s="1"/>
      <c r="F1" s="61" t="s">
        <v>0</v>
      </c>
      <c r="G1" s="61"/>
      <c r="H1" s="61"/>
      <c r="I1" s="61"/>
    </row>
    <row r="2" spans="1:9" s="98" customFormat="1" ht="33" customHeight="1" x14ac:dyDescent="0.3">
      <c r="A2" s="2"/>
      <c r="B2" s="2"/>
      <c r="C2" s="2"/>
      <c r="D2" s="64" t="s">
        <v>16</v>
      </c>
      <c r="E2" s="64"/>
      <c r="F2" s="64"/>
      <c r="G2" s="64"/>
      <c r="H2" s="64"/>
      <c r="I2" s="64"/>
    </row>
    <row r="3" spans="1:9" ht="49.5" customHeight="1" x14ac:dyDescent="0.3">
      <c r="A3" s="65" t="s">
        <v>52</v>
      </c>
      <c r="B3" s="65"/>
      <c r="C3" s="65"/>
      <c r="D3" s="65"/>
      <c r="E3" s="65"/>
      <c r="F3" s="65"/>
      <c r="G3" s="65"/>
      <c r="H3" s="65"/>
      <c r="I3" s="28"/>
    </row>
    <row r="4" spans="1:9" s="98" customFormat="1" ht="33" customHeight="1" x14ac:dyDescent="0.3">
      <c r="G4" s="99" t="s">
        <v>51</v>
      </c>
      <c r="H4" s="99"/>
      <c r="I4" s="99"/>
    </row>
    <row r="5" spans="1:9" ht="72.75" customHeight="1" x14ac:dyDescent="0.3">
      <c r="A5" s="100" t="s">
        <v>1</v>
      </c>
      <c r="B5" s="101" t="s">
        <v>2</v>
      </c>
      <c r="C5" s="102"/>
      <c r="D5" s="100" t="s">
        <v>3</v>
      </c>
      <c r="E5" s="100" t="s">
        <v>4</v>
      </c>
      <c r="F5" s="100" t="s">
        <v>5</v>
      </c>
      <c r="G5" s="62" t="s">
        <v>6</v>
      </c>
      <c r="H5" s="62"/>
      <c r="I5" s="63"/>
    </row>
    <row r="6" spans="1:9" ht="39.75" customHeight="1" x14ac:dyDescent="0.3">
      <c r="A6" s="103"/>
      <c r="B6" s="48" t="s">
        <v>7</v>
      </c>
      <c r="C6" s="48" t="s">
        <v>8</v>
      </c>
      <c r="D6" s="103"/>
      <c r="E6" s="103"/>
      <c r="F6" s="103"/>
      <c r="G6" s="5" t="s">
        <v>9</v>
      </c>
      <c r="H6" s="4" t="s">
        <v>10</v>
      </c>
      <c r="I6" s="5" t="s">
        <v>11</v>
      </c>
    </row>
    <row r="7" spans="1:9" ht="33" customHeight="1" x14ac:dyDescent="0.3">
      <c r="A7" s="101" t="s">
        <v>12</v>
      </c>
      <c r="B7" s="102"/>
      <c r="C7" s="18"/>
      <c r="D7" s="50"/>
      <c r="E7" s="50"/>
      <c r="F7" s="50"/>
      <c r="G7" s="6">
        <f>+G8</f>
        <v>0</v>
      </c>
      <c r="H7" s="6">
        <f t="shared" ref="H7:I7" si="0">+H8</f>
        <v>0</v>
      </c>
      <c r="I7" s="6">
        <f t="shared" si="0"/>
        <v>0</v>
      </c>
    </row>
    <row r="8" spans="1:9" ht="30" customHeight="1" x14ac:dyDescent="0.3">
      <c r="A8" s="104" t="s">
        <v>62</v>
      </c>
      <c r="B8" s="104"/>
      <c r="C8" s="104"/>
      <c r="D8" s="104"/>
      <c r="E8" s="104"/>
      <c r="F8" s="104"/>
      <c r="G8" s="6">
        <f>+G9</f>
        <v>0</v>
      </c>
      <c r="H8" s="6">
        <f t="shared" ref="H8:I8" si="1">SUM(H9)</f>
        <v>0</v>
      </c>
      <c r="I8" s="6">
        <f t="shared" si="1"/>
        <v>0</v>
      </c>
    </row>
    <row r="9" spans="1:9" ht="57" customHeight="1" x14ac:dyDescent="0.3">
      <c r="A9" s="18"/>
      <c r="B9" s="48" t="s">
        <v>58</v>
      </c>
      <c r="C9" s="18"/>
      <c r="D9" s="105" t="s">
        <v>59</v>
      </c>
      <c r="E9" s="105" t="s">
        <v>60</v>
      </c>
      <c r="F9" s="105" t="s">
        <v>61</v>
      </c>
      <c r="G9" s="6">
        <f>+G10+G11</f>
        <v>0</v>
      </c>
      <c r="H9" s="6">
        <f t="shared" ref="H9:I9" si="2">+H10+H11</f>
        <v>0</v>
      </c>
      <c r="I9" s="6">
        <f t="shared" si="2"/>
        <v>0</v>
      </c>
    </row>
    <row r="10" spans="1:9" ht="61.5" customHeight="1" x14ac:dyDescent="0.3">
      <c r="A10" s="18"/>
      <c r="B10" s="18"/>
      <c r="C10" s="49" t="s">
        <v>120</v>
      </c>
      <c r="D10" s="18" t="s">
        <v>74</v>
      </c>
      <c r="E10" s="18" t="s">
        <v>75</v>
      </c>
      <c r="F10" s="50" t="s">
        <v>13</v>
      </c>
      <c r="G10" s="6">
        <v>2500</v>
      </c>
      <c r="H10" s="6">
        <v>3000</v>
      </c>
      <c r="I10" s="6">
        <v>4000</v>
      </c>
    </row>
    <row r="11" spans="1:9" ht="81" customHeight="1" x14ac:dyDescent="0.3">
      <c r="A11" s="18"/>
      <c r="B11" s="18"/>
      <c r="C11" s="106" t="s">
        <v>88</v>
      </c>
      <c r="D11" s="50" t="s">
        <v>89</v>
      </c>
      <c r="E11" s="50" t="s">
        <v>90</v>
      </c>
      <c r="F11" s="50" t="s">
        <v>13</v>
      </c>
      <c r="G11" s="6">
        <v>-2500</v>
      </c>
      <c r="H11" s="6">
        <v>-3000</v>
      </c>
      <c r="I11" s="6">
        <v>-4000</v>
      </c>
    </row>
    <row r="12" spans="1:9" ht="27.75" customHeight="1" x14ac:dyDescent="0.3">
      <c r="A12" s="107" t="s">
        <v>98</v>
      </c>
      <c r="B12" s="108"/>
      <c r="C12" s="108"/>
      <c r="D12" s="108"/>
      <c r="E12" s="108"/>
      <c r="F12" s="108"/>
      <c r="G12" s="6">
        <f>SUM(G13)</f>
        <v>0</v>
      </c>
      <c r="H12" s="6">
        <f t="shared" ref="H12:I12" si="3">SUM(H13)</f>
        <v>0</v>
      </c>
      <c r="I12" s="6">
        <f t="shared" si="3"/>
        <v>0</v>
      </c>
    </row>
    <row r="13" spans="1:9" ht="56.25" customHeight="1" x14ac:dyDescent="0.3">
      <c r="A13" s="50"/>
      <c r="B13" s="109" t="s">
        <v>99</v>
      </c>
      <c r="C13" s="50"/>
      <c r="D13" s="16" t="s">
        <v>100</v>
      </c>
      <c r="E13" s="16" t="s">
        <v>101</v>
      </c>
      <c r="F13" s="16" t="s">
        <v>102</v>
      </c>
      <c r="G13" s="6">
        <f>+G14+G15</f>
        <v>0</v>
      </c>
      <c r="H13" s="6">
        <f t="shared" ref="H13:I13" si="4">+H14+H15</f>
        <v>0</v>
      </c>
      <c r="I13" s="6">
        <f t="shared" si="4"/>
        <v>0</v>
      </c>
    </row>
    <row r="14" spans="1:9" ht="96" customHeight="1" x14ac:dyDescent="0.3">
      <c r="A14" s="50"/>
      <c r="B14" s="50"/>
      <c r="C14" s="106" t="s">
        <v>103</v>
      </c>
      <c r="D14" s="50" t="s">
        <v>100</v>
      </c>
      <c r="E14" s="50" t="s">
        <v>104</v>
      </c>
      <c r="F14" s="50" t="s">
        <v>13</v>
      </c>
      <c r="G14" s="6">
        <v>2500</v>
      </c>
      <c r="H14" s="6">
        <v>3000</v>
      </c>
      <c r="I14" s="6">
        <v>4000</v>
      </c>
    </row>
    <row r="15" spans="1:9" ht="89.25" customHeight="1" x14ac:dyDescent="0.3">
      <c r="A15" s="50"/>
      <c r="B15" s="50"/>
      <c r="C15" s="106" t="s">
        <v>103</v>
      </c>
      <c r="D15" s="50" t="s">
        <v>100</v>
      </c>
      <c r="E15" s="50" t="s">
        <v>104</v>
      </c>
      <c r="F15" s="50" t="s">
        <v>13</v>
      </c>
      <c r="G15" s="6">
        <v>-2500</v>
      </c>
      <c r="H15" s="6">
        <v>-3000</v>
      </c>
      <c r="I15" s="6">
        <v>-4000</v>
      </c>
    </row>
    <row r="17" spans="4:11" s="98" customFormat="1" ht="17.25" x14ac:dyDescent="0.3">
      <c r="D17" s="30"/>
      <c r="E17" s="30"/>
      <c r="F17" s="30"/>
      <c r="G17" s="30"/>
      <c r="H17" s="30"/>
      <c r="I17" s="30"/>
      <c r="J17" s="30"/>
      <c r="K17" s="30"/>
    </row>
    <row r="18" spans="4:11" s="98" customFormat="1" ht="17.25" x14ac:dyDescent="0.3">
      <c r="D18" s="31" t="s">
        <v>53</v>
      </c>
      <c r="E18" s="32"/>
      <c r="F18" s="33"/>
      <c r="G18" s="30"/>
      <c r="H18" s="30"/>
      <c r="I18" s="30"/>
      <c r="J18" s="30"/>
      <c r="K18" s="30"/>
    </row>
    <row r="19" spans="4:11" s="98" customFormat="1" ht="17.25" x14ac:dyDescent="0.3">
      <c r="D19" s="31" t="s">
        <v>54</v>
      </c>
      <c r="E19" s="32"/>
      <c r="F19" s="33"/>
      <c r="G19" s="30"/>
    </row>
    <row r="20" spans="4:11" s="98" customFormat="1" ht="17.25" x14ac:dyDescent="0.3">
      <c r="D20" s="34" t="s">
        <v>96</v>
      </c>
      <c r="E20" s="35"/>
      <c r="F20" s="33"/>
      <c r="G20" s="30"/>
    </row>
  </sheetData>
  <mergeCells count="13">
    <mergeCell ref="A12:F12"/>
    <mergeCell ref="A7:B7"/>
    <mergeCell ref="A8:F8"/>
    <mergeCell ref="F1:I1"/>
    <mergeCell ref="A5:A6"/>
    <mergeCell ref="B5:C5"/>
    <mergeCell ref="D5:D6"/>
    <mergeCell ref="E5:E6"/>
    <mergeCell ref="F5:F6"/>
    <mergeCell ref="G5:I5"/>
    <mergeCell ref="G4:I4"/>
    <mergeCell ref="D2:I2"/>
    <mergeCell ref="A3:H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workbookViewId="0">
      <selection activeCell="F15" sqref="F15"/>
    </sheetView>
  </sheetViews>
  <sheetFormatPr defaultRowHeight="37.5" customHeight="1" x14ac:dyDescent="0.25"/>
  <cols>
    <col min="1" max="1" width="9.28515625" style="14" bestFit="1" customWidth="1"/>
    <col min="2" max="2" width="8.85546875" style="14" bestFit="1" customWidth="1"/>
    <col min="3" max="3" width="7" style="14" bestFit="1" customWidth="1"/>
    <col min="4" max="4" width="11.28515625" style="14" customWidth="1"/>
    <col min="5" max="5" width="18.85546875" style="14" customWidth="1"/>
    <col min="6" max="6" width="67.140625" style="14" customWidth="1"/>
    <col min="7" max="7" width="15.42578125" style="14" customWidth="1"/>
    <col min="8" max="8" width="15.42578125" style="2" customWidth="1"/>
    <col min="9" max="9" width="15.42578125" style="14" customWidth="1"/>
    <col min="10" max="10" width="9.140625" style="14"/>
    <col min="11" max="11" width="11.140625" style="14" bestFit="1" customWidth="1"/>
    <col min="12" max="16384" width="9.140625" style="14"/>
  </cols>
  <sheetData>
    <row r="1" spans="1:9" s="13" customFormat="1" ht="17.25" x14ac:dyDescent="0.3">
      <c r="D1" s="58"/>
      <c r="E1" s="58"/>
      <c r="F1" s="73" t="s">
        <v>14</v>
      </c>
      <c r="G1" s="73"/>
      <c r="H1" s="73"/>
      <c r="I1" s="73"/>
    </row>
    <row r="2" spans="1:9" s="13" customFormat="1" ht="17.25" x14ac:dyDescent="0.3">
      <c r="D2" s="73" t="s">
        <v>15</v>
      </c>
      <c r="E2" s="73"/>
      <c r="F2" s="73"/>
      <c r="G2" s="73"/>
      <c r="H2" s="73"/>
      <c r="I2" s="73"/>
    </row>
    <row r="3" spans="1:9" s="13" customFormat="1" ht="17.25" x14ac:dyDescent="0.3">
      <c r="D3" s="73" t="s">
        <v>16</v>
      </c>
      <c r="E3" s="73"/>
      <c r="F3" s="73"/>
      <c r="G3" s="73"/>
      <c r="H3" s="73"/>
      <c r="I3" s="73"/>
    </row>
    <row r="4" spans="1:9" s="13" customFormat="1" ht="39" customHeight="1" x14ac:dyDescent="0.3">
      <c r="A4" s="74" t="s">
        <v>17</v>
      </c>
      <c r="B4" s="74"/>
      <c r="C4" s="74"/>
      <c r="D4" s="74"/>
      <c r="E4" s="74"/>
      <c r="F4" s="74"/>
      <c r="G4" s="74"/>
      <c r="H4" s="74"/>
      <c r="I4" s="74"/>
    </row>
    <row r="5" spans="1:9" ht="17.25" x14ac:dyDescent="0.25">
      <c r="H5" s="57"/>
    </row>
    <row r="6" spans="1:9" ht="17.25" x14ac:dyDescent="0.3">
      <c r="A6" s="75"/>
      <c r="B6" s="75"/>
      <c r="C6" s="75"/>
      <c r="D6" s="75"/>
      <c r="E6" s="75"/>
      <c r="F6" s="75"/>
      <c r="G6" s="110" t="s">
        <v>51</v>
      </c>
      <c r="H6" s="110"/>
      <c r="I6" s="110"/>
    </row>
    <row r="7" spans="1:9" ht="71.25" customHeight="1" x14ac:dyDescent="0.25">
      <c r="A7" s="66" t="s">
        <v>18</v>
      </c>
      <c r="B7" s="67"/>
      <c r="C7" s="68"/>
      <c r="D7" s="66" t="s">
        <v>2</v>
      </c>
      <c r="E7" s="68"/>
      <c r="F7" s="69" t="s">
        <v>19</v>
      </c>
      <c r="G7" s="71" t="s">
        <v>20</v>
      </c>
      <c r="H7" s="71"/>
      <c r="I7" s="72"/>
    </row>
    <row r="8" spans="1:9" ht="50.25" customHeight="1" x14ac:dyDescent="0.25">
      <c r="A8" s="15" t="s">
        <v>21</v>
      </c>
      <c r="B8" s="15" t="s">
        <v>22</v>
      </c>
      <c r="C8" s="15" t="s">
        <v>23</v>
      </c>
      <c r="D8" s="15" t="s">
        <v>7</v>
      </c>
      <c r="E8" s="15" t="s">
        <v>8</v>
      </c>
      <c r="F8" s="70"/>
      <c r="G8" s="12" t="s">
        <v>44</v>
      </c>
      <c r="H8" s="12" t="s">
        <v>45</v>
      </c>
      <c r="I8" s="12" t="s">
        <v>46</v>
      </c>
    </row>
    <row r="9" spans="1:9" ht="17.25" x14ac:dyDescent="0.25">
      <c r="A9" s="15"/>
      <c r="B9" s="15"/>
      <c r="C9" s="15"/>
      <c r="D9" s="15"/>
      <c r="E9" s="15"/>
      <c r="F9" s="16" t="s">
        <v>24</v>
      </c>
      <c r="G9" s="8">
        <f t="shared" ref="G9:I9" si="0">+G11</f>
        <v>0</v>
      </c>
      <c r="H9" s="8">
        <f t="shared" si="0"/>
        <v>0</v>
      </c>
      <c r="I9" s="8">
        <f t="shared" si="0"/>
        <v>0</v>
      </c>
    </row>
    <row r="10" spans="1:9" ht="17.25" x14ac:dyDescent="0.25">
      <c r="A10" s="17"/>
      <c r="B10" s="17"/>
      <c r="C10" s="17"/>
      <c r="D10" s="17"/>
      <c r="E10" s="17"/>
      <c r="F10" s="18" t="s">
        <v>25</v>
      </c>
      <c r="G10" s="9"/>
      <c r="H10" s="9"/>
      <c r="I10" s="6"/>
    </row>
    <row r="11" spans="1:9" ht="37.5" customHeight="1" x14ac:dyDescent="0.25">
      <c r="A11" s="16" t="s">
        <v>26</v>
      </c>
      <c r="B11" s="19"/>
      <c r="C11" s="19"/>
      <c r="D11" s="19"/>
      <c r="E11" s="19"/>
      <c r="F11" s="16" t="s">
        <v>27</v>
      </c>
      <c r="G11" s="6">
        <f t="shared" ref="G11:I11" si="1">+G13</f>
        <v>0</v>
      </c>
      <c r="H11" s="6">
        <f t="shared" si="1"/>
        <v>0</v>
      </c>
      <c r="I11" s="6">
        <f t="shared" si="1"/>
        <v>0</v>
      </c>
    </row>
    <row r="12" spans="1:9" ht="18" customHeight="1" x14ac:dyDescent="0.25">
      <c r="A12" s="19"/>
      <c r="B12" s="19"/>
      <c r="C12" s="19"/>
      <c r="D12" s="19"/>
      <c r="E12" s="19"/>
      <c r="F12" s="19" t="s">
        <v>28</v>
      </c>
      <c r="G12" s="10"/>
      <c r="H12" s="11"/>
      <c r="I12" s="6"/>
    </row>
    <row r="13" spans="1:9" ht="37.5" customHeight="1" x14ac:dyDescent="0.25">
      <c r="A13" s="19"/>
      <c r="B13" s="37" t="s">
        <v>63</v>
      </c>
      <c r="C13" s="19"/>
      <c r="D13" s="19"/>
      <c r="E13" s="19"/>
      <c r="F13" s="111" t="s">
        <v>64</v>
      </c>
      <c r="G13" s="6">
        <f t="shared" ref="G13:I13" si="2">+G15</f>
        <v>0</v>
      </c>
      <c r="H13" s="6">
        <f t="shared" si="2"/>
        <v>0</v>
      </c>
      <c r="I13" s="6">
        <f t="shared" si="2"/>
        <v>0</v>
      </c>
    </row>
    <row r="14" spans="1:9" ht="17.25" x14ac:dyDescent="0.25">
      <c r="A14" s="19"/>
      <c r="B14" s="19"/>
      <c r="C14" s="19"/>
      <c r="D14" s="19"/>
      <c r="E14" s="19"/>
      <c r="F14" s="20" t="s">
        <v>28</v>
      </c>
      <c r="G14" s="21"/>
      <c r="H14" s="11"/>
      <c r="I14" s="6"/>
    </row>
    <row r="15" spans="1:9" ht="37.5" customHeight="1" x14ac:dyDescent="0.25">
      <c r="A15" s="19"/>
      <c r="B15" s="19"/>
      <c r="C15" s="37" t="s">
        <v>63</v>
      </c>
      <c r="D15" s="19"/>
      <c r="E15" s="19"/>
      <c r="F15" s="111" t="s">
        <v>65</v>
      </c>
      <c r="G15" s="6">
        <f t="shared" ref="G15:I15" si="3">+G17</f>
        <v>0</v>
      </c>
      <c r="H15" s="6">
        <f t="shared" si="3"/>
        <v>0</v>
      </c>
      <c r="I15" s="6">
        <f t="shared" si="3"/>
        <v>0</v>
      </c>
    </row>
    <row r="16" spans="1:9" ht="17.25" x14ac:dyDescent="0.25">
      <c r="A16" s="19"/>
      <c r="B16" s="19"/>
      <c r="C16" s="22"/>
      <c r="D16" s="19"/>
      <c r="E16" s="19"/>
      <c r="F16" s="20" t="s">
        <v>28</v>
      </c>
      <c r="G16" s="21"/>
      <c r="H16" s="11"/>
      <c r="I16" s="6"/>
    </row>
    <row r="17" spans="1:9" ht="34.5" x14ac:dyDescent="0.25">
      <c r="A17" s="19"/>
      <c r="B17" s="19"/>
      <c r="C17" s="19"/>
      <c r="D17" s="19"/>
      <c r="E17" s="19"/>
      <c r="F17" s="23" t="s">
        <v>66</v>
      </c>
      <c r="G17" s="6">
        <f t="shared" ref="G17:I17" si="4">+G19</f>
        <v>0</v>
      </c>
      <c r="H17" s="6">
        <f t="shared" si="4"/>
        <v>0</v>
      </c>
      <c r="I17" s="6">
        <f t="shared" si="4"/>
        <v>0</v>
      </c>
    </row>
    <row r="18" spans="1:9" ht="17.25" x14ac:dyDescent="0.25">
      <c r="A18" s="19"/>
      <c r="B18" s="19"/>
      <c r="C18" s="19"/>
      <c r="D18" s="19"/>
      <c r="F18" s="20" t="s">
        <v>28</v>
      </c>
      <c r="G18" s="20"/>
      <c r="H18" s="12"/>
      <c r="I18" s="6"/>
    </row>
    <row r="19" spans="1:9" ht="37.5" customHeight="1" x14ac:dyDescent="0.25">
      <c r="A19" s="19"/>
      <c r="B19" s="19"/>
      <c r="C19" s="19"/>
      <c r="D19" s="37">
        <v>1079</v>
      </c>
      <c r="E19" s="19"/>
      <c r="F19" s="23" t="s">
        <v>67</v>
      </c>
      <c r="G19" s="6">
        <f t="shared" ref="G19:I19" si="5">+G21+G30</f>
        <v>0</v>
      </c>
      <c r="H19" s="6">
        <f t="shared" si="5"/>
        <v>0</v>
      </c>
      <c r="I19" s="6">
        <f t="shared" si="5"/>
        <v>0</v>
      </c>
    </row>
    <row r="20" spans="1:9" ht="17.25" x14ac:dyDescent="0.25">
      <c r="A20" s="19"/>
      <c r="B20" s="19"/>
      <c r="C20" s="22"/>
      <c r="D20" s="19"/>
      <c r="E20" s="19"/>
      <c r="F20" s="20" t="s">
        <v>28</v>
      </c>
      <c r="G20" s="21"/>
      <c r="H20" s="11"/>
      <c r="I20" s="6"/>
    </row>
    <row r="21" spans="1:9" ht="37.5" customHeight="1" x14ac:dyDescent="0.25">
      <c r="A21" s="19"/>
      <c r="B21" s="19"/>
      <c r="C21" s="22"/>
      <c r="D21" s="19"/>
      <c r="E21" s="19">
        <v>11018</v>
      </c>
      <c r="F21" s="18" t="s">
        <v>74</v>
      </c>
      <c r="G21" s="6">
        <v>2500</v>
      </c>
      <c r="H21" s="6">
        <v>3000</v>
      </c>
      <c r="I21" s="6">
        <v>4000</v>
      </c>
    </row>
    <row r="22" spans="1:9" ht="17.25" x14ac:dyDescent="0.25">
      <c r="A22" s="19"/>
      <c r="B22" s="19"/>
      <c r="C22" s="22"/>
      <c r="D22" s="19"/>
      <c r="E22" s="19"/>
      <c r="F22" s="23" t="s">
        <v>29</v>
      </c>
      <c r="G22" s="6"/>
      <c r="H22" s="6"/>
      <c r="I22" s="6"/>
    </row>
    <row r="23" spans="1:9" s="25" customFormat="1" ht="34.5" x14ac:dyDescent="0.25">
      <c r="A23" s="24"/>
      <c r="B23" s="24"/>
      <c r="C23" s="22"/>
      <c r="D23" s="24"/>
      <c r="E23" s="24"/>
      <c r="F23" s="52" t="s">
        <v>68</v>
      </c>
      <c r="G23" s="6">
        <v>2500</v>
      </c>
      <c r="H23" s="6">
        <v>3000</v>
      </c>
      <c r="I23" s="6">
        <v>4000</v>
      </c>
    </row>
    <row r="24" spans="1:9" ht="37.5" customHeight="1" x14ac:dyDescent="0.25">
      <c r="A24" s="19"/>
      <c r="B24" s="19"/>
      <c r="C24" s="22"/>
      <c r="D24" s="19"/>
      <c r="E24" s="19"/>
      <c r="F24" s="23" t="s">
        <v>30</v>
      </c>
      <c r="G24" s="6"/>
      <c r="H24" s="6"/>
      <c r="I24" s="6"/>
    </row>
    <row r="25" spans="1:9" ht="17.25" x14ac:dyDescent="0.25">
      <c r="A25" s="19"/>
      <c r="B25" s="19"/>
      <c r="C25" s="22"/>
      <c r="D25" s="19"/>
      <c r="E25" s="19"/>
      <c r="F25" s="23" t="s">
        <v>31</v>
      </c>
      <c r="G25" s="6">
        <v>2500</v>
      </c>
      <c r="H25" s="6">
        <v>3000</v>
      </c>
      <c r="I25" s="6">
        <v>4000</v>
      </c>
    </row>
    <row r="26" spans="1:9" ht="17.25" x14ac:dyDescent="0.25">
      <c r="A26" s="19"/>
      <c r="B26" s="19"/>
      <c r="C26" s="22"/>
      <c r="D26" s="19"/>
      <c r="E26" s="19"/>
      <c r="F26" s="23" t="s">
        <v>32</v>
      </c>
      <c r="G26" s="6">
        <v>2500</v>
      </c>
      <c r="H26" s="6">
        <v>3000</v>
      </c>
      <c r="I26" s="6">
        <v>4000</v>
      </c>
    </row>
    <row r="27" spans="1:9" ht="23.25" customHeight="1" x14ac:dyDescent="0.25">
      <c r="A27" s="19"/>
      <c r="B27" s="19"/>
      <c r="C27" s="22"/>
      <c r="D27" s="19"/>
      <c r="E27" s="19"/>
      <c r="F27" s="50" t="s">
        <v>77</v>
      </c>
      <c r="G27" s="6">
        <v>2500</v>
      </c>
      <c r="H27" s="6">
        <v>3000</v>
      </c>
      <c r="I27" s="6">
        <v>4000</v>
      </c>
    </row>
    <row r="28" spans="1:9" ht="32.25" customHeight="1" x14ac:dyDescent="0.25">
      <c r="A28" s="19"/>
      <c r="B28" s="19"/>
      <c r="C28" s="22"/>
      <c r="D28" s="19"/>
      <c r="E28" s="19"/>
      <c r="F28" s="50" t="s">
        <v>78</v>
      </c>
      <c r="G28" s="6">
        <v>2500</v>
      </c>
      <c r="H28" s="6">
        <v>3000</v>
      </c>
      <c r="I28" s="6">
        <v>4000</v>
      </c>
    </row>
    <row r="29" spans="1:9" ht="37.5" customHeight="1" x14ac:dyDescent="0.25">
      <c r="A29" s="19"/>
      <c r="B29" s="19"/>
      <c r="C29" s="22"/>
      <c r="D29" s="19"/>
      <c r="E29" s="19"/>
      <c r="F29" s="50" t="s">
        <v>76</v>
      </c>
      <c r="G29" s="6">
        <v>2500</v>
      </c>
      <c r="H29" s="6">
        <v>3000</v>
      </c>
      <c r="I29" s="6">
        <v>4000</v>
      </c>
    </row>
    <row r="30" spans="1:9" ht="37.5" customHeight="1" x14ac:dyDescent="0.25">
      <c r="A30" s="19"/>
      <c r="B30" s="19"/>
      <c r="C30" s="22"/>
      <c r="D30" s="19"/>
      <c r="E30" s="19">
        <v>11001</v>
      </c>
      <c r="F30" s="50" t="s">
        <v>91</v>
      </c>
      <c r="G30" s="6">
        <v>-2500</v>
      </c>
      <c r="H30" s="6">
        <v>-3000</v>
      </c>
      <c r="I30" s="6">
        <v>-4000</v>
      </c>
    </row>
    <row r="31" spans="1:9" ht="17.25" x14ac:dyDescent="0.25">
      <c r="A31" s="19"/>
      <c r="B31" s="19"/>
      <c r="C31" s="22"/>
      <c r="D31" s="19"/>
      <c r="E31" s="19"/>
      <c r="F31" s="23" t="s">
        <v>29</v>
      </c>
      <c r="G31" s="6"/>
      <c r="H31" s="6"/>
      <c r="I31" s="6"/>
    </row>
    <row r="32" spans="1:9" s="25" customFormat="1" ht="34.5" x14ac:dyDescent="0.25">
      <c r="A32" s="24"/>
      <c r="B32" s="24"/>
      <c r="C32" s="22"/>
      <c r="D32" s="24"/>
      <c r="E32" s="24"/>
      <c r="F32" s="52" t="s">
        <v>68</v>
      </c>
      <c r="G32" s="6">
        <v>-2500</v>
      </c>
      <c r="H32" s="6">
        <v>-3000</v>
      </c>
      <c r="I32" s="6">
        <v>-4000</v>
      </c>
    </row>
    <row r="33" spans="1:10" ht="37.5" customHeight="1" x14ac:dyDescent="0.25">
      <c r="A33" s="19"/>
      <c r="B33" s="19"/>
      <c r="C33" s="22"/>
      <c r="D33" s="19"/>
      <c r="E33" s="19"/>
      <c r="F33" s="23" t="s">
        <v>30</v>
      </c>
      <c r="G33" s="6"/>
      <c r="H33" s="6"/>
      <c r="I33" s="6"/>
    </row>
    <row r="34" spans="1:10" ht="17.25" x14ac:dyDescent="0.25">
      <c r="A34" s="19"/>
      <c r="B34" s="19"/>
      <c r="C34" s="22"/>
      <c r="D34" s="19"/>
      <c r="E34" s="19"/>
      <c r="F34" s="50" t="s">
        <v>31</v>
      </c>
      <c r="G34" s="6">
        <v>-2500</v>
      </c>
      <c r="H34" s="6">
        <v>-3000</v>
      </c>
      <c r="I34" s="6">
        <v>-4000</v>
      </c>
    </row>
    <row r="35" spans="1:10" ht="17.25" x14ac:dyDescent="0.25">
      <c r="A35" s="19"/>
      <c r="B35" s="19"/>
      <c r="C35" s="22"/>
      <c r="D35" s="19"/>
      <c r="E35" s="19"/>
      <c r="F35" s="50" t="s">
        <v>32</v>
      </c>
      <c r="G35" s="6">
        <v>-2500</v>
      </c>
      <c r="H35" s="6">
        <v>-3000</v>
      </c>
      <c r="I35" s="6">
        <v>-4000</v>
      </c>
    </row>
    <row r="36" spans="1:10" ht="34.5" x14ac:dyDescent="0.25">
      <c r="A36" s="19"/>
      <c r="B36" s="19"/>
      <c r="C36" s="22"/>
      <c r="D36" s="19"/>
      <c r="E36" s="19"/>
      <c r="F36" s="50" t="s">
        <v>92</v>
      </c>
      <c r="G36" s="6">
        <v>-2500</v>
      </c>
      <c r="H36" s="6">
        <v>-3000</v>
      </c>
      <c r="I36" s="6">
        <v>-4000</v>
      </c>
    </row>
    <row r="37" spans="1:10" ht="17.25" x14ac:dyDescent="0.25">
      <c r="A37" s="19"/>
      <c r="B37" s="19"/>
      <c r="C37" s="22"/>
      <c r="D37" s="19"/>
      <c r="E37" s="19"/>
      <c r="F37" s="50" t="s">
        <v>123</v>
      </c>
      <c r="G37" s="6">
        <f>+G38</f>
        <v>-2500</v>
      </c>
      <c r="H37" s="6">
        <f t="shared" ref="H37:I37" si="6">+H38</f>
        <v>-3000</v>
      </c>
      <c r="I37" s="6">
        <f t="shared" si="6"/>
        <v>-4000</v>
      </c>
      <c r="J37" s="112"/>
    </row>
    <row r="38" spans="1:10" ht="17.25" x14ac:dyDescent="0.25">
      <c r="A38" s="19"/>
      <c r="B38" s="19"/>
      <c r="C38" s="22"/>
      <c r="D38" s="19"/>
      <c r="E38" s="19"/>
      <c r="F38" s="50" t="s">
        <v>93</v>
      </c>
      <c r="G38" s="6">
        <v>-2500</v>
      </c>
      <c r="H38" s="6">
        <v>-3000</v>
      </c>
      <c r="I38" s="6">
        <v>-4000</v>
      </c>
    </row>
    <row r="39" spans="1:10" ht="32.25" customHeight="1" x14ac:dyDescent="0.25">
      <c r="A39" s="48" t="s">
        <v>105</v>
      </c>
      <c r="B39" s="49"/>
      <c r="C39" s="49"/>
      <c r="D39" s="49"/>
      <c r="E39" s="49"/>
      <c r="F39" s="16" t="s">
        <v>106</v>
      </c>
      <c r="G39" s="6" t="str">
        <f t="shared" ref="G39:I39" si="7">+G41</f>
        <v>-</v>
      </c>
      <c r="H39" s="6" t="str">
        <f t="shared" si="7"/>
        <v>-</v>
      </c>
      <c r="I39" s="6" t="str">
        <f t="shared" si="7"/>
        <v>-</v>
      </c>
    </row>
    <row r="40" spans="1:10" ht="21" customHeight="1" x14ac:dyDescent="0.25">
      <c r="A40" s="49"/>
      <c r="B40" s="49"/>
      <c r="C40" s="49"/>
      <c r="D40" s="49"/>
      <c r="E40" s="49"/>
      <c r="F40" s="50" t="s">
        <v>28</v>
      </c>
      <c r="G40" s="6"/>
      <c r="H40" s="6"/>
      <c r="I40" s="6"/>
    </row>
    <row r="41" spans="1:10" ht="19.5" customHeight="1" x14ac:dyDescent="0.25">
      <c r="A41" s="49"/>
      <c r="B41" s="48" t="s">
        <v>26</v>
      </c>
      <c r="C41" s="49"/>
      <c r="D41" s="49"/>
      <c r="E41" s="49"/>
      <c r="F41" s="16" t="s">
        <v>107</v>
      </c>
      <c r="G41" s="6" t="str">
        <f t="shared" ref="G41:I41" si="8">+G43</f>
        <v>-</v>
      </c>
      <c r="H41" s="6" t="str">
        <f t="shared" si="8"/>
        <v>-</v>
      </c>
      <c r="I41" s="6" t="str">
        <f t="shared" si="8"/>
        <v>-</v>
      </c>
    </row>
    <row r="42" spans="1:10" ht="21" customHeight="1" x14ac:dyDescent="0.25">
      <c r="A42" s="49"/>
      <c r="B42" s="49"/>
      <c r="C42" s="49"/>
      <c r="D42" s="49"/>
      <c r="E42" s="49"/>
      <c r="F42" s="50" t="s">
        <v>28</v>
      </c>
      <c r="G42" s="6"/>
      <c r="H42" s="6"/>
      <c r="I42" s="6"/>
    </row>
    <row r="43" spans="1:10" ht="18.75" customHeight="1" x14ac:dyDescent="0.25">
      <c r="A43" s="49"/>
      <c r="B43" s="49"/>
      <c r="C43" s="48" t="s">
        <v>26</v>
      </c>
      <c r="D43" s="49"/>
      <c r="E43" s="49"/>
      <c r="F43" s="16" t="s">
        <v>108</v>
      </c>
      <c r="G43" s="6" t="str">
        <f t="shared" ref="G43:I43" si="9">+G45</f>
        <v>-</v>
      </c>
      <c r="H43" s="6" t="str">
        <f t="shared" si="9"/>
        <v>-</v>
      </c>
      <c r="I43" s="6" t="str">
        <f t="shared" si="9"/>
        <v>-</v>
      </c>
    </row>
    <row r="44" spans="1:10" ht="18.75" customHeight="1" x14ac:dyDescent="0.25">
      <c r="A44" s="49"/>
      <c r="B44" s="49"/>
      <c r="C44" s="49"/>
      <c r="D44" s="49"/>
      <c r="E44" s="49"/>
      <c r="F44" s="50" t="s">
        <v>28</v>
      </c>
      <c r="G44" s="6"/>
      <c r="H44" s="6"/>
      <c r="I44" s="6"/>
    </row>
    <row r="45" spans="1:10" ht="19.5" customHeight="1" x14ac:dyDescent="0.25">
      <c r="A45" s="12"/>
      <c r="B45" s="12"/>
      <c r="C45" s="12"/>
      <c r="D45" s="12"/>
      <c r="E45" s="12"/>
      <c r="F45" s="51" t="s">
        <v>109</v>
      </c>
      <c r="G45" s="6" t="str">
        <f>+G47</f>
        <v>-</v>
      </c>
      <c r="H45" s="6" t="str">
        <f t="shared" ref="H45:I45" si="10">+H47</f>
        <v>-</v>
      </c>
      <c r="I45" s="6" t="str">
        <f t="shared" si="10"/>
        <v>-</v>
      </c>
    </row>
    <row r="46" spans="1:10" ht="21.75" customHeight="1" x14ac:dyDescent="0.25">
      <c r="A46" s="49"/>
      <c r="B46" s="49"/>
      <c r="C46" s="49"/>
      <c r="D46" s="49"/>
      <c r="E46" s="49"/>
      <c r="F46" s="50" t="s">
        <v>25</v>
      </c>
      <c r="G46" s="6"/>
      <c r="H46" s="6"/>
      <c r="I46" s="6"/>
    </row>
    <row r="47" spans="1:10" ht="26.25" customHeight="1" x14ac:dyDescent="0.25">
      <c r="A47" s="49"/>
      <c r="B47" s="49"/>
      <c r="C47" s="49"/>
      <c r="D47" s="49" t="s">
        <v>110</v>
      </c>
      <c r="E47" s="49"/>
      <c r="F47" s="50" t="s">
        <v>108</v>
      </c>
      <c r="G47" s="53" t="s">
        <v>113</v>
      </c>
      <c r="H47" s="53" t="str">
        <f>+G47</f>
        <v>-</v>
      </c>
      <c r="I47" s="53" t="str">
        <f>+G47</f>
        <v>-</v>
      </c>
    </row>
    <row r="48" spans="1:10" ht="19.5" customHeight="1" x14ac:dyDescent="0.25">
      <c r="A48" s="49"/>
      <c r="B48" s="49"/>
      <c r="C48" s="49"/>
      <c r="D48" s="49"/>
      <c r="E48" s="49"/>
      <c r="F48" s="50" t="s">
        <v>25</v>
      </c>
      <c r="G48" s="6"/>
      <c r="H48" s="6"/>
      <c r="I48" s="6"/>
    </row>
    <row r="49" spans="1:11" ht="22.5" customHeight="1" x14ac:dyDescent="0.25">
      <c r="A49" s="49"/>
      <c r="B49" s="49"/>
      <c r="C49" s="49"/>
      <c r="D49" s="49"/>
      <c r="E49" s="49">
        <v>11001</v>
      </c>
      <c r="F49" s="50" t="s">
        <v>108</v>
      </c>
      <c r="G49" s="6">
        <v>2500</v>
      </c>
      <c r="H49" s="6">
        <v>3000</v>
      </c>
      <c r="I49" s="6">
        <v>4000</v>
      </c>
    </row>
    <row r="50" spans="1:11" s="98" customFormat="1" ht="23.25" customHeight="1" x14ac:dyDescent="0.3">
      <c r="A50" s="19"/>
      <c r="B50" s="19"/>
      <c r="C50" s="19"/>
      <c r="D50" s="50"/>
      <c r="E50" s="50"/>
      <c r="F50" s="50" t="s">
        <v>29</v>
      </c>
      <c r="G50" s="50"/>
      <c r="H50" s="50"/>
      <c r="I50" s="50"/>
      <c r="J50" s="30"/>
      <c r="K50" s="30"/>
    </row>
    <row r="51" spans="1:11" s="98" customFormat="1" ht="20.25" customHeight="1" x14ac:dyDescent="0.3">
      <c r="A51" s="19"/>
      <c r="B51" s="19"/>
      <c r="C51" s="19"/>
      <c r="D51" s="50"/>
      <c r="E51" s="50"/>
      <c r="F51" s="52" t="s">
        <v>109</v>
      </c>
      <c r="G51" s="6">
        <v>2500</v>
      </c>
      <c r="H51" s="6">
        <v>3000</v>
      </c>
      <c r="I51" s="6">
        <v>4000</v>
      </c>
      <c r="J51" s="30"/>
      <c r="K51" s="30"/>
    </row>
    <row r="52" spans="1:11" s="98" customFormat="1" ht="38.25" customHeight="1" x14ac:dyDescent="0.3">
      <c r="A52" s="19"/>
      <c r="B52" s="19"/>
      <c r="C52" s="19"/>
      <c r="D52" s="50"/>
      <c r="E52" s="50"/>
      <c r="F52" s="50" t="s">
        <v>30</v>
      </c>
      <c r="G52" s="50"/>
      <c r="H52" s="50"/>
      <c r="I52" s="50"/>
      <c r="J52" s="30"/>
      <c r="K52" s="30"/>
    </row>
    <row r="53" spans="1:11" s="98" customFormat="1" ht="26.25" customHeight="1" x14ac:dyDescent="0.3">
      <c r="A53" s="19"/>
      <c r="B53" s="19"/>
      <c r="C53" s="19"/>
      <c r="D53" s="50"/>
      <c r="E53" s="50"/>
      <c r="F53" s="23" t="s">
        <v>31</v>
      </c>
      <c r="G53" s="6">
        <v>2500</v>
      </c>
      <c r="H53" s="6">
        <v>3000</v>
      </c>
      <c r="I53" s="6">
        <v>4000</v>
      </c>
      <c r="J53" s="30"/>
      <c r="K53" s="30"/>
    </row>
    <row r="54" spans="1:11" ht="26.25" customHeight="1" x14ac:dyDescent="0.25">
      <c r="A54" s="19"/>
      <c r="B54" s="19"/>
      <c r="C54" s="19"/>
      <c r="D54" s="50"/>
      <c r="E54" s="50"/>
      <c r="F54" s="23" t="s">
        <v>32</v>
      </c>
      <c r="G54" s="6">
        <v>2500</v>
      </c>
      <c r="H54" s="6">
        <v>3000</v>
      </c>
      <c r="I54" s="6">
        <v>4000</v>
      </c>
    </row>
    <row r="55" spans="1:11" ht="26.25" customHeight="1" x14ac:dyDescent="0.25">
      <c r="A55" s="19"/>
      <c r="B55" s="19"/>
      <c r="C55" s="19"/>
      <c r="D55" s="50"/>
      <c r="E55" s="50"/>
      <c r="F55" s="23" t="s">
        <v>111</v>
      </c>
      <c r="G55" s="6">
        <v>2500</v>
      </c>
      <c r="H55" s="6">
        <v>3000</v>
      </c>
      <c r="I55" s="6">
        <v>4000</v>
      </c>
    </row>
    <row r="56" spans="1:11" ht="26.25" customHeight="1" x14ac:dyDescent="0.25">
      <c r="A56" s="19"/>
      <c r="B56" s="19"/>
      <c r="C56" s="19"/>
      <c r="D56" s="19"/>
      <c r="E56" s="19"/>
      <c r="F56" s="18" t="s">
        <v>112</v>
      </c>
      <c r="G56" s="6">
        <v>2500</v>
      </c>
      <c r="H56" s="6">
        <v>3000</v>
      </c>
      <c r="I56" s="6">
        <v>4000</v>
      </c>
    </row>
    <row r="57" spans="1:11" ht="24.75" customHeight="1" x14ac:dyDescent="0.25">
      <c r="A57" s="49"/>
      <c r="B57" s="49"/>
      <c r="C57" s="49"/>
      <c r="D57" s="49"/>
      <c r="E57" s="49">
        <v>11001</v>
      </c>
      <c r="F57" s="50" t="s">
        <v>108</v>
      </c>
      <c r="G57" s="6">
        <v>-2500</v>
      </c>
      <c r="H57" s="6">
        <v>-3000</v>
      </c>
      <c r="I57" s="6">
        <v>-4000</v>
      </c>
    </row>
    <row r="58" spans="1:11" ht="26.25" customHeight="1" x14ac:dyDescent="0.25">
      <c r="A58" s="19"/>
      <c r="B58" s="19"/>
      <c r="C58" s="19"/>
      <c r="D58" s="50"/>
      <c r="E58" s="50"/>
      <c r="F58" s="50" t="s">
        <v>29</v>
      </c>
      <c r="G58" s="50"/>
      <c r="H58" s="50"/>
      <c r="I58" s="50"/>
    </row>
    <row r="59" spans="1:11" ht="27" customHeight="1" x14ac:dyDescent="0.25">
      <c r="A59" s="19"/>
      <c r="B59" s="19"/>
      <c r="C59" s="19"/>
      <c r="D59" s="50"/>
      <c r="E59" s="50"/>
      <c r="F59" s="52" t="s">
        <v>109</v>
      </c>
      <c r="G59" s="6">
        <v>-2500</v>
      </c>
      <c r="H59" s="6">
        <v>-3000</v>
      </c>
      <c r="I59" s="6">
        <v>-4000</v>
      </c>
    </row>
    <row r="60" spans="1:11" ht="37.5" customHeight="1" x14ac:dyDescent="0.25">
      <c r="A60" s="19"/>
      <c r="B60" s="19"/>
      <c r="C60" s="19"/>
      <c r="D60" s="50"/>
      <c r="E60" s="50"/>
      <c r="F60" s="50" t="s">
        <v>30</v>
      </c>
      <c r="G60" s="50"/>
      <c r="H60" s="50"/>
      <c r="I60" s="50"/>
    </row>
    <row r="61" spans="1:11" ht="24" customHeight="1" x14ac:dyDescent="0.25">
      <c r="A61" s="19"/>
      <c r="B61" s="19"/>
      <c r="C61" s="19"/>
      <c r="D61" s="50"/>
      <c r="E61" s="50"/>
      <c r="F61" s="23" t="s">
        <v>31</v>
      </c>
      <c r="G61" s="6">
        <v>-2500</v>
      </c>
      <c r="H61" s="6">
        <v>-3000</v>
      </c>
      <c r="I61" s="6">
        <v>-4000</v>
      </c>
    </row>
    <row r="62" spans="1:11" ht="24" customHeight="1" x14ac:dyDescent="0.25">
      <c r="A62" s="19"/>
      <c r="B62" s="19"/>
      <c r="C62" s="19"/>
      <c r="D62" s="50"/>
      <c r="E62" s="50"/>
      <c r="F62" s="23" t="s">
        <v>32</v>
      </c>
      <c r="G62" s="6">
        <v>-2500</v>
      </c>
      <c r="H62" s="6">
        <v>-3000</v>
      </c>
      <c r="I62" s="6">
        <v>-4000</v>
      </c>
    </row>
    <row r="63" spans="1:11" ht="24" customHeight="1" x14ac:dyDescent="0.25">
      <c r="A63" s="19"/>
      <c r="B63" s="19"/>
      <c r="C63" s="19"/>
      <c r="D63" s="50"/>
      <c r="E63" s="50"/>
      <c r="F63" s="23" t="s">
        <v>111</v>
      </c>
      <c r="G63" s="6">
        <v>-2500</v>
      </c>
      <c r="H63" s="6">
        <v>-3000</v>
      </c>
      <c r="I63" s="6">
        <v>-4000</v>
      </c>
    </row>
    <row r="64" spans="1:11" ht="24" customHeight="1" x14ac:dyDescent="0.25">
      <c r="A64" s="19"/>
      <c r="B64" s="19"/>
      <c r="C64" s="19"/>
      <c r="D64" s="19"/>
      <c r="E64" s="19"/>
      <c r="F64" s="18" t="s">
        <v>112</v>
      </c>
      <c r="G64" s="6">
        <v>-2500</v>
      </c>
      <c r="H64" s="6">
        <v>-3000</v>
      </c>
      <c r="I64" s="6">
        <v>-4000</v>
      </c>
    </row>
    <row r="65" ht="24" customHeight="1" x14ac:dyDescent="0.25"/>
  </sheetData>
  <mergeCells count="10">
    <mergeCell ref="A7:C7"/>
    <mergeCell ref="D7:E7"/>
    <mergeCell ref="F7:F8"/>
    <mergeCell ref="G7:I7"/>
    <mergeCell ref="F1:I1"/>
    <mergeCell ref="D2:I2"/>
    <mergeCell ref="D3:I3"/>
    <mergeCell ref="A4:I4"/>
    <mergeCell ref="A6:F6"/>
    <mergeCell ref="G6:I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workbookViewId="0"/>
  </sheetViews>
  <sheetFormatPr defaultRowHeight="15" x14ac:dyDescent="0.25"/>
  <cols>
    <col min="1" max="1" width="16.140625" customWidth="1"/>
    <col min="2" max="2" width="16.7109375" customWidth="1"/>
    <col min="3" max="3" width="14.5703125" customWidth="1"/>
    <col min="4" max="4" width="15.42578125" customWidth="1"/>
    <col min="5" max="5" width="13.42578125" customWidth="1"/>
    <col min="6" max="6" width="35.5703125" customWidth="1"/>
    <col min="7" max="7" width="31.140625" customWidth="1"/>
    <col min="8" max="13" width="11.7109375" customWidth="1"/>
  </cols>
  <sheetData>
    <row r="1" spans="1:13" ht="17.25" x14ac:dyDescent="0.3">
      <c r="A1" s="29"/>
      <c r="B1" s="29"/>
      <c r="C1" s="29"/>
      <c r="D1" s="29"/>
      <c r="E1" s="29"/>
      <c r="F1" s="36"/>
      <c r="G1" s="38" t="s">
        <v>50</v>
      </c>
      <c r="H1" s="29"/>
      <c r="I1" s="29"/>
      <c r="J1" s="29"/>
      <c r="K1" s="29"/>
      <c r="L1" s="29"/>
      <c r="M1" s="36"/>
    </row>
    <row r="2" spans="1:13" ht="17.25" x14ac:dyDescent="0.3">
      <c r="A2" s="73" t="s">
        <v>15</v>
      </c>
      <c r="B2" s="73"/>
      <c r="C2" s="73"/>
      <c r="D2" s="73"/>
      <c r="E2" s="73"/>
      <c r="F2" s="73"/>
      <c r="G2" s="73"/>
      <c r="H2" s="7"/>
      <c r="I2" s="7"/>
      <c r="J2" s="7"/>
      <c r="K2" s="7"/>
      <c r="L2" s="7"/>
      <c r="M2" s="7"/>
    </row>
    <row r="3" spans="1:13" ht="17.25" x14ac:dyDescent="0.3">
      <c r="A3" s="73" t="s">
        <v>16</v>
      </c>
      <c r="B3" s="73"/>
      <c r="C3" s="73"/>
      <c r="D3" s="73"/>
      <c r="E3" s="73"/>
      <c r="F3" s="73"/>
      <c r="G3" s="73"/>
      <c r="H3" s="7"/>
      <c r="I3" s="77"/>
      <c r="J3" s="77"/>
      <c r="K3" s="77"/>
      <c r="L3" s="77"/>
      <c r="M3" s="77"/>
    </row>
    <row r="4" spans="1:13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43.5" customHeight="1" x14ac:dyDescent="0.3">
      <c r="A5" s="94" t="s">
        <v>87</v>
      </c>
      <c r="B5" s="94"/>
      <c r="C5" s="94"/>
      <c r="D5" s="94"/>
      <c r="E5" s="94"/>
      <c r="F5" s="94"/>
      <c r="G5" s="94"/>
      <c r="H5" s="40"/>
      <c r="I5" s="40"/>
      <c r="J5" s="40"/>
      <c r="K5" s="40"/>
      <c r="L5" s="40"/>
      <c r="M5" s="40"/>
    </row>
    <row r="6" spans="1:13" x14ac:dyDescent="0.25">
      <c r="E6" s="76" t="s">
        <v>51</v>
      </c>
      <c r="F6" s="76"/>
      <c r="G6" s="76"/>
    </row>
    <row r="7" spans="1:13" ht="66" x14ac:dyDescent="0.25">
      <c r="A7" s="78" t="s">
        <v>80</v>
      </c>
      <c r="B7" s="79"/>
      <c r="C7" s="80" t="s">
        <v>81</v>
      </c>
      <c r="D7" s="81"/>
      <c r="E7" s="82"/>
      <c r="F7" s="86" t="s">
        <v>82</v>
      </c>
      <c r="G7" s="47" t="s">
        <v>122</v>
      </c>
    </row>
    <row r="8" spans="1:13" ht="16.5" x14ac:dyDescent="0.25">
      <c r="A8" s="39" t="s">
        <v>83</v>
      </c>
      <c r="B8" s="39" t="s">
        <v>84</v>
      </c>
      <c r="C8" s="83"/>
      <c r="D8" s="84"/>
      <c r="E8" s="85"/>
      <c r="F8" s="87"/>
      <c r="G8" s="47" t="s">
        <v>11</v>
      </c>
    </row>
    <row r="9" spans="1:13" ht="16.5" x14ac:dyDescent="0.25">
      <c r="A9" s="41">
        <v>1</v>
      </c>
      <c r="B9" s="41">
        <v>2</v>
      </c>
      <c r="C9" s="93">
        <v>3</v>
      </c>
      <c r="D9" s="93"/>
      <c r="E9" s="93"/>
      <c r="F9" s="41">
        <v>4</v>
      </c>
      <c r="G9" s="41">
        <v>5</v>
      </c>
    </row>
    <row r="10" spans="1:13" ht="30.75" customHeight="1" x14ac:dyDescent="0.25">
      <c r="A10" s="95" t="s">
        <v>66</v>
      </c>
      <c r="B10" s="96"/>
      <c r="C10" s="96"/>
      <c r="D10" s="96"/>
      <c r="E10" s="96"/>
      <c r="F10" s="96"/>
      <c r="G10" s="97"/>
    </row>
    <row r="11" spans="1:13" ht="33" customHeight="1" x14ac:dyDescent="0.25">
      <c r="A11" s="39">
        <v>1079</v>
      </c>
      <c r="B11" s="59" t="s">
        <v>59</v>
      </c>
      <c r="C11" s="88"/>
      <c r="D11" s="88"/>
      <c r="E11" s="60"/>
      <c r="F11" s="42"/>
      <c r="G11" s="43">
        <v>4000</v>
      </c>
    </row>
    <row r="12" spans="1:13" ht="82.5" x14ac:dyDescent="0.25">
      <c r="A12" s="89"/>
      <c r="B12" s="42">
        <v>11018</v>
      </c>
      <c r="C12" s="90" t="s">
        <v>74</v>
      </c>
      <c r="D12" s="91"/>
      <c r="E12" s="92"/>
      <c r="F12" s="3" t="s">
        <v>85</v>
      </c>
      <c r="G12" s="43">
        <v>4000</v>
      </c>
    </row>
    <row r="13" spans="1:13" ht="24.75" customHeight="1" x14ac:dyDescent="0.25">
      <c r="A13" s="89"/>
      <c r="B13" s="42"/>
      <c r="C13" s="44"/>
      <c r="D13" s="44"/>
      <c r="E13" s="44"/>
      <c r="F13" s="45" t="s">
        <v>86</v>
      </c>
      <c r="G13" s="46">
        <v>4000</v>
      </c>
    </row>
  </sheetData>
  <mergeCells count="13">
    <mergeCell ref="B11:E11"/>
    <mergeCell ref="A12:A13"/>
    <mergeCell ref="C12:E12"/>
    <mergeCell ref="C9:E9"/>
    <mergeCell ref="A5:G5"/>
    <mergeCell ref="A10:G10"/>
    <mergeCell ref="A2:G2"/>
    <mergeCell ref="A3:G3"/>
    <mergeCell ref="I3:M3"/>
    <mergeCell ref="A7:B7"/>
    <mergeCell ref="C7:E8"/>
    <mergeCell ref="F7:F8"/>
    <mergeCell ref="E6:G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workbookViewId="0">
      <selection activeCell="G3" sqref="G3"/>
    </sheetView>
  </sheetViews>
  <sheetFormatPr defaultColWidth="9.140625" defaultRowHeight="36" customHeight="1" x14ac:dyDescent="0.3"/>
  <cols>
    <col min="1" max="1" width="6.5703125" style="13" customWidth="1"/>
    <col min="2" max="2" width="14.28515625" style="13" customWidth="1"/>
    <col min="3" max="3" width="12.5703125" style="13" customWidth="1"/>
    <col min="4" max="4" width="15.7109375" style="13" customWidth="1"/>
    <col min="5" max="5" width="13.5703125" style="13" customWidth="1"/>
    <col min="6" max="6" width="18.7109375" style="13" customWidth="1"/>
    <col min="7" max="7" width="11.140625" style="13" customWidth="1"/>
    <col min="8" max="8" width="18.140625" style="13" customWidth="1"/>
    <col min="9" max="9" width="20.140625" style="13" customWidth="1"/>
    <col min="10" max="10" width="15.28515625" style="13" customWidth="1"/>
    <col min="11" max="11" width="15.5703125" style="13" customWidth="1"/>
    <col min="12" max="12" width="15.85546875" style="13" customWidth="1"/>
    <col min="13" max="16384" width="9.140625" style="13"/>
  </cols>
  <sheetData>
    <row r="1" spans="1:12" s="98" customFormat="1" ht="17.25" x14ac:dyDescent="0.3">
      <c r="F1" s="56"/>
      <c r="L1" s="56" t="s">
        <v>49</v>
      </c>
    </row>
    <row r="2" spans="1:12" ht="17.25" x14ac:dyDescent="0.3">
      <c r="B2" s="73"/>
      <c r="C2" s="73"/>
      <c r="D2" s="73"/>
      <c r="E2" s="73"/>
      <c r="F2" s="73"/>
      <c r="I2" s="73" t="s">
        <v>15</v>
      </c>
      <c r="J2" s="73"/>
      <c r="K2" s="73"/>
      <c r="L2" s="73"/>
    </row>
    <row r="3" spans="1:12" ht="17.25" x14ac:dyDescent="0.3">
      <c r="B3" s="73"/>
      <c r="C3" s="73"/>
      <c r="D3" s="73"/>
      <c r="E3" s="73"/>
      <c r="F3" s="73"/>
      <c r="I3" s="73" t="s">
        <v>33</v>
      </c>
      <c r="J3" s="73"/>
      <c r="K3" s="73"/>
      <c r="L3" s="73"/>
    </row>
    <row r="4" spans="1:12" ht="17.25" x14ac:dyDescent="0.3"/>
    <row r="5" spans="1:12" ht="36" customHeight="1" x14ac:dyDescent="0.3">
      <c r="A5" s="74" t="s">
        <v>57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</row>
    <row r="6" spans="1:12" ht="15" customHeight="1" x14ac:dyDescent="0.3"/>
    <row r="7" spans="1:12" s="98" customFormat="1" ht="36" customHeight="1" x14ac:dyDescent="0.3">
      <c r="A7" s="115"/>
      <c r="B7" s="115"/>
      <c r="C7" s="115"/>
      <c r="D7" s="115"/>
      <c r="E7" s="115"/>
      <c r="F7" s="115"/>
      <c r="G7" s="115"/>
      <c r="H7" s="115"/>
      <c r="I7" s="115"/>
      <c r="J7" s="99" t="s">
        <v>51</v>
      </c>
      <c r="K7" s="99"/>
      <c r="L7" s="99"/>
    </row>
    <row r="8" spans="1:12" s="98" customFormat="1" ht="66" customHeight="1" x14ac:dyDescent="0.3">
      <c r="A8" s="117" t="s">
        <v>34</v>
      </c>
      <c r="B8" s="118" t="s">
        <v>35</v>
      </c>
      <c r="C8" s="118"/>
      <c r="D8" s="118" t="s">
        <v>36</v>
      </c>
      <c r="E8" s="118"/>
      <c r="F8" s="118"/>
      <c r="G8" s="118"/>
      <c r="H8" s="117" t="s">
        <v>37</v>
      </c>
      <c r="I8" s="117" t="s">
        <v>38</v>
      </c>
      <c r="J8" s="118" t="s">
        <v>20</v>
      </c>
      <c r="K8" s="118"/>
      <c r="L8" s="118"/>
    </row>
    <row r="9" spans="1:12" ht="48.75" customHeight="1" x14ac:dyDescent="0.3">
      <c r="A9" s="117"/>
      <c r="B9" s="49" t="s">
        <v>39</v>
      </c>
      <c r="C9" s="49" t="s">
        <v>40</v>
      </c>
      <c r="D9" s="49" t="s">
        <v>39</v>
      </c>
      <c r="E9" s="49" t="s">
        <v>41</v>
      </c>
      <c r="F9" s="49" t="s">
        <v>42</v>
      </c>
      <c r="G9" s="49" t="s">
        <v>43</v>
      </c>
      <c r="H9" s="117"/>
      <c r="I9" s="117"/>
      <c r="J9" s="49" t="s">
        <v>44</v>
      </c>
      <c r="K9" s="49" t="s">
        <v>45</v>
      </c>
      <c r="L9" s="49" t="s">
        <v>46</v>
      </c>
    </row>
    <row r="10" spans="1:12" ht="18.75" customHeight="1" x14ac:dyDescent="0.3">
      <c r="A10" s="128" t="s">
        <v>97</v>
      </c>
      <c r="B10" s="128"/>
      <c r="C10" s="128"/>
      <c r="D10" s="128"/>
      <c r="E10" s="128"/>
      <c r="F10" s="128"/>
      <c r="G10" s="128"/>
      <c r="H10" s="128"/>
      <c r="I10" s="128"/>
      <c r="J10" s="120">
        <f t="shared" ref="J10:L10" si="0">+J11</f>
        <v>0</v>
      </c>
      <c r="K10" s="120">
        <f t="shared" si="0"/>
        <v>0</v>
      </c>
      <c r="L10" s="120">
        <f t="shared" si="0"/>
        <v>0</v>
      </c>
    </row>
    <row r="11" spans="1:12" ht="30" customHeight="1" x14ac:dyDescent="0.3">
      <c r="A11" s="128" t="s">
        <v>69</v>
      </c>
      <c r="B11" s="128"/>
      <c r="C11" s="128"/>
      <c r="D11" s="128"/>
      <c r="E11" s="128"/>
      <c r="F11" s="128"/>
      <c r="G11" s="128"/>
      <c r="H11" s="128"/>
      <c r="I11" s="128"/>
      <c r="J11" s="6">
        <f t="shared" ref="J11:L11" si="1">+J12</f>
        <v>0</v>
      </c>
      <c r="K11" s="6">
        <f t="shared" si="1"/>
        <v>0</v>
      </c>
      <c r="L11" s="6">
        <f t="shared" si="1"/>
        <v>0</v>
      </c>
    </row>
    <row r="12" spans="1:12" ht="36" customHeight="1" x14ac:dyDescent="0.3">
      <c r="A12" s="49"/>
      <c r="B12" s="16" t="s">
        <v>70</v>
      </c>
      <c r="C12" s="119" t="s">
        <v>71</v>
      </c>
      <c r="D12" s="119"/>
      <c r="E12" s="119"/>
      <c r="F12" s="119"/>
      <c r="G12" s="119"/>
      <c r="H12" s="119"/>
      <c r="I12" s="119"/>
      <c r="J12" s="6">
        <f t="shared" ref="J12:L12" si="2">+J13+J18</f>
        <v>0</v>
      </c>
      <c r="K12" s="6">
        <f t="shared" si="2"/>
        <v>0</v>
      </c>
      <c r="L12" s="6">
        <f t="shared" si="2"/>
        <v>0</v>
      </c>
    </row>
    <row r="13" spans="1:12" ht="36" customHeight="1" x14ac:dyDescent="0.3">
      <c r="A13" s="49"/>
      <c r="B13" s="50"/>
      <c r="C13" s="50"/>
      <c r="D13" s="16" t="s">
        <v>121</v>
      </c>
      <c r="E13" s="119" t="s">
        <v>74</v>
      </c>
      <c r="F13" s="119"/>
      <c r="G13" s="119"/>
      <c r="H13" s="119"/>
      <c r="I13" s="119"/>
      <c r="J13" s="54">
        <v>2500</v>
      </c>
      <c r="K13" s="54">
        <v>3000</v>
      </c>
      <c r="L13" s="54">
        <v>4000</v>
      </c>
    </row>
    <row r="14" spans="1:12" ht="36" customHeight="1" x14ac:dyDescent="0.3">
      <c r="A14" s="49"/>
      <c r="B14" s="50"/>
      <c r="C14" s="50"/>
      <c r="D14" s="50"/>
      <c r="E14" s="50"/>
      <c r="F14" s="119" t="s">
        <v>75</v>
      </c>
      <c r="G14" s="119"/>
      <c r="H14" s="119"/>
      <c r="I14" s="119"/>
      <c r="J14" s="119"/>
      <c r="K14" s="119"/>
      <c r="L14" s="119"/>
    </row>
    <row r="15" spans="1:12" ht="32.25" customHeight="1" x14ac:dyDescent="0.3">
      <c r="A15" s="49"/>
      <c r="B15" s="50"/>
      <c r="C15" s="50"/>
      <c r="D15" s="50"/>
      <c r="E15" s="50"/>
      <c r="F15" s="50"/>
      <c r="G15" s="119" t="s">
        <v>47</v>
      </c>
      <c r="H15" s="119"/>
      <c r="I15" s="119"/>
      <c r="J15" s="119"/>
      <c r="K15" s="119"/>
      <c r="L15" s="119"/>
    </row>
    <row r="16" spans="1:12" ht="52.5" customHeight="1" x14ac:dyDescent="0.3">
      <c r="A16" s="49"/>
      <c r="B16" s="50"/>
      <c r="C16" s="50"/>
      <c r="D16" s="50"/>
      <c r="E16" s="50"/>
      <c r="F16" s="50"/>
      <c r="G16" s="50"/>
      <c r="H16" s="119" t="s">
        <v>72</v>
      </c>
      <c r="I16" s="119"/>
      <c r="J16" s="119"/>
      <c r="K16" s="119"/>
      <c r="L16" s="119"/>
    </row>
    <row r="17" spans="1:12" ht="52.5" customHeight="1" x14ac:dyDescent="0.3">
      <c r="A17" s="49"/>
      <c r="B17" s="50"/>
      <c r="C17" s="50"/>
      <c r="D17" s="50"/>
      <c r="E17" s="50"/>
      <c r="F17" s="50"/>
      <c r="G17" s="50"/>
      <c r="H17" s="16"/>
      <c r="I17" s="112" t="s">
        <v>124</v>
      </c>
      <c r="J17" s="122">
        <v>1</v>
      </c>
      <c r="K17" s="48"/>
      <c r="L17" s="48">
        <v>1</v>
      </c>
    </row>
    <row r="18" spans="1:12" ht="48" customHeight="1" x14ac:dyDescent="0.3">
      <c r="A18" s="49"/>
      <c r="B18" s="50"/>
      <c r="C18" s="50"/>
      <c r="D18" s="16" t="s">
        <v>94</v>
      </c>
      <c r="E18" s="119" t="s">
        <v>89</v>
      </c>
      <c r="F18" s="119"/>
      <c r="G18" s="119"/>
      <c r="H18" s="119"/>
      <c r="I18" s="119"/>
      <c r="J18" s="54">
        <v>-2500</v>
      </c>
      <c r="K18" s="54">
        <v>-3000</v>
      </c>
      <c r="L18" s="54">
        <v>-4000</v>
      </c>
    </row>
    <row r="19" spans="1:12" ht="48" customHeight="1" x14ac:dyDescent="0.3">
      <c r="A19" s="49"/>
      <c r="B19" s="50"/>
      <c r="C19" s="50"/>
      <c r="D19" s="50"/>
      <c r="E19" s="50"/>
      <c r="F19" s="119" t="s">
        <v>95</v>
      </c>
      <c r="G19" s="119"/>
      <c r="H19" s="119"/>
      <c r="I19" s="119"/>
      <c r="J19" s="119"/>
      <c r="K19" s="119"/>
      <c r="L19" s="119"/>
    </row>
    <row r="20" spans="1:12" ht="48" customHeight="1" x14ac:dyDescent="0.3">
      <c r="A20" s="49"/>
      <c r="B20" s="50"/>
      <c r="C20" s="50"/>
      <c r="D20" s="50"/>
      <c r="E20" s="50"/>
      <c r="F20" s="50"/>
      <c r="G20" s="119" t="s">
        <v>47</v>
      </c>
      <c r="H20" s="119"/>
      <c r="I20" s="119"/>
      <c r="J20" s="119"/>
      <c r="K20" s="119"/>
      <c r="L20" s="119"/>
    </row>
    <row r="21" spans="1:12" ht="55.5" customHeight="1" x14ac:dyDescent="0.3">
      <c r="A21" s="49"/>
      <c r="B21" s="50"/>
      <c r="C21" s="50"/>
      <c r="D21" s="50"/>
      <c r="E21" s="50"/>
      <c r="F21" s="50"/>
      <c r="G21" s="50"/>
      <c r="H21" s="119" t="s">
        <v>72</v>
      </c>
      <c r="I21" s="119"/>
      <c r="J21" s="119"/>
      <c r="K21" s="119"/>
      <c r="L21" s="119"/>
    </row>
    <row r="22" spans="1:12" ht="29.25" customHeight="1" x14ac:dyDescent="0.3">
      <c r="A22" s="123" t="s">
        <v>114</v>
      </c>
      <c r="B22" s="124"/>
      <c r="C22" s="124"/>
      <c r="D22" s="124"/>
      <c r="E22" s="124"/>
      <c r="F22" s="124"/>
      <c r="G22" s="124"/>
      <c r="H22" s="124"/>
      <c r="I22" s="125"/>
      <c r="J22" s="54">
        <f>+J24+J28</f>
        <v>0</v>
      </c>
      <c r="K22" s="54">
        <f t="shared" ref="K22:L22" si="3">+K24+K28</f>
        <v>0</v>
      </c>
      <c r="L22" s="54">
        <f t="shared" si="3"/>
        <v>0</v>
      </c>
    </row>
    <row r="23" spans="1:12" ht="34.5" customHeight="1" x14ac:dyDescent="0.3">
      <c r="A23" s="50"/>
      <c r="B23" s="16" t="s">
        <v>115</v>
      </c>
      <c r="C23" s="107" t="s">
        <v>116</v>
      </c>
      <c r="D23" s="108"/>
      <c r="E23" s="108"/>
      <c r="F23" s="108"/>
      <c r="G23" s="108"/>
      <c r="H23" s="108"/>
      <c r="I23" s="126"/>
      <c r="J23" s="54">
        <f>+J22</f>
        <v>0</v>
      </c>
      <c r="K23" s="54">
        <f t="shared" ref="K23:L23" si="4">+K22</f>
        <v>0</v>
      </c>
      <c r="L23" s="54">
        <f t="shared" si="4"/>
        <v>0</v>
      </c>
    </row>
    <row r="24" spans="1:12" ht="25.5" customHeight="1" x14ac:dyDescent="0.3">
      <c r="A24" s="127"/>
      <c r="B24" s="127"/>
      <c r="C24" s="127"/>
      <c r="D24" s="16" t="s">
        <v>117</v>
      </c>
      <c r="E24" s="107" t="s">
        <v>100</v>
      </c>
      <c r="F24" s="108"/>
      <c r="G24" s="108"/>
      <c r="H24" s="108"/>
      <c r="I24" s="126"/>
      <c r="J24" s="54">
        <v>2500</v>
      </c>
      <c r="K24" s="54">
        <v>3000</v>
      </c>
      <c r="L24" s="54">
        <v>4000</v>
      </c>
    </row>
    <row r="25" spans="1:12" ht="58.5" customHeight="1" x14ac:dyDescent="0.3">
      <c r="A25" s="127"/>
      <c r="B25" s="127"/>
      <c r="C25" s="127"/>
      <c r="D25" s="50"/>
      <c r="E25" s="50"/>
      <c r="F25" s="107" t="s">
        <v>118</v>
      </c>
      <c r="G25" s="108"/>
      <c r="H25" s="108"/>
      <c r="I25" s="108"/>
      <c r="J25" s="108"/>
      <c r="K25" s="108"/>
      <c r="L25" s="126"/>
    </row>
    <row r="26" spans="1:12" ht="32.25" customHeight="1" x14ac:dyDescent="0.3">
      <c r="A26" s="127"/>
      <c r="B26" s="127"/>
      <c r="C26" s="127"/>
      <c r="D26" s="50"/>
      <c r="E26" s="50"/>
      <c r="F26" s="50"/>
      <c r="G26" s="107" t="s">
        <v>47</v>
      </c>
      <c r="H26" s="108"/>
      <c r="I26" s="108"/>
      <c r="J26" s="108"/>
      <c r="K26" s="108"/>
      <c r="L26" s="126"/>
    </row>
    <row r="27" spans="1:12" ht="30" customHeight="1" x14ac:dyDescent="0.3">
      <c r="A27" s="127"/>
      <c r="B27" s="127"/>
      <c r="C27" s="127"/>
      <c r="D27" s="50"/>
      <c r="E27" s="50"/>
      <c r="F27" s="50"/>
      <c r="G27" s="50"/>
      <c r="H27" s="107" t="s">
        <v>119</v>
      </c>
      <c r="I27" s="108"/>
      <c r="J27" s="108"/>
      <c r="K27" s="108"/>
      <c r="L27" s="126"/>
    </row>
    <row r="28" spans="1:12" ht="32.25" customHeight="1" x14ac:dyDescent="0.3">
      <c r="A28" s="127"/>
      <c r="B28" s="127"/>
      <c r="C28" s="127"/>
      <c r="D28" s="16" t="s">
        <v>117</v>
      </c>
      <c r="E28" s="107" t="s">
        <v>100</v>
      </c>
      <c r="F28" s="108"/>
      <c r="G28" s="108"/>
      <c r="H28" s="108"/>
      <c r="I28" s="126"/>
      <c r="J28" s="55">
        <v>-2500</v>
      </c>
      <c r="K28" s="55">
        <v>-3000</v>
      </c>
      <c r="L28" s="55">
        <v>-4000</v>
      </c>
    </row>
    <row r="29" spans="1:12" ht="60.75" customHeight="1" x14ac:dyDescent="0.3">
      <c r="A29" s="127"/>
      <c r="B29" s="127"/>
      <c r="C29" s="127"/>
      <c r="D29" s="50"/>
      <c r="E29" s="50"/>
      <c r="F29" s="107" t="s">
        <v>118</v>
      </c>
      <c r="G29" s="108"/>
      <c r="H29" s="108"/>
      <c r="I29" s="108"/>
      <c r="J29" s="108"/>
      <c r="K29" s="108"/>
      <c r="L29" s="126"/>
    </row>
    <row r="30" spans="1:12" ht="26.25" customHeight="1" x14ac:dyDescent="0.3">
      <c r="A30" s="127"/>
      <c r="B30" s="127"/>
      <c r="C30" s="127"/>
      <c r="D30" s="50"/>
      <c r="E30" s="50"/>
      <c r="F30" s="50"/>
      <c r="G30" s="107" t="s">
        <v>47</v>
      </c>
      <c r="H30" s="108"/>
      <c r="I30" s="108"/>
      <c r="J30" s="108"/>
      <c r="K30" s="108"/>
      <c r="L30" s="126"/>
    </row>
    <row r="31" spans="1:12" ht="27" customHeight="1" x14ac:dyDescent="0.3">
      <c r="A31" s="127"/>
      <c r="B31" s="127"/>
      <c r="C31" s="127"/>
      <c r="D31" s="50"/>
      <c r="E31" s="50"/>
      <c r="F31" s="50"/>
      <c r="G31" s="50"/>
      <c r="H31" s="107" t="s">
        <v>119</v>
      </c>
      <c r="I31" s="108"/>
      <c r="J31" s="108"/>
      <c r="K31" s="108"/>
      <c r="L31" s="126"/>
    </row>
    <row r="32" spans="1:12" ht="48" customHeight="1" x14ac:dyDescent="0.3">
      <c r="A32" s="129"/>
      <c r="B32" s="112"/>
      <c r="C32" s="112"/>
      <c r="D32" s="112"/>
      <c r="E32" s="112"/>
      <c r="F32" s="112"/>
      <c r="G32" s="112"/>
      <c r="H32" s="130"/>
      <c r="I32" s="130"/>
      <c r="J32" s="130"/>
      <c r="K32" s="130"/>
      <c r="L32" s="130"/>
    </row>
    <row r="33" spans="4:11" s="98" customFormat="1" ht="17.25" x14ac:dyDescent="0.3">
      <c r="D33" s="31" t="s">
        <v>53</v>
      </c>
      <c r="E33" s="32"/>
      <c r="F33" s="33"/>
      <c r="G33" s="30"/>
      <c r="H33" s="30"/>
      <c r="I33" s="30"/>
      <c r="J33" s="30"/>
      <c r="K33" s="30"/>
    </row>
    <row r="34" spans="4:11" s="98" customFormat="1" ht="17.25" x14ac:dyDescent="0.3">
      <c r="D34" s="31" t="s">
        <v>54</v>
      </c>
      <c r="E34" s="32"/>
      <c r="F34" s="33"/>
      <c r="G34" s="30"/>
      <c r="H34" s="30"/>
      <c r="I34" s="30"/>
      <c r="J34" s="30"/>
      <c r="K34" s="30"/>
    </row>
    <row r="35" spans="4:11" s="98" customFormat="1" ht="17.25" x14ac:dyDescent="0.3">
      <c r="D35" s="34"/>
      <c r="E35" s="35" t="s">
        <v>55</v>
      </c>
      <c r="F35" s="33"/>
      <c r="G35" s="30"/>
      <c r="H35" s="30"/>
      <c r="I35" s="30"/>
      <c r="J35" s="30"/>
      <c r="K35" s="30"/>
    </row>
  </sheetData>
  <mergeCells count="33">
    <mergeCell ref="H31:L31"/>
    <mergeCell ref="H27:L27"/>
    <mergeCell ref="E28:I28"/>
    <mergeCell ref="F29:L29"/>
    <mergeCell ref="G30:L30"/>
    <mergeCell ref="A22:I22"/>
    <mergeCell ref="C23:I23"/>
    <mergeCell ref="E24:I24"/>
    <mergeCell ref="F25:L25"/>
    <mergeCell ref="G26:L26"/>
    <mergeCell ref="J7:L7"/>
    <mergeCell ref="A8:A9"/>
    <mergeCell ref="B8:C8"/>
    <mergeCell ref="D8:G8"/>
    <mergeCell ref="H8:H9"/>
    <mergeCell ref="I8:I9"/>
    <mergeCell ref="B2:F2"/>
    <mergeCell ref="I2:L2"/>
    <mergeCell ref="B3:F3"/>
    <mergeCell ref="I3:L3"/>
    <mergeCell ref="A5:L5"/>
    <mergeCell ref="E18:I18"/>
    <mergeCell ref="F19:L19"/>
    <mergeCell ref="G20:L20"/>
    <mergeCell ref="H21:L21"/>
    <mergeCell ref="J8:L8"/>
    <mergeCell ref="G15:L15"/>
    <mergeCell ref="A11:I11"/>
    <mergeCell ref="C12:I12"/>
    <mergeCell ref="E13:I13"/>
    <mergeCell ref="F14:L14"/>
    <mergeCell ref="H16:L16"/>
    <mergeCell ref="A10:I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workbookViewId="0">
      <selection activeCell="D7" sqref="D7:G7"/>
    </sheetView>
  </sheetViews>
  <sheetFormatPr defaultColWidth="9.140625" defaultRowHeight="33.75" customHeight="1" x14ac:dyDescent="0.3"/>
  <cols>
    <col min="1" max="1" width="6.5703125" style="13" customWidth="1"/>
    <col min="2" max="3" width="14.28515625" style="13" customWidth="1"/>
    <col min="4" max="4" width="15.28515625" style="13" customWidth="1"/>
    <col min="5" max="5" width="13.42578125" style="13" customWidth="1"/>
    <col min="6" max="6" width="20.7109375" style="13" customWidth="1"/>
    <col min="7" max="7" width="11.5703125" style="13" customWidth="1"/>
    <col min="8" max="8" width="18.140625" style="13" customWidth="1"/>
    <col min="9" max="9" width="21.85546875" style="13" customWidth="1"/>
    <col min="10" max="10" width="17.28515625" style="13" customWidth="1"/>
    <col min="11" max="11" width="15" style="13" customWidth="1"/>
    <col min="12" max="12" width="14.140625" style="13" customWidth="1"/>
    <col min="13" max="16384" width="9.140625" style="13"/>
  </cols>
  <sheetData>
    <row r="1" spans="1:12" s="98" customFormat="1" ht="17.25" x14ac:dyDescent="0.3">
      <c r="F1" s="56"/>
      <c r="L1" s="56" t="s">
        <v>79</v>
      </c>
    </row>
    <row r="2" spans="1:12" ht="17.25" x14ac:dyDescent="0.3">
      <c r="B2" s="73"/>
      <c r="C2" s="73"/>
      <c r="D2" s="73"/>
      <c r="E2" s="73"/>
      <c r="F2" s="73"/>
      <c r="I2" s="73" t="s">
        <v>15</v>
      </c>
      <c r="J2" s="73"/>
      <c r="K2" s="73"/>
      <c r="L2" s="73"/>
    </row>
    <row r="3" spans="1:12" ht="17.25" x14ac:dyDescent="0.3">
      <c r="B3" s="73"/>
      <c r="C3" s="73"/>
      <c r="D3" s="73"/>
      <c r="E3" s="73"/>
      <c r="F3" s="73"/>
      <c r="I3" s="73" t="s">
        <v>33</v>
      </c>
      <c r="J3" s="73"/>
      <c r="K3" s="73"/>
      <c r="L3" s="73"/>
    </row>
    <row r="4" spans="1:12" ht="17.25" x14ac:dyDescent="0.3"/>
    <row r="5" spans="1:12" ht="36.75" customHeight="1" x14ac:dyDescent="0.3">
      <c r="A5" s="74" t="s">
        <v>125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</row>
    <row r="6" spans="1:12" s="98" customFormat="1" ht="33.75" customHeight="1" x14ac:dyDescent="0.3">
      <c r="A6" s="113"/>
      <c r="B6" s="114"/>
      <c r="C6" s="114"/>
      <c r="D6" s="114"/>
      <c r="E6" s="114"/>
      <c r="F6" s="114"/>
      <c r="G6" s="114"/>
      <c r="H6" s="114"/>
      <c r="I6" s="114"/>
      <c r="J6" s="115"/>
      <c r="K6" s="116" t="s">
        <v>51</v>
      </c>
      <c r="L6" s="116"/>
    </row>
    <row r="7" spans="1:12" s="98" customFormat="1" ht="75.75" customHeight="1" x14ac:dyDescent="0.3">
      <c r="A7" s="117" t="s">
        <v>48</v>
      </c>
      <c r="B7" s="118" t="s">
        <v>35</v>
      </c>
      <c r="C7" s="118"/>
      <c r="D7" s="118" t="s">
        <v>36</v>
      </c>
      <c r="E7" s="118"/>
      <c r="F7" s="118"/>
      <c r="G7" s="118"/>
      <c r="H7" s="117" t="s">
        <v>37</v>
      </c>
      <c r="I7" s="117" t="s">
        <v>38</v>
      </c>
      <c r="J7" s="118" t="s">
        <v>6</v>
      </c>
      <c r="K7" s="118"/>
      <c r="L7" s="118"/>
    </row>
    <row r="8" spans="1:12" ht="51.75" x14ac:dyDescent="0.3">
      <c r="A8" s="117"/>
      <c r="B8" s="49" t="s">
        <v>39</v>
      </c>
      <c r="C8" s="49" t="s">
        <v>41</v>
      </c>
      <c r="D8" s="49" t="s">
        <v>39</v>
      </c>
      <c r="E8" s="49" t="s">
        <v>41</v>
      </c>
      <c r="F8" s="49" t="s">
        <v>56</v>
      </c>
      <c r="G8" s="49" t="s">
        <v>43</v>
      </c>
      <c r="H8" s="117"/>
      <c r="I8" s="117"/>
      <c r="J8" s="49" t="s">
        <v>44</v>
      </c>
      <c r="K8" s="49" t="s">
        <v>45</v>
      </c>
      <c r="L8" s="49" t="s">
        <v>46</v>
      </c>
    </row>
    <row r="9" spans="1:12" ht="27.75" customHeight="1" x14ac:dyDescent="0.3">
      <c r="A9" s="119" t="s">
        <v>97</v>
      </c>
      <c r="B9" s="119"/>
      <c r="C9" s="119"/>
      <c r="D9" s="119"/>
      <c r="E9" s="119"/>
      <c r="F9" s="119"/>
      <c r="G9" s="119"/>
      <c r="H9" s="119"/>
      <c r="I9" s="119"/>
      <c r="J9" s="120">
        <f t="shared" ref="J9:L9" si="0">+J10</f>
        <v>0</v>
      </c>
      <c r="K9" s="120">
        <f t="shared" si="0"/>
        <v>0</v>
      </c>
      <c r="L9" s="120">
        <f t="shared" si="0"/>
        <v>0</v>
      </c>
    </row>
    <row r="10" spans="1:12" s="121" customFormat="1" ht="39" customHeight="1" x14ac:dyDescent="0.3">
      <c r="A10" s="119" t="s">
        <v>73</v>
      </c>
      <c r="B10" s="119"/>
      <c r="C10" s="119"/>
      <c r="D10" s="119"/>
      <c r="E10" s="119"/>
      <c r="F10" s="119"/>
      <c r="G10" s="119"/>
      <c r="H10" s="119"/>
      <c r="I10" s="119"/>
      <c r="J10" s="6">
        <f t="shared" ref="J10:L10" si="1">+J12+J16</f>
        <v>0</v>
      </c>
      <c r="K10" s="6">
        <f t="shared" si="1"/>
        <v>0</v>
      </c>
      <c r="L10" s="6">
        <f t="shared" si="1"/>
        <v>0</v>
      </c>
    </row>
    <row r="11" spans="1:12" ht="18.75" customHeight="1" x14ac:dyDescent="0.3">
      <c r="A11" s="49"/>
      <c r="B11" s="16" t="s">
        <v>70</v>
      </c>
      <c r="C11" s="119" t="s">
        <v>71</v>
      </c>
      <c r="D11" s="119"/>
      <c r="E11" s="119"/>
      <c r="F11" s="119"/>
      <c r="G11" s="119"/>
      <c r="H11" s="119"/>
      <c r="I11" s="119"/>
      <c r="J11" s="6">
        <f t="shared" ref="J11:L11" si="2">+J12+J16</f>
        <v>0</v>
      </c>
      <c r="K11" s="6">
        <f t="shared" si="2"/>
        <v>0</v>
      </c>
      <c r="L11" s="6">
        <f t="shared" si="2"/>
        <v>0</v>
      </c>
    </row>
    <row r="12" spans="1:12" ht="33.75" customHeight="1" x14ac:dyDescent="0.3">
      <c r="A12" s="49"/>
      <c r="B12" s="50"/>
      <c r="C12" s="50"/>
      <c r="D12" s="16" t="s">
        <v>121</v>
      </c>
      <c r="E12" s="119" t="s">
        <v>74</v>
      </c>
      <c r="F12" s="119"/>
      <c r="G12" s="119"/>
      <c r="H12" s="119"/>
      <c r="I12" s="119"/>
      <c r="J12" s="6">
        <v>2500</v>
      </c>
      <c r="K12" s="6">
        <v>3000</v>
      </c>
      <c r="L12" s="6">
        <v>4000</v>
      </c>
    </row>
    <row r="13" spans="1:12" ht="30" customHeight="1" x14ac:dyDescent="0.3">
      <c r="A13" s="49"/>
      <c r="B13" s="50"/>
      <c r="C13" s="50"/>
      <c r="D13" s="50"/>
      <c r="E13" s="50"/>
      <c r="F13" s="119" t="s">
        <v>75</v>
      </c>
      <c r="G13" s="119"/>
      <c r="H13" s="119"/>
      <c r="I13" s="119"/>
      <c r="J13" s="119"/>
      <c r="K13" s="119"/>
      <c r="L13" s="119"/>
    </row>
    <row r="14" spans="1:12" ht="18.75" customHeight="1" x14ac:dyDescent="0.3">
      <c r="A14" s="49"/>
      <c r="B14" s="50"/>
      <c r="C14" s="50"/>
      <c r="D14" s="50"/>
      <c r="E14" s="50"/>
      <c r="F14" s="50"/>
      <c r="G14" s="119" t="s">
        <v>47</v>
      </c>
      <c r="H14" s="119"/>
      <c r="I14" s="119"/>
      <c r="J14" s="119"/>
      <c r="K14" s="119"/>
      <c r="L14" s="119"/>
    </row>
    <row r="15" spans="1:12" ht="65.25" customHeight="1" x14ac:dyDescent="0.3">
      <c r="A15" s="49"/>
      <c r="B15" s="50"/>
      <c r="C15" s="50"/>
      <c r="D15" s="50"/>
      <c r="E15" s="50"/>
      <c r="F15" s="50"/>
      <c r="G15" s="50"/>
      <c r="H15" s="119" t="s">
        <v>72</v>
      </c>
      <c r="I15" s="119"/>
      <c r="J15" s="119"/>
      <c r="K15" s="119"/>
      <c r="L15" s="119"/>
    </row>
    <row r="16" spans="1:12" ht="42" customHeight="1" x14ac:dyDescent="0.3">
      <c r="A16" s="49"/>
      <c r="B16" s="50"/>
      <c r="C16" s="50"/>
      <c r="D16" s="16" t="s">
        <v>94</v>
      </c>
      <c r="E16" s="119" t="s">
        <v>89</v>
      </c>
      <c r="F16" s="119"/>
      <c r="G16" s="119"/>
      <c r="H16" s="119"/>
      <c r="I16" s="119"/>
      <c r="J16" s="6">
        <v>-2500</v>
      </c>
      <c r="K16" s="6">
        <v>-3000</v>
      </c>
      <c r="L16" s="6">
        <v>-4000</v>
      </c>
    </row>
    <row r="17" spans="1:12" ht="42" customHeight="1" x14ac:dyDescent="0.3">
      <c r="A17" s="49"/>
      <c r="B17" s="50"/>
      <c r="C17" s="50"/>
      <c r="D17" s="50"/>
      <c r="E17" s="50"/>
      <c r="F17" s="119" t="s">
        <v>95</v>
      </c>
      <c r="G17" s="119"/>
      <c r="H17" s="119"/>
      <c r="I17" s="119"/>
      <c r="J17" s="119"/>
      <c r="K17" s="119"/>
      <c r="L17" s="119"/>
    </row>
    <row r="18" spans="1:12" ht="42" customHeight="1" x14ac:dyDescent="0.3">
      <c r="A18" s="49"/>
      <c r="B18" s="50"/>
      <c r="C18" s="50"/>
      <c r="D18" s="50"/>
      <c r="E18" s="50"/>
      <c r="F18" s="50"/>
      <c r="G18" s="119" t="s">
        <v>47</v>
      </c>
      <c r="H18" s="119"/>
      <c r="I18" s="119"/>
      <c r="J18" s="119"/>
      <c r="K18" s="119"/>
      <c r="L18" s="119"/>
    </row>
    <row r="19" spans="1:12" ht="57" customHeight="1" x14ac:dyDescent="0.3">
      <c r="A19" s="49"/>
      <c r="B19" s="50"/>
      <c r="C19" s="50"/>
      <c r="D19" s="50"/>
      <c r="E19" s="50"/>
      <c r="F19" s="50"/>
      <c r="G19" s="50"/>
      <c r="H19" s="119" t="s">
        <v>72</v>
      </c>
      <c r="I19" s="119"/>
      <c r="J19" s="119"/>
      <c r="K19" s="119"/>
      <c r="L19" s="119"/>
    </row>
    <row r="20" spans="1:12" ht="52.5" customHeight="1" x14ac:dyDescent="0.3">
      <c r="A20" s="49"/>
      <c r="B20" s="50"/>
      <c r="C20" s="50"/>
      <c r="D20" s="50"/>
      <c r="E20" s="50"/>
      <c r="F20" s="50"/>
      <c r="G20" s="50"/>
      <c r="H20" s="16"/>
      <c r="I20" s="112" t="s">
        <v>124</v>
      </c>
      <c r="J20" s="122">
        <v>1</v>
      </c>
      <c r="K20" s="48"/>
      <c r="L20" s="48">
        <v>1</v>
      </c>
    </row>
    <row r="21" spans="1:12" ht="42" customHeight="1" x14ac:dyDescent="0.3">
      <c r="A21" s="123" t="s">
        <v>114</v>
      </c>
      <c r="B21" s="124"/>
      <c r="C21" s="124"/>
      <c r="D21" s="124"/>
      <c r="E21" s="124"/>
      <c r="F21" s="124"/>
      <c r="G21" s="124"/>
      <c r="H21" s="124"/>
      <c r="I21" s="125"/>
      <c r="J21" s="54">
        <f>+J23+J27</f>
        <v>0</v>
      </c>
      <c r="K21" s="54">
        <f t="shared" ref="K21:L21" si="3">+K23+K27</f>
        <v>0</v>
      </c>
      <c r="L21" s="54">
        <f t="shared" si="3"/>
        <v>0</v>
      </c>
    </row>
    <row r="22" spans="1:12" ht="42" customHeight="1" x14ac:dyDescent="0.3">
      <c r="A22" s="50"/>
      <c r="B22" s="16" t="s">
        <v>115</v>
      </c>
      <c r="C22" s="107" t="s">
        <v>116</v>
      </c>
      <c r="D22" s="108"/>
      <c r="E22" s="108"/>
      <c r="F22" s="108"/>
      <c r="G22" s="108"/>
      <c r="H22" s="108"/>
      <c r="I22" s="126"/>
      <c r="J22" s="54">
        <f>+J21</f>
        <v>0</v>
      </c>
      <c r="K22" s="54">
        <f t="shared" ref="K22:L22" si="4">+K21</f>
        <v>0</v>
      </c>
      <c r="L22" s="54">
        <f t="shared" si="4"/>
        <v>0</v>
      </c>
    </row>
    <row r="23" spans="1:12" ht="42" customHeight="1" x14ac:dyDescent="0.3">
      <c r="A23" s="127"/>
      <c r="B23" s="127"/>
      <c r="C23" s="127"/>
      <c r="D23" s="16" t="s">
        <v>117</v>
      </c>
      <c r="E23" s="107" t="s">
        <v>100</v>
      </c>
      <c r="F23" s="108"/>
      <c r="G23" s="108"/>
      <c r="H23" s="108"/>
      <c r="I23" s="126"/>
      <c r="J23" s="54">
        <v>2500</v>
      </c>
      <c r="K23" s="54">
        <v>3000</v>
      </c>
      <c r="L23" s="54">
        <v>4000</v>
      </c>
    </row>
    <row r="24" spans="1:12" ht="60.75" customHeight="1" x14ac:dyDescent="0.3">
      <c r="A24" s="127"/>
      <c r="B24" s="127"/>
      <c r="C24" s="127"/>
      <c r="D24" s="50"/>
      <c r="E24" s="50"/>
      <c r="F24" s="107" t="s">
        <v>118</v>
      </c>
      <c r="G24" s="108"/>
      <c r="H24" s="108"/>
      <c r="I24" s="108"/>
      <c r="J24" s="108"/>
      <c r="K24" s="108"/>
      <c r="L24" s="126"/>
    </row>
    <row r="25" spans="1:12" ht="24.75" customHeight="1" x14ac:dyDescent="0.3">
      <c r="A25" s="127"/>
      <c r="B25" s="127"/>
      <c r="C25" s="127"/>
      <c r="D25" s="50"/>
      <c r="E25" s="50"/>
      <c r="F25" s="50"/>
      <c r="G25" s="107" t="s">
        <v>47</v>
      </c>
      <c r="H25" s="108"/>
      <c r="I25" s="108"/>
      <c r="J25" s="108"/>
      <c r="K25" s="108"/>
      <c r="L25" s="126"/>
    </row>
    <row r="26" spans="1:12" ht="30.75" customHeight="1" x14ac:dyDescent="0.3">
      <c r="A26" s="127"/>
      <c r="B26" s="127"/>
      <c r="C26" s="127"/>
      <c r="D26" s="50"/>
      <c r="E26" s="50"/>
      <c r="F26" s="50"/>
      <c r="G26" s="50"/>
      <c r="H26" s="107" t="s">
        <v>119</v>
      </c>
      <c r="I26" s="108"/>
      <c r="J26" s="108"/>
      <c r="K26" s="108"/>
      <c r="L26" s="126"/>
    </row>
    <row r="27" spans="1:12" ht="42" customHeight="1" x14ac:dyDescent="0.3">
      <c r="A27" s="127"/>
      <c r="B27" s="127"/>
      <c r="C27" s="127"/>
      <c r="D27" s="16" t="s">
        <v>117</v>
      </c>
      <c r="E27" s="107" t="s">
        <v>100</v>
      </c>
      <c r="F27" s="108"/>
      <c r="G27" s="108"/>
      <c r="H27" s="108"/>
      <c r="I27" s="126"/>
      <c r="J27" s="55">
        <v>-2500</v>
      </c>
      <c r="K27" s="55">
        <v>-3000</v>
      </c>
      <c r="L27" s="55">
        <v>-4000</v>
      </c>
    </row>
    <row r="28" spans="1:12" ht="55.5" customHeight="1" x14ac:dyDescent="0.3">
      <c r="A28" s="127"/>
      <c r="B28" s="127"/>
      <c r="C28" s="127"/>
      <c r="D28" s="50"/>
      <c r="E28" s="50"/>
      <c r="F28" s="107" t="s">
        <v>118</v>
      </c>
      <c r="G28" s="108"/>
      <c r="H28" s="108"/>
      <c r="I28" s="108"/>
      <c r="J28" s="108"/>
      <c r="K28" s="108"/>
      <c r="L28" s="126"/>
    </row>
    <row r="29" spans="1:12" ht="30.75" customHeight="1" x14ac:dyDescent="0.3">
      <c r="A29" s="127"/>
      <c r="B29" s="127"/>
      <c r="C29" s="127"/>
      <c r="D29" s="50"/>
      <c r="E29" s="50"/>
      <c r="F29" s="50"/>
      <c r="G29" s="107" t="s">
        <v>47</v>
      </c>
      <c r="H29" s="108"/>
      <c r="I29" s="108"/>
      <c r="J29" s="108"/>
      <c r="K29" s="108"/>
      <c r="L29" s="126"/>
    </row>
    <row r="30" spans="1:12" ht="30" customHeight="1" x14ac:dyDescent="0.3">
      <c r="A30" s="127"/>
      <c r="B30" s="127"/>
      <c r="C30" s="127"/>
      <c r="D30" s="50"/>
      <c r="E30" s="50"/>
      <c r="F30" s="50"/>
      <c r="G30" s="50"/>
      <c r="H30" s="107" t="s">
        <v>119</v>
      </c>
      <c r="I30" s="108"/>
      <c r="J30" s="108"/>
      <c r="K30" s="108"/>
      <c r="L30" s="126"/>
    </row>
    <row r="32" spans="1:12" s="98" customFormat="1" ht="17.25" x14ac:dyDescent="0.3">
      <c r="D32" s="30"/>
      <c r="E32" s="30"/>
      <c r="F32" s="30"/>
      <c r="G32" s="30"/>
      <c r="H32" s="30"/>
      <c r="I32" s="30"/>
      <c r="J32" s="30"/>
      <c r="K32" s="30"/>
    </row>
    <row r="33" spans="4:11" s="98" customFormat="1" ht="17.25" x14ac:dyDescent="0.3">
      <c r="D33" s="31" t="s">
        <v>53</v>
      </c>
      <c r="E33" s="32"/>
      <c r="F33" s="33"/>
      <c r="G33" s="30"/>
      <c r="H33" s="30"/>
      <c r="I33" s="30"/>
      <c r="J33" s="30"/>
      <c r="K33" s="30"/>
    </row>
    <row r="34" spans="4:11" s="98" customFormat="1" ht="17.25" x14ac:dyDescent="0.3">
      <c r="D34" s="31" t="s">
        <v>54</v>
      </c>
      <c r="E34" s="32"/>
      <c r="F34" s="33"/>
      <c r="G34" s="30"/>
      <c r="H34" s="30"/>
      <c r="I34" s="30"/>
      <c r="J34" s="30"/>
      <c r="K34" s="30"/>
    </row>
    <row r="35" spans="4:11" s="98" customFormat="1" ht="17.25" x14ac:dyDescent="0.3">
      <c r="D35" s="34"/>
      <c r="E35" s="35" t="s">
        <v>55</v>
      </c>
      <c r="F35" s="33"/>
      <c r="G35" s="30"/>
      <c r="H35" s="30"/>
      <c r="I35" s="30"/>
      <c r="J35" s="30"/>
      <c r="K35" s="30"/>
    </row>
    <row r="36" spans="4:11" ht="33.75" customHeight="1" x14ac:dyDescent="0.3">
      <c r="D36" s="26"/>
      <c r="E36" s="26"/>
      <c r="F36" s="27"/>
      <c r="G36" s="26"/>
      <c r="H36" s="26"/>
      <c r="I36" s="26"/>
      <c r="J36" s="26"/>
      <c r="K36" s="26"/>
    </row>
    <row r="37" spans="4:11" ht="33.75" customHeight="1" x14ac:dyDescent="0.3">
      <c r="D37" s="26"/>
      <c r="E37" s="26"/>
      <c r="F37" s="26"/>
      <c r="G37" s="26"/>
      <c r="H37" s="26"/>
      <c r="I37" s="26"/>
      <c r="J37" s="26"/>
      <c r="K37" s="26"/>
    </row>
    <row r="38" spans="4:11" ht="33.75" customHeight="1" x14ac:dyDescent="0.3">
      <c r="D38" s="26"/>
      <c r="E38" s="26"/>
      <c r="F38" s="26"/>
      <c r="G38" s="26"/>
      <c r="H38" s="26"/>
      <c r="I38" s="26"/>
      <c r="J38" s="26"/>
      <c r="K38" s="26"/>
    </row>
    <row r="39" spans="4:11" ht="33.75" customHeight="1" x14ac:dyDescent="0.3">
      <c r="D39" s="26"/>
      <c r="E39" s="26"/>
      <c r="F39" s="26"/>
      <c r="G39" s="26"/>
      <c r="H39" s="26"/>
      <c r="I39" s="26"/>
      <c r="J39" s="26"/>
      <c r="K39" s="26"/>
    </row>
    <row r="40" spans="4:11" ht="33.75" customHeight="1" x14ac:dyDescent="0.3">
      <c r="D40" s="26"/>
      <c r="E40" s="26"/>
      <c r="F40" s="26"/>
      <c r="G40" s="26"/>
      <c r="H40" s="26"/>
      <c r="I40" s="26"/>
      <c r="J40" s="26"/>
      <c r="K40" s="26"/>
    </row>
    <row r="41" spans="4:11" ht="33.75" customHeight="1" x14ac:dyDescent="0.3">
      <c r="D41" s="26"/>
      <c r="E41" s="26"/>
      <c r="F41" s="26"/>
      <c r="G41" s="26"/>
      <c r="H41" s="26"/>
      <c r="I41" s="26"/>
      <c r="J41" s="26"/>
      <c r="K41" s="26"/>
    </row>
    <row r="42" spans="4:11" ht="33.75" customHeight="1" x14ac:dyDescent="0.3">
      <c r="D42" s="26"/>
      <c r="E42" s="26"/>
      <c r="F42" s="26"/>
      <c r="G42" s="26"/>
      <c r="H42" s="26"/>
      <c r="I42" s="26"/>
      <c r="J42" s="26"/>
      <c r="K42" s="26"/>
    </row>
    <row r="43" spans="4:11" ht="33.75" customHeight="1" x14ac:dyDescent="0.3">
      <c r="D43" s="26"/>
      <c r="E43" s="26"/>
      <c r="F43" s="26"/>
      <c r="G43" s="26"/>
      <c r="H43" s="26"/>
      <c r="I43" s="26"/>
      <c r="J43" s="26"/>
      <c r="K43" s="26"/>
    </row>
    <row r="44" spans="4:11" ht="33.75" customHeight="1" x14ac:dyDescent="0.3">
      <c r="D44" s="26"/>
      <c r="E44" s="26"/>
      <c r="F44" s="26"/>
      <c r="G44" s="26"/>
      <c r="H44" s="26"/>
      <c r="I44" s="26"/>
      <c r="J44" s="26"/>
      <c r="K44" s="26"/>
    </row>
  </sheetData>
  <mergeCells count="33">
    <mergeCell ref="H30:L30"/>
    <mergeCell ref="G25:L25"/>
    <mergeCell ref="H26:L26"/>
    <mergeCell ref="E27:I27"/>
    <mergeCell ref="F28:L28"/>
    <mergeCell ref="G29:L29"/>
    <mergeCell ref="A21:I21"/>
    <mergeCell ref="C22:I22"/>
    <mergeCell ref="E23:I23"/>
    <mergeCell ref="F24:L24"/>
    <mergeCell ref="K6:L6"/>
    <mergeCell ref="H15:L15"/>
    <mergeCell ref="A10:I10"/>
    <mergeCell ref="C11:I11"/>
    <mergeCell ref="E12:I12"/>
    <mergeCell ref="F13:L13"/>
    <mergeCell ref="G14:L14"/>
    <mergeCell ref="A9:I9"/>
    <mergeCell ref="A7:A8"/>
    <mergeCell ref="B7:C7"/>
    <mergeCell ref="D7:G7"/>
    <mergeCell ref="H7:H8"/>
    <mergeCell ref="B2:F2"/>
    <mergeCell ref="I2:L2"/>
    <mergeCell ref="B3:F3"/>
    <mergeCell ref="I3:L3"/>
    <mergeCell ref="A5:L5"/>
    <mergeCell ref="E16:I16"/>
    <mergeCell ref="F17:L17"/>
    <mergeCell ref="G18:L18"/>
    <mergeCell ref="H19:L19"/>
    <mergeCell ref="J7:L7"/>
    <mergeCell ref="I7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https://mul2-spm.gov.am/tasks/473013/oneclick?token=74cf1c31aaae9a5d3a3bd37716ede931</cp:keywords>
  <cp:lastModifiedBy/>
  <dcterms:created xsi:type="dcterms:W3CDTF">2015-06-05T18:17:20Z</dcterms:created>
  <dcterms:modified xsi:type="dcterms:W3CDTF">2025-04-29T14:06:14Z</dcterms:modified>
</cp:coreProperties>
</file>