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ilit.harutyunyan\Desktop\Haypost\"/>
    </mc:Choice>
  </mc:AlternateContent>
  <xr:revisionPtr revIDLastSave="0" documentId="13_ncr:1_{E90F9C24-4A20-4962-8DAF-5264C9CDACFB}" xr6:coauthVersionLast="47" xr6:coauthVersionMax="47" xr10:uidLastSave="{00000000-0000-0000-0000-000000000000}"/>
  <bookViews>
    <workbookView xWindow="-120" yWindow="-120" windowWidth="29040" windowHeight="15840" tabRatio="500" activeTab="4" xr2:uid="{00000000-000D-0000-FFFF-FFFF00000000}"/>
  </bookViews>
  <sheets>
    <sheet name="1" sheetId="20" r:id="rId1"/>
    <sheet name="2" sheetId="16" r:id="rId2"/>
    <sheet name="3" sheetId="17" r:id="rId3"/>
    <sheet name="4" sheetId="18" r:id="rId4"/>
    <sheet name="5" sheetId="19" r:id="rId5"/>
    <sheet name="6" sheetId="1" r:id="rId6"/>
    <sheet name="7" sheetId="13" r:id="rId7"/>
    <sheet name="8" sheetId="21" r:id="rId8"/>
    <sheet name="9" sheetId="6" r:id="rId9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8">'9'!$A$1:$F$3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6" l="1"/>
  <c r="J10" i="6"/>
  <c r="J9" i="6" s="1"/>
  <c r="H10" i="1"/>
  <c r="I10" i="1"/>
  <c r="G10" i="1"/>
  <c r="G12" i="21" l="1"/>
  <c r="G11" i="21" s="1"/>
  <c r="G10" i="21" s="1"/>
  <c r="L10" i="6" l="1"/>
  <c r="L9" i="6" s="1"/>
  <c r="L8" i="6" s="1"/>
  <c r="I24" i="13"/>
  <c r="I23" i="13" s="1"/>
  <c r="I22" i="13" s="1"/>
  <c r="I21" i="13" s="1"/>
  <c r="I19" i="13" s="1"/>
  <c r="I17" i="13" s="1"/>
  <c r="I15" i="13" s="1"/>
  <c r="I13" i="13" s="1"/>
  <c r="I11" i="13" s="1"/>
  <c r="L9" i="19"/>
  <c r="D15" i="16"/>
  <c r="D12" i="16" s="1"/>
  <c r="I10" i="17"/>
  <c r="D10" i="16" l="1"/>
  <c r="D8" i="16" s="1"/>
  <c r="B11" i="20" s="1"/>
  <c r="L8" i="19"/>
  <c r="L7" i="19"/>
  <c r="K10" i="6"/>
  <c r="K9" i="6" s="1"/>
  <c r="K8" i="6" s="1"/>
  <c r="I9" i="13" l="1"/>
  <c r="I8" i="13" s="1"/>
  <c r="I7" i="13" s="1"/>
  <c r="H24" i="13"/>
  <c r="H23" i="13" s="1"/>
  <c r="H22" i="13" s="1"/>
  <c r="H21" i="13" s="1"/>
  <c r="H19" i="13" s="1"/>
  <c r="H17" i="13" s="1"/>
  <c r="H15" i="13" s="1"/>
  <c r="H13" i="13" s="1"/>
  <c r="H11" i="13" s="1"/>
  <c r="G24" i="13"/>
  <c r="G23" i="13" s="1"/>
  <c r="G22" i="13" s="1"/>
  <c r="G21" i="13" s="1"/>
  <c r="G19" i="13" s="1"/>
  <c r="G17" i="13" s="1"/>
  <c r="G15" i="13" s="1"/>
  <c r="G13" i="13" s="1"/>
  <c r="G11" i="13" s="1"/>
  <c r="G9" i="13" s="1"/>
  <c r="G8" i="13" s="1"/>
  <c r="G7" i="13" s="1"/>
  <c r="H9" i="13" l="1"/>
  <c r="H8" i="13" s="1"/>
  <c r="H7" i="13" s="1"/>
  <c r="I9" i="1" l="1"/>
  <c r="I8" i="1" s="1"/>
  <c r="H9" i="1"/>
  <c r="H8" i="1" s="1"/>
  <c r="G9" i="1"/>
  <c r="G8" i="1" s="1"/>
  <c r="K9" i="19"/>
  <c r="K8" i="19" s="1"/>
  <c r="J9" i="19"/>
  <c r="J8" i="19" s="1"/>
  <c r="K7" i="19" l="1"/>
  <c r="J7" i="19"/>
  <c r="H10" i="17" l="1"/>
  <c r="H8" i="17" s="1"/>
  <c r="I8" i="17"/>
  <c r="G10" i="17"/>
  <c r="G8" i="17" s="1"/>
  <c r="F14" i="18" l="1"/>
  <c r="F13" i="18" s="1"/>
  <c r="F12" i="18" s="1"/>
  <c r="F8" i="18" s="1"/>
  <c r="E14" i="18"/>
  <c r="E13" i="18" s="1"/>
  <c r="E12" i="18" s="1"/>
  <c r="E8" i="18" s="1"/>
  <c r="D14" i="18"/>
  <c r="D13" i="18" s="1"/>
  <c r="D12" i="18" s="1"/>
  <c r="D8" i="18" s="1"/>
  <c r="C15" i="16"/>
  <c r="C12" i="16" s="1"/>
  <c r="C10" i="16" s="1"/>
  <c r="C8" i="16" s="1"/>
  <c r="B15" i="16"/>
  <c r="B12" i="16" s="1"/>
  <c r="B10" i="16" s="1"/>
  <c r="B8" i="16" s="1"/>
  <c r="D10" i="18" l="1"/>
  <c r="D7" i="18"/>
  <c r="D6" i="18" s="1"/>
  <c r="E7" i="18"/>
  <c r="E6" i="18" s="1"/>
  <c r="E10" i="18"/>
  <c r="F7" i="18"/>
  <c r="F6" i="18" s="1"/>
  <c r="F10" i="18"/>
</calcChain>
</file>

<file path=xl/sharedStrings.xml><?xml version="1.0" encoding="utf-8"?>
<sst xmlns="http://schemas.openxmlformats.org/spreadsheetml/2006/main" count="205" uniqueCount="137">
  <si>
    <t>Ծրագիր</t>
  </si>
  <si>
    <t>Միջոցառում</t>
  </si>
  <si>
    <t xml:space="preserve"> Տարի</t>
  </si>
  <si>
    <t xml:space="preserve"> Ծառայությունների մատուցում </t>
  </si>
  <si>
    <t>Ցուցանիշների փոփոխությունը (նվազեցումները նշված են փակագծերում)</t>
  </si>
  <si>
    <t>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</si>
  <si>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</si>
  <si>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</si>
  <si>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</si>
  <si>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</si>
  <si>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</si>
  <si>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</si>
  <si>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</si>
  <si>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</si>
  <si>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</si>
  <si>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</si>
  <si>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</si>
  <si>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Ծրագրային դասիչ</t>
  </si>
  <si>
    <t xml:space="preserve"> հազար դրամներով</t>
  </si>
  <si>
    <t>Պետական բյուջեի դեֆիցիտի ֆինանսավորման աղբյուրներն ու դրանց տարրերի անվանումները</t>
  </si>
  <si>
    <t xml:space="preserve"> Առաջին կիսամյակ</t>
  </si>
  <si>
    <t xml:space="preserve"> Ինն ամիս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</si>
  <si>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</si>
  <si>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</si>
  <si>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</si>
  <si>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</si>
  <si>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</si>
  <si>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>որից</t>
  </si>
  <si>
    <t xml:space="preserve"> Բյուջետային վարկերի տրամադրում տնտեսվարող սուբյեկտներին </t>
  </si>
  <si>
    <t>Ցուցանիշների փոփոխությունը 
(ավելացումները նշված են դրական նշանով)</t>
  </si>
  <si>
    <t>Պետական  բյուջեի  դեֆիցիտի ֆինանսավորման աղբյուրներն ու դրանց տարրերի անվանումները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</si>
  <si>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</si>
  <si>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</si>
  <si>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</si>
  <si>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</si>
  <si>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</si>
  <si>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Վարկերի տրամադրում</t>
  </si>
  <si>
    <t>հազար դրամներով</t>
  </si>
  <si>
    <t>Վարկերի և փոխատվությունների տրամադրում</t>
  </si>
  <si>
    <t>Հավելված N 2
ՀՀ կառավարության 2025 թվականի
  -ի  N       -Ն որոշման</t>
  </si>
  <si>
    <t>«ՀԱՅԱՍՏԱՆԻ ՀԱՆՐԱՊԵՏՈՒԹՅԱՆ 2025  ԹՎԱԿԱՆԻ ՊԵՏԱԿԱՆ ԲՅՈՒՋԵԻ ՄԱՍԻՆ» ՀԱՅԱՍՏԱՆԻ ՀԱՆՐԱՊԵՏՈՒԹՅԱՆ ՕՐԵՆՔԻ N 3 ՀԱՎԵԼՎԱԾԻ N 1 ԱՂՅՈՒՍԱԿՈՒՄ  ԵՎ ՀԱՅԱՍՏԱՆԻ ՀԱՆՐԱՊԵՏՈՒԹՅԱՆ ԿԱՌԱՎԱՐՈՒԹՅԱՆ 2024 ԹՎԱԿԱՆԻ ԴԵԿՏԵՄԲԵՐԻ 27-Ի N 2060-Ն ՈՐՈՇՄԱՆ N 1 ՀԱՎԵԼՎԱԾԻ N 1 ԱՂՅՈՒՍԱԿՈՒՄ ԿԱՏԱՐՎՈՂ ՓՈՓՈԽՈՒԹՅՈՒՆԸ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</si>
  <si>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</si>
  <si>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</si>
  <si>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</si>
  <si>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</si>
  <si>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>ԸՆԴԱՄԵՆԸ</t>
  </si>
  <si>
    <t>ՀՀ բարձր տեխնոլոգիական արդյունաբերության նախարարություն</t>
  </si>
  <si>
    <t>1100-42001</t>
  </si>
  <si>
    <t>Հավելված N 3
ՀՀ կառավարության 2025 թվականի
  -ի  N       -Ն որոշման</t>
  </si>
  <si>
    <t>Ցուցանիշների փոփոխությունը (ավելացումները  նշված են դրական նշանով)</t>
  </si>
  <si>
    <t>1100</t>
  </si>
  <si>
    <t>Բարձր տեխնոլոգիական արդյունաբերության բնագավառում պետական քաղաքականության մշակում, ծրագրերի համակարգում և մոնիտորինգ</t>
  </si>
  <si>
    <t>Բարձր տեխնոլոգիական ոլորտում պետական քաղաքականության մշակում, ծրագրերի համակարգում</t>
  </si>
  <si>
    <t>Բարձր տեխնոլոգիական արդյունաբերության բնագավառում  իրականացվող ծրագրերի ազդեցության և արդյունավետության բարելավում</t>
  </si>
  <si>
    <t xml:space="preserve">ՀՀ բարձր տեխնոլոգիական արդյունաբերության նախարություն </t>
  </si>
  <si>
    <t xml:space="preserve">«Հայփոստ» ՓԲԸ-ին   բյուջետային վարկի տրամադրում </t>
  </si>
  <si>
    <t>Հավելված N 4
ՀՀ կառավարության 2025 թվականի
  -ի  N       -Ն որոշման</t>
  </si>
  <si>
    <t>«ՀԱՅԱՍՏԱՆԻ  ՀԱՆՐԱՊԵՏՈՒԹՅԱՆ 2025 ԹՎԱԿԱՆԻ ՊԵՏԱԿԱՆ ԲՅՈՒՋԵԻ ՄԱՍԻՆ» ՀԱՅԱՍՏԱՆԻ ՀԱՆՐԱՊԵՏՈՒԹՅԱՆ ՕՐԵՆՔԻ N 3 ՀԱՎԵԼՎԱԾՈՒՄ N 1.1.1 ԱՂՅՈՒՍԱԿԻ ԵՎ ՀԱՅԱՍՏԱՆԻ ՀԱՆՐԱՊԵՏՈՒԹՅԱՆ ԿԱՌԱՎԱՐՈՒԹՅԱՆ 2024 ԹՎԱԿԱՆԻ ԴԵԿՏԵՄԲԵՐԻ 27-Ի N 2060-Ն ՈՐՈՇՄԱՆ N 1 ՀԱՎԵԼՎԱԾՈՒՄ N 4 ԱՂՅՈՒՍԱԿԻ ԼՐԱՑՈՒՄՆԵՐԸ</t>
  </si>
  <si>
    <t>Հավելված N 5
ՀՀ կառավարության 2025 թվականի
  -ի  N       -Ն որոշման</t>
  </si>
  <si>
    <t>«Հայփոստ» ՓԲԸ-ին  շահութահարկի գծով հարկային պարտավորությունը մարելու նպատակով տրամադրվող բյուջետային վարկ</t>
  </si>
  <si>
    <t>«ՀԱՅԱՍՏԱՆԻ  ՀԱՆՐԱՊԵՏՈՒԹՅԱՆ 2025 ԹՎԱԿԱՆԻ ՊԵՏԱԿԱՆ ԲՅՈՒՋԵԻ ՄԱՍԻՆ» ՀԱՅԱՍՏԱՆԻ ՀԱՆՐԱՊԵՏՈՒԹՅԱՆ ՕՐԵՆՔԻ N 3 ՀԱՎԵԼՎԱԾՈՒՄ N 1.1.1.1 ԱՂՅՈՒՍԱԿԻ ԵՎ ՀԱՅԱՍՏԱՆԻ ՀԱՆՐԱՊԵՏՈՒԹՅԱՆ ԿԱՌԱՎԱՐՈՒԹՅԱՆ 2024 ԹՎԱԿԱՆԻ ԴԵԿՏԵՄԲԵՐԻ 27-Ի N 2060-Ն ՈՐՈՇՄԱՆ N 1 ՀԱՎԵԼՎԱԾՈՒՄ N 5 ԱՂՅՈՒՍԱԿԻ ԼՐԱՑՈՒՄՆԵՐԸ</t>
  </si>
  <si>
    <t xml:space="preserve"> ԲԳԿ </t>
  </si>
  <si>
    <t xml:space="preserve"> Ծրագիր </t>
  </si>
  <si>
    <t xml:space="preserve"> Միջոցառում </t>
  </si>
  <si>
    <t>Իրականացնողը/ակտիվն օգտագործողը/ 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</si>
  <si>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</si>
  <si>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</si>
  <si>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</si>
  <si>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</si>
  <si>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</si>
  <si>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ԸՆԴԱՄԵՆԸ </t>
  </si>
  <si>
    <t>վարկերի տրամադրում</t>
  </si>
  <si>
    <t xml:space="preserve">միջոցառումը իրականացնողի  անվանումը` մասնագիտացված միավոր </t>
  </si>
  <si>
    <t>Կնքվող պայմանագրերի քանակը</t>
  </si>
  <si>
    <t>Հավելված N 6
ՀՀ կառավարության 2025 թվականի
  -ի  N       -Ն որոշման</t>
  </si>
  <si>
    <t xml:space="preserve"> Ծրագրի նպատակը/Միջոցառման նկարագրությունը</t>
  </si>
  <si>
    <t>Ծառայությունների մատուցում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</si>
  <si>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</si>
  <si>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</si>
  <si>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</si>
  <si>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</si>
  <si>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</si>
  <si>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</si>
  <si>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</si>
  <si>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>«ՀԱՅԱՍՏԱՆԻ ՀԱՆՐԱՊԵՏՈՒԹՅԱՆ 2025 ԹՎԱԿԱՆԻ ՊԵՏԱԿԱՆ ԲՅՈՒՋԵԻ ՄԱՍԻՆ» ՀԱՅԱՍՏԱՆԻ ՀԱՆՐԱՊԵՏՈՒԹՅԱՆ ՕՐԵՆՔԻ N 1 ՀԱՎԵԼՎԱԾԻ N 2 ԱՂՅՈՒՍԱԿՈՒՄ ԵՎ ՀԱՅԱՍՏԱՆԻ ՀԱՆՐԱՊԵՏՈՒԹՅԱՆ ԿԱՌԱՎԱՐՈՒԹՅԱՆ 2024 ԹՎԱԿԱՆԻ ԴԵԿՏԵՄԲԵՐԻ 27-Ի N 2060-Ն ՈՐՈՇՄԱՆ N 5 ՀԱՎԵԼՎԱԾԻ N 1 ԱՂՅՈՒՍԱԿՈՒՄ ԿԱՏԱՐՎՈՂ ՓՈՓՈԽՈՒԹՅՈՒՆՆԸ</t>
  </si>
  <si>
    <t>ՀԱՅԱՍՏԱՆԻ ՀԱՆՐԱՊԵՏՈՒԹՅԱՆ ԿԱՌԱՎԱՐՈՒԹՅԱՆ 2025 ԹՎԱԿԱՆԻ ԴԵԿՏԵՄԲԵՐԻ 27-Ի N2 060-Ն ՈՐՈՇՄԱՆ N 3 ԵՎ 4 ՀԱՎԵԼՎԱԾՆԵՐՈՒՄ ԿԱՏԱՐՎՈՂ ՓՈՓՈԽՈՒԹՅՈՒՆԸ</t>
  </si>
  <si>
    <t>Հավելված N 7
ՀՀ կառավարության 2025 թվականի
  -ի  N       -Ն որոշման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</si>
  <si>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</si>
  <si>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</si>
  <si>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</si>
  <si>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</si>
  <si>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</si>
  <si>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</si>
  <si>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</si>
  <si>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Բարձր տեխնոլոգիական արդյունաբերության էկոհամակարգի և շուկայի զարգացման ծրագիր</t>
  </si>
  <si>
    <t xml:space="preserve"> ՀՀ բարձր տեխնոլոգիական արդյունաբերության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</si>
  <si>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</si>
  <si>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</si>
  <si>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</si>
  <si>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</si>
  <si>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</si>
  <si>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Իրականացնողը/ ակտիվն օգտագործողը/ շահառուի ընտրության չափորոշիչը</t>
  </si>
  <si>
    <t xml:space="preserve"> Նկարագրությունը </t>
  </si>
  <si>
    <t xml:space="preserve"> Առաջին կիսամյակ </t>
  </si>
  <si>
    <t xml:space="preserve"> Ինն ամիս </t>
  </si>
  <si>
    <t xml:space="preserve"> Տարի 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</si>
  <si>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</si>
  <si>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</si>
  <si>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</si>
  <si>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Ծառայությունը մատուցողի անվանումը`  ՀՀ բարձր տեխնոլոգիական արդյունաբերության նախարարություն 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</si>
  <si>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</si>
  <si>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</si>
  <si>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>2.5. Տրամադրված վարկերի և փոխատվությունների վերադարձից մուտքեր</t>
  </si>
  <si>
    <t>«Հայփոստ»  ՓԲԸ</t>
  </si>
  <si>
    <t xml:space="preserve">ՀԱՅԱՍՏԱՆԻ ՀԱՆՐԱՊԵՏՈՒԹՅԱՆ ԿԱՌԱՎԱՐՈՒԹՅԱՆ 2024 ԹՎԱԿԱՆԻ ԴԵԿՏԵՄԲԵՐԻ 27-Ի N2060-Ն ՈՐՈՇՄԱՆ N 9 ԵՎ N 9.1 ՀԱՎԵԼՎԱԾՆԵՐՈՒՄ  ԿԱՏԱՐՎՈՂ ՓՈՓՈԽՈՒԹՅՈՒՆՆԵՐԸ </t>
  </si>
  <si>
    <t>2.3. Ելքերի ֆինանսավորմանն ուղղվող պետական բյուջեի տարեսկզբի ազատ մնացորդի միջոցներ</t>
  </si>
  <si>
    <t>Հավելված N 1</t>
  </si>
  <si>
    <t>ՀՀ կառավարության 2025 թվականի</t>
  </si>
  <si>
    <t xml:space="preserve">  N         որոշման    </t>
  </si>
  <si>
    <t xml:space="preserve">«ՀԱՅԱՍՏԱՆԻ ՀԱՆՐԱՊԵՏՈՒԹՅԱՆ 2025 ԹՎԱԿԱՆԻ ՊԵՏԱԿԱՆ ԲՅՈՒՋԵԻ ՄԱՍԻՆ» ՕՐԵՆՔԻ 2-ՐԴ ՀՈԴՎԱԾԻ ԱՂՅՈՒՍԱԿՈՒՄ ԿԱՏԱՐՎՈՂ ՓՈՓՈԽՈՒԹՅՈՒՆՆԵՐԸ </t>
  </si>
  <si>
    <t>Եկամուտների գծով</t>
  </si>
  <si>
    <t>Ծախսերի գծով</t>
  </si>
  <si>
    <t>Դեֆիցիտը (պակասուրդը)</t>
  </si>
  <si>
    <t>Հավելված N 9
ՀՀ կառավարության 2025 թվականի
  -ի  N       -Ն որոշման</t>
  </si>
  <si>
    <t xml:space="preserve">ՀՀ կառավարության 2025 թվականի
 N       -Ն որոշման </t>
  </si>
  <si>
    <t>ՀԱՅԱՍՏԱՆԻ ՀԱՆՐԱՊԵՏՈՒԹՅԱՆ ԿԱՌԱՎԱՐՈՒԹՅԱՆ 2024 ԹՎԱԿԱՆԻ ԴԵԿՏԵՄԲԵՐԻ 27-Ի N 2060-Ն ՈՐՈՇՄԱՆ N 5 ՀԱՎԵԼՎԱԾԻ 7-ՐԴ ԱՂՅՈՒՍԱԿՈՒՄ ԿԱՏԱՐՎՈՂ  ՓՈՓՈԽՈՒԹՅՈՒՆՆԵՐԸ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</si>
  <si>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</si>
  <si>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</si>
  <si>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</si>
  <si>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(նվազեցումները նշված են  փակագծերում)</t>
  </si>
  <si>
    <t>Հավելված N 8</t>
  </si>
  <si>
    <t>Շահառու կազմակերպություններ</t>
  </si>
  <si>
    <t>Ցուցանիշների փոփոխությունը (ավելացումները նշված են դրական նշանով, իսկ նվազեցումները՝ փակագծերում)</t>
  </si>
  <si>
    <t>«ՀԱՅԱՍՏԱՆԻ ՀԱՆՐԱՊԵՏՈՒԹՅԱՆ 2025 ԹՎԱԿԱՆԻ ՊԵՏԱԿԱՆ ԲՅՈՒՋԵԻ ՄԱՍԻՆ» ՀԱՅԱՍՏԱՆԻ ՀԱՆՐԱՊԵՏՈՒԹՅԱՆ ՕՐԵՆՔԻ N 3 ՀԱՎԵԼՎԱԾԻ N 1.1 ԱՂՅՈՒՍԱԿՈՒՄ ԵՎ ՀԱՅԱՍՏԱՆԻ ՀԱՆՐԱՊԵՏՈՒԹՅԱՆ ԿԱՌԱՎԱՐՈՒԹՅԱՆ 2024 ԹՎԱԿԱՆԻ ԴԵԿՏԵՄԲԵՐԻ 27-Ի N 2060-Ն  N 1 ՀԱՎԵԼՎԱԾԻ N 2 ԱՂՅՈՒՍԱԿՈՒՄ ԿԱՏԱՐՎՈՂ ԼՐԱՑՈՒՄՆԵՐԸ</t>
  </si>
  <si>
    <t>Ցուցանիշների փոփոխությունը 
(նվազեցումները նշված են փակագծերում)</t>
  </si>
  <si>
    <t xml:space="preserve"> Ցուցանիշների փոփոխությունը (նվազեցումները  նշված են փակագծերում)</t>
  </si>
  <si>
    <t>Հազար դրամներով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</si>
</sst>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_-* #,##0.0\ _₽_-;\-* #,##0.0\ _₽_-;_-* \-??\ _₽_-;_-@_-"/>
    <numFmt numFmtId="169" formatCode="_-* #,##0_-;\-* #,##0_-;_-* &quot;-&quot;_-;_-@_-"/>
    <numFmt numFmtId="170" formatCode="_-* #,##0.00_-;\-* #,##0.00_-;_-* &quot;-&quot;??_-;_-@_-"/>
    <numFmt numFmtId="171" formatCode="_-* #,##0.00\ _₽_-;\-* #,##0.00\ _₽_-;_-* &quot;-&quot;??\ _₽_-;_-@_-"/>
    <numFmt numFmtId="172" formatCode="_-* #,##0.00\ _ _-;\-* #,##0.00\ _ _-;_-* &quot;-&quot;??\ _ _-;_-@_-"/>
    <numFmt numFmtId="173" formatCode="_-* #,##0.00_р_._-;\-* #,##0.00_р_._-;_-* &quot;-&quot;??_р_._-;_-@_-"/>
    <numFmt numFmtId="174" formatCode="_ * #,##0.00_)\ _ _ ;_ * \(#,##0.00\)\ _ _ ;_ * &quot;-&quot;??_)\ _ _ ;_ @_ "/>
    <numFmt numFmtId="175" formatCode="_ * #,##0.00_)\ _ _ ;_ * \(#,##0.00\)\ _ _ ;_ * &quot;-&quot;??_)\ _ _ ;_ @_ "/>
    <numFmt numFmtId="176" formatCode="_-* #,##0.00\ _֏_-;\-* #,##0.00\ _֏_-;_-* &quot;-&quot;??\ _֏_-;_-@_-"/>
    <numFmt numFmtId="177" formatCode="_([$€-2]* #,##0.00_);_([$€-2]* \(#,##0.00\);_([$€-2]* &quot;-&quot;??_)"/>
    <numFmt numFmtId="178" formatCode="_-* #,##0.0_р_._-;\-* #,##0.0_р_._-;_-* &quot;-&quot;?_р_._-;_-@_-"/>
    <numFmt numFmtId="179" formatCode="_-* #,##0.00\ _р_._-;\-* #,##0.00\ _р_._-;_-* &quot;-&quot;??\ _р_._-;_-@_-"/>
    <numFmt numFmtId="180" formatCode="General_)"/>
    <numFmt numFmtId="181" formatCode="_(* #,##0.0_);_(* \(#,##0.0\);_(* &quot;-&quot;??_);_(@_)"/>
    <numFmt numFmtId="182" formatCode="_(* #,##0.0_);_(* \(#,##0.0\);_(* &quot;-&quot;?_);_(@_)"/>
    <numFmt numFmtId="183" formatCode="#,##0.0_);\(#,##0.0\)"/>
    <numFmt numFmtId="184" formatCode="_-* #,##0.0_р_._-;\-* #,##0.0_р_._-;_-* &quot;-&quot;??_р_._-;_-@_-"/>
    <numFmt numFmtId="185" formatCode="_-* #,##0.0&quot; &quot;_ _-;\-* #,##0.0&quot; &quot;_ _-;_-* &quot;-&quot;??&quot; &quot;_ _-;_-@_-"/>
    <numFmt numFmtId="186" formatCode="_ * #,##0.0_)_ _ ;_ * \(#,##0.0\)_ _ ;_ * &quot;-&quot;??_)_ _ ;_ @_ "/>
    <numFmt numFmtId="187" formatCode="_ * #,##0.00_)_ _ ;_ * \(#,##0.00\)_ _ ;_ * &quot;-&quot;??_)_ _ ;_ @_ "/>
    <numFmt numFmtId="188" formatCode="#,##0.0"/>
  </numFmts>
  <fonts count="190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sz val="11"/>
      <color theme="1"/>
      <name val="Times Armenian"/>
      <family val="2"/>
    </font>
    <font>
      <sz val="11"/>
      <color indexed="8"/>
      <name val="Calibri"/>
      <family val="2"/>
      <charset val="204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2"/>
      <name val="Times LatArm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name val="Arial"/>
      <family val="2"/>
    </font>
    <font>
      <sz val="8"/>
      <name val="Arial Armenian"/>
      <family val="2"/>
      <charset val="204"/>
    </font>
    <font>
      <sz val="12"/>
      <color theme="1"/>
      <name val="Times Armenian"/>
      <family val="2"/>
    </font>
    <font>
      <sz val="10"/>
      <name val="Arial Cyr"/>
      <family val="2"/>
      <charset val="204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Armenian"/>
      <family val="1"/>
    </font>
    <font>
      <sz val="10"/>
      <name val="Arial"/>
      <family val="2"/>
    </font>
    <font>
      <sz val="11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sz val="11"/>
      <color rgb="FF000000"/>
      <name val="Calibri"/>
      <family val="2"/>
    </font>
    <font>
      <i/>
      <sz val="11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sz val="10"/>
      <name val="Arial Cyr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sz val="8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2"/>
      <color theme="1"/>
      <name val="Calibri"/>
      <family val="2"/>
      <scheme val="minor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2"/>
      <color theme="1"/>
      <name val="GHEA Grapalat"/>
      <family val="3"/>
    </font>
    <font>
      <sz val="10"/>
      <color indexed="9"/>
      <name val="GHEA Grapalat"/>
      <family val="3"/>
    </font>
    <font>
      <sz val="10"/>
      <name val="GHEA Grapalat"/>
      <family val="3"/>
    </font>
    <font>
      <sz val="12"/>
      <color theme="1"/>
      <name val="GHEA Grapalat"/>
      <family val="3"/>
    </font>
    <font>
      <sz val="10"/>
      <color theme="1"/>
      <name val="GHEA Grapalat"/>
      <family val="3"/>
    </font>
    <font>
      <sz val="11"/>
      <name val="Times Armenian"/>
      <family val="1"/>
    </font>
    <font>
      <sz val="11"/>
      <name val="GHEA Grapalat"/>
      <family val="2"/>
    </font>
    <font>
      <b/>
      <sz val="11"/>
      <name val="GHEA Grapalat"/>
      <family val="2"/>
    </font>
    <font>
      <b/>
      <sz val="10"/>
      <name val="GHEA Grapalat"/>
      <family val="2"/>
    </font>
    <font>
      <sz val="11"/>
      <name val="GHEA Grapalat"/>
      <family val="3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0"/>
      <color rgb="FFFF0000"/>
      <name val="Arial Armenian"/>
      <family val="2"/>
      <charset val="1"/>
    </font>
    <font>
      <sz val="12"/>
      <color rgb="FFFF0000"/>
      <name val="GHEA Grapalat"/>
      <family val="3"/>
    </font>
    <font>
      <b/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1"/>
      <color rgb="FF000000"/>
      <name val="GHEA Grapalat"/>
      <family val="3"/>
      <charset val="1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EDEDED"/>
        <bgColor rgb="FFFFFFFF"/>
      </patternFill>
    </fill>
    <fill>
      <patternFill patternType="solid">
        <fgColor rgb="FFFFFFFF"/>
        <bgColor rgb="FFEDEDED"/>
      </patternFill>
    </fill>
  </fills>
  <borders count="5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639">
    <xf numFmtId="0" fontId="0" fillId="0" borderId="0"/>
    <xf numFmtId="165" fontId="17" fillId="0" borderId="0" applyBorder="0" applyProtection="0"/>
    <xf numFmtId="164" fontId="17" fillId="0" borderId="0" applyBorder="0" applyProtection="0"/>
    <xf numFmtId="165" fontId="17" fillId="0" borderId="0" applyBorder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0" fontId="17" fillId="0" borderId="0"/>
    <xf numFmtId="0" fontId="14" fillId="0" borderId="0">
      <alignment horizontal="left" vertical="top" wrapText="1"/>
    </xf>
    <xf numFmtId="0" fontId="13" fillId="0" borderId="0"/>
    <xf numFmtId="166" fontId="14" fillId="0" borderId="0" applyBorder="0" applyProtection="0">
      <alignment horizontal="right" vertical="top"/>
    </xf>
    <xf numFmtId="0" fontId="16" fillId="0" borderId="0"/>
    <xf numFmtId="0" fontId="17" fillId="0" borderId="0"/>
    <xf numFmtId="167" fontId="17" fillId="0" borderId="0" applyBorder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6" applyNumberFormat="0" applyAlignment="0" applyProtection="0"/>
    <xf numFmtId="0" fontId="25" fillId="6" borderId="7" applyNumberFormat="0" applyAlignment="0" applyProtection="0"/>
    <xf numFmtId="0" fontId="26" fillId="6" borderId="6" applyNumberFormat="0" applyAlignment="0" applyProtection="0"/>
    <xf numFmtId="0" fontId="27" fillId="0" borderId="8" applyNumberFormat="0" applyFill="0" applyAlignment="0" applyProtection="0"/>
    <xf numFmtId="0" fontId="28" fillId="7" borderId="9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2" fillId="32" borderId="0" applyNumberFormat="0" applyBorder="0" applyAlignment="0" applyProtection="0"/>
    <xf numFmtId="0" fontId="33" fillId="0" borderId="0">
      <alignment horizontal="left" vertical="top" wrapText="1"/>
    </xf>
    <xf numFmtId="0" fontId="12" fillId="8" borderId="10" applyNumberFormat="0" applyFont="0" applyAlignment="0" applyProtection="0"/>
    <xf numFmtId="0" fontId="34" fillId="0" borderId="0" applyNumberForma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5" fillId="0" borderId="0"/>
    <xf numFmtId="0" fontId="38" fillId="0" borderId="0"/>
    <xf numFmtId="0" fontId="41" fillId="4" borderId="0" applyNumberFormat="0" applyBorder="0" applyAlignment="0" applyProtection="0"/>
    <xf numFmtId="0" fontId="39" fillId="0" borderId="0"/>
    <xf numFmtId="0" fontId="40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2" fillId="45" borderId="0" applyNumberFormat="0" applyBorder="0" applyAlignment="0" applyProtection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46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38" borderId="0" applyNumberFormat="0" applyBorder="0" applyAlignment="0" applyProtection="0"/>
    <xf numFmtId="0" fontId="42" fillId="46" borderId="0" applyNumberFormat="0" applyBorder="0" applyAlignment="0" applyProtection="0"/>
    <xf numFmtId="0" fontId="42" fillId="50" borderId="0" applyNumberFormat="0" applyBorder="0" applyAlignment="0" applyProtection="0"/>
    <xf numFmtId="0" fontId="43" fillId="34" borderId="0" applyNumberFormat="0" applyBorder="0" applyAlignment="0" applyProtection="0"/>
    <xf numFmtId="0" fontId="44" fillId="51" borderId="13" applyNumberFormat="0" applyAlignment="0" applyProtection="0"/>
    <xf numFmtId="0" fontId="45" fillId="52" borderId="14" applyNumberFormat="0" applyAlignment="0" applyProtection="0"/>
    <xf numFmtId="43" fontId="38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5" borderId="0" applyNumberFormat="0" applyBorder="0" applyAlignment="0" applyProtection="0"/>
    <xf numFmtId="0" fontId="48" fillId="0" borderId="15" applyNumberFormat="0" applyFill="0" applyAlignment="0" applyProtection="0"/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0" fillId="0" borderId="0" applyNumberFormat="0" applyFill="0" applyBorder="0" applyAlignment="0" applyProtection="0"/>
    <xf numFmtId="0" fontId="51" fillId="41" borderId="13" applyNumberFormat="0" applyAlignment="0" applyProtection="0"/>
    <xf numFmtId="0" fontId="52" fillId="0" borderId="18" applyNumberFormat="0" applyFill="0" applyAlignment="0" applyProtection="0"/>
    <xf numFmtId="0" fontId="53" fillId="53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11" fillId="0" borderId="0"/>
    <xf numFmtId="0" fontId="40" fillId="0" borderId="0"/>
    <xf numFmtId="0" fontId="40" fillId="0" borderId="0"/>
    <xf numFmtId="0" fontId="38" fillId="54" borderId="19" applyNumberFormat="0" applyFont="0" applyAlignment="0" applyProtection="0"/>
    <xf numFmtId="0" fontId="54" fillId="51" borderId="20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15" fillId="0" borderId="0"/>
    <xf numFmtId="1" fontId="59" fillId="0" borderId="0"/>
    <xf numFmtId="0" fontId="60" fillId="0" borderId="0"/>
    <xf numFmtId="0" fontId="40" fillId="0" borderId="0"/>
    <xf numFmtId="0" fontId="15" fillId="0" borderId="0"/>
    <xf numFmtId="9" fontId="11" fillId="0" borderId="0" applyFont="0" applyFill="0" applyBorder="0" applyAlignment="0" applyProtection="0"/>
    <xf numFmtId="0" fontId="58" fillId="0" borderId="0"/>
    <xf numFmtId="0" fontId="61" fillId="0" borderId="0"/>
    <xf numFmtId="0" fontId="40" fillId="0" borderId="0"/>
    <xf numFmtId="43" fontId="61" fillId="0" borderId="0" applyFont="0" applyFill="0" applyBorder="0" applyAlignment="0" applyProtection="0"/>
    <xf numFmtId="0" fontId="62" fillId="0" borderId="0"/>
    <xf numFmtId="0" fontId="63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0" borderId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10" applyNumberFormat="0" applyFont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38" fillId="0" borderId="0"/>
    <xf numFmtId="43" fontId="3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61" fillId="0" borderId="0"/>
    <xf numFmtId="43" fontId="61" fillId="0" borderId="0" applyFont="0" applyFill="0" applyBorder="0" applyAlignment="0" applyProtection="0"/>
    <xf numFmtId="0" fontId="33" fillId="0" borderId="0">
      <alignment horizontal="left" vertical="top" wrapText="1"/>
    </xf>
    <xf numFmtId="0" fontId="38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9" fillId="8" borderId="10" applyNumberFormat="0" applyFont="0" applyAlignment="0" applyProtection="0"/>
    <xf numFmtId="43" fontId="3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0" borderId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43" fontId="38" fillId="0" borderId="0" applyFont="0" applyFill="0" applyBorder="0" applyAlignment="0" applyProtection="0"/>
    <xf numFmtId="0" fontId="40" fillId="0" borderId="0"/>
    <xf numFmtId="171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0" fontId="40" fillId="0" borderId="0"/>
    <xf numFmtId="0" fontId="40" fillId="0" borderId="0"/>
    <xf numFmtId="0" fontId="9" fillId="10" borderId="0" applyNumberFormat="0" applyBorder="0" applyAlignment="0" applyProtection="0"/>
    <xf numFmtId="0" fontId="64" fillId="10" borderId="0" applyNumberFormat="0" applyBorder="0" applyAlignment="0" applyProtection="0"/>
    <xf numFmtId="0" fontId="9" fillId="14" borderId="0" applyNumberFormat="0" applyBorder="0" applyAlignment="0" applyProtection="0"/>
    <xf numFmtId="0" fontId="64" fillId="14" borderId="0" applyNumberFormat="0" applyBorder="0" applyAlignment="0" applyProtection="0"/>
    <xf numFmtId="0" fontId="9" fillId="18" borderId="0" applyNumberFormat="0" applyBorder="0" applyAlignment="0" applyProtection="0"/>
    <xf numFmtId="0" fontId="64" fillId="18" borderId="0" applyNumberFormat="0" applyBorder="0" applyAlignment="0" applyProtection="0"/>
    <xf numFmtId="0" fontId="9" fillId="22" borderId="0" applyNumberFormat="0" applyBorder="0" applyAlignment="0" applyProtection="0"/>
    <xf numFmtId="0" fontId="64" fillId="22" borderId="0" applyNumberFormat="0" applyBorder="0" applyAlignment="0" applyProtection="0"/>
    <xf numFmtId="0" fontId="9" fillId="26" borderId="0" applyNumberFormat="0" applyBorder="0" applyAlignment="0" applyProtection="0"/>
    <xf numFmtId="0" fontId="64" fillId="26" borderId="0" applyNumberFormat="0" applyBorder="0" applyAlignment="0" applyProtection="0"/>
    <xf numFmtId="0" fontId="9" fillId="30" borderId="0" applyNumberFormat="0" applyBorder="0" applyAlignment="0" applyProtection="0"/>
    <xf numFmtId="0" fontId="64" fillId="30" borderId="0" applyNumberFormat="0" applyBorder="0" applyAlignment="0" applyProtection="0"/>
    <xf numFmtId="0" fontId="65" fillId="33" borderId="0" applyNumberFormat="0" applyBorder="0" applyAlignment="0" applyProtection="0"/>
    <xf numFmtId="0" fontId="65" fillId="34" borderId="0" applyNumberFormat="0" applyBorder="0" applyAlignment="0" applyProtection="0"/>
    <xf numFmtId="0" fontId="65" fillId="35" borderId="0" applyNumberFormat="0" applyBorder="0" applyAlignment="0" applyProtection="0"/>
    <xf numFmtId="0" fontId="65" fillId="36" borderId="0" applyNumberFormat="0" applyBorder="0" applyAlignment="0" applyProtection="0"/>
    <xf numFmtId="0" fontId="65" fillId="40" borderId="0" applyNumberFormat="0" applyBorder="0" applyAlignment="0" applyProtection="0"/>
    <xf numFmtId="0" fontId="65" fillId="41" borderId="0" applyNumberFormat="0" applyBorder="0" applyAlignment="0" applyProtection="0"/>
    <xf numFmtId="0" fontId="9" fillId="11" borderId="0" applyNumberFormat="0" applyBorder="0" applyAlignment="0" applyProtection="0"/>
    <xf numFmtId="0" fontId="64" fillId="11" borderId="0" applyNumberFormat="0" applyBorder="0" applyAlignment="0" applyProtection="0"/>
    <xf numFmtId="0" fontId="9" fillId="15" borderId="0" applyNumberFormat="0" applyBorder="0" applyAlignment="0" applyProtection="0"/>
    <xf numFmtId="0" fontId="64" fillId="15" borderId="0" applyNumberFormat="0" applyBorder="0" applyAlignment="0" applyProtection="0"/>
    <xf numFmtId="0" fontId="9" fillId="19" borderId="0" applyNumberFormat="0" applyBorder="0" applyAlignment="0" applyProtection="0"/>
    <xf numFmtId="0" fontId="64" fillId="19" borderId="0" applyNumberFormat="0" applyBorder="0" applyAlignment="0" applyProtection="0"/>
    <xf numFmtId="0" fontId="9" fillId="23" borderId="0" applyNumberFormat="0" applyBorder="0" applyAlignment="0" applyProtection="0"/>
    <xf numFmtId="0" fontId="64" fillId="23" borderId="0" applyNumberFormat="0" applyBorder="0" applyAlignment="0" applyProtection="0"/>
    <xf numFmtId="0" fontId="9" fillId="27" borderId="0" applyNumberFormat="0" applyBorder="0" applyAlignment="0" applyProtection="0"/>
    <xf numFmtId="0" fontId="64" fillId="27" borderId="0" applyNumberFormat="0" applyBorder="0" applyAlignment="0" applyProtection="0"/>
    <xf numFmtId="0" fontId="9" fillId="31" borderId="0" applyNumberFormat="0" applyBorder="0" applyAlignment="0" applyProtection="0"/>
    <xf numFmtId="0" fontId="64" fillId="31" borderId="0" applyNumberFormat="0" applyBorder="0" applyAlignment="0" applyProtection="0"/>
    <xf numFmtId="0" fontId="65" fillId="42" borderId="0" applyNumberFormat="0" applyBorder="0" applyAlignment="0" applyProtection="0"/>
    <xf numFmtId="0" fontId="65" fillId="43" borderId="0" applyNumberFormat="0" applyBorder="0" applyAlignment="0" applyProtection="0"/>
    <xf numFmtId="0" fontId="65" fillId="37" borderId="0" applyNumberFormat="0" applyBorder="0" applyAlignment="0" applyProtection="0"/>
    <xf numFmtId="0" fontId="65" fillId="36" borderId="0" applyNumberFormat="0" applyBorder="0" applyAlignment="0" applyProtection="0"/>
    <xf numFmtId="0" fontId="65" fillId="42" borderId="0" applyNumberFormat="0" applyBorder="0" applyAlignment="0" applyProtection="0"/>
    <xf numFmtId="0" fontId="65" fillId="44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66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66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66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66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66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66" fillId="32" borderId="0" applyNumberFormat="0" applyBorder="0" applyAlignment="0" applyProtection="0"/>
    <xf numFmtId="0" fontId="67" fillId="45" borderId="0" applyNumberFormat="0" applyBorder="0" applyAlignment="0" applyProtection="0"/>
    <xf numFmtId="0" fontId="67" fillId="43" borderId="0" applyNumberFormat="0" applyBorder="0" applyAlignment="0" applyProtection="0"/>
    <xf numFmtId="0" fontId="67" fillId="37" borderId="0" applyNumberFormat="0" applyBorder="0" applyAlignment="0" applyProtection="0"/>
    <xf numFmtId="0" fontId="67" fillId="38" borderId="0" applyNumberFormat="0" applyBorder="0" applyAlignment="0" applyProtection="0"/>
    <xf numFmtId="0" fontId="67" fillId="46" borderId="0" applyNumberFormat="0" applyBorder="0" applyAlignment="0" applyProtection="0"/>
    <xf numFmtId="0" fontId="67" fillId="3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66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66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66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66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66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66" fillId="29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68" fillId="3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69" fillId="6" borderId="6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70" fillId="7" borderId="9" applyNumberFormat="0" applyAlignment="0" applyProtection="0"/>
    <xf numFmtId="169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2" fontId="38" fillId="0" borderId="0" applyFont="0" applyFill="0" applyBorder="0" applyAlignment="0" applyProtection="0"/>
    <xf numFmtId="172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17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2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3" fillId="0" borderId="0" applyFont="0" applyFill="0" applyBorder="0" applyAlignment="0" applyProtection="0">
      <alignment horizontal="left" vertical="top" wrapText="1"/>
    </xf>
    <xf numFmtId="174" fontId="37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5" fontId="6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1" fillId="2" borderId="0" applyNumberFormat="0" applyBorder="0" applyAlignment="0" applyProtection="0"/>
    <xf numFmtId="0" fontId="74" fillId="2" borderId="0" applyNumberFormat="0" applyBorder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75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76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77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4" fillId="5" borderId="6" applyNumberFormat="0" applyAlignment="0" applyProtection="0"/>
    <xf numFmtId="0" fontId="24" fillId="5" borderId="6" applyNumberFormat="0" applyAlignment="0" applyProtection="0"/>
    <xf numFmtId="0" fontId="78" fillId="5" borderId="6" applyNumberFormat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79" fillId="0" borderId="8" applyNumberFormat="0" applyFill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41" fillId="4" borderId="0" applyNumberFormat="0" applyBorder="0" applyAlignment="0" applyProtection="0"/>
    <xf numFmtId="0" fontId="80" fillId="4" borderId="0" applyNumberFormat="0" applyBorder="0" applyAlignment="0" applyProtection="0"/>
    <xf numFmtId="0" fontId="23" fillId="4" borderId="0" applyNumberFormat="0" applyBorder="0" applyAlignment="0" applyProtection="0"/>
    <xf numFmtId="0" fontId="41" fillId="4" borderId="0" applyNumberFormat="0" applyBorder="0" applyAlignment="0" applyProtection="0"/>
    <xf numFmtId="0" fontId="9" fillId="0" borderId="0"/>
    <xf numFmtId="0" fontId="39" fillId="0" borderId="0"/>
    <xf numFmtId="0" fontId="81" fillId="0" borderId="0"/>
    <xf numFmtId="0" fontId="9" fillId="0" borderId="0"/>
    <xf numFmtId="0" fontId="82" fillId="0" borderId="0"/>
    <xf numFmtId="0" fontId="9" fillId="0" borderId="0"/>
    <xf numFmtId="0" fontId="9" fillId="0" borderId="0"/>
    <xf numFmtId="0" fontId="83" fillId="0" borderId="0"/>
    <xf numFmtId="0" fontId="33" fillId="0" borderId="0">
      <alignment horizontal="left" vertical="top" wrapText="1"/>
    </xf>
    <xf numFmtId="0" fontId="37" fillId="0" borderId="0"/>
    <xf numFmtId="0" fontId="39" fillId="0" borderId="0"/>
    <xf numFmtId="0" fontId="61" fillId="0" borderId="0"/>
    <xf numFmtId="0" fontId="40" fillId="0" borderId="0"/>
    <xf numFmtId="0" fontId="40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40" fillId="0" borderId="0"/>
    <xf numFmtId="0" fontId="40" fillId="0" borderId="0"/>
    <xf numFmtId="0" fontId="84" fillId="0" borderId="0">
      <alignment horizontal="left"/>
    </xf>
    <xf numFmtId="0" fontId="64" fillId="0" borderId="0"/>
    <xf numFmtId="0" fontId="39" fillId="0" borderId="0"/>
    <xf numFmtId="0" fontId="39" fillId="0" borderId="0"/>
    <xf numFmtId="0" fontId="38" fillId="0" borderId="0"/>
    <xf numFmtId="0" fontId="39" fillId="0" borderId="0"/>
    <xf numFmtId="0" fontId="40" fillId="0" borderId="0"/>
    <xf numFmtId="0" fontId="38" fillId="0" borderId="0"/>
    <xf numFmtId="0" fontId="38" fillId="0" borderId="0"/>
    <xf numFmtId="0" fontId="33" fillId="0" borderId="0">
      <alignment horizontal="left" vertical="top" wrapText="1"/>
    </xf>
    <xf numFmtId="0" fontId="9" fillId="0" borderId="0"/>
    <xf numFmtId="0" fontId="38" fillId="0" borderId="0"/>
    <xf numFmtId="0" fontId="85" fillId="0" borderId="0"/>
    <xf numFmtId="0" fontId="38" fillId="0" borderId="0"/>
    <xf numFmtId="0" fontId="33" fillId="0" borderId="0">
      <alignment horizontal="left" vertical="top" wrapText="1"/>
    </xf>
    <xf numFmtId="0" fontId="86" fillId="0" borderId="0"/>
    <xf numFmtId="0" fontId="33" fillId="0" borderId="0">
      <alignment horizontal="left" vertical="top" wrapText="1"/>
    </xf>
    <xf numFmtId="0" fontId="40" fillId="0" borderId="0"/>
    <xf numFmtId="0" fontId="33" fillId="0" borderId="0">
      <alignment horizontal="left" vertical="top" wrapText="1"/>
    </xf>
    <xf numFmtId="0" fontId="40" fillId="0" borderId="0"/>
    <xf numFmtId="0" fontId="40" fillId="0" borderId="0"/>
    <xf numFmtId="0" fontId="33" fillId="0" borderId="0">
      <alignment horizontal="left" vertical="top" wrapText="1"/>
    </xf>
    <xf numFmtId="0" fontId="37" fillId="8" borderId="10" applyNumberFormat="0" applyFont="0" applyAlignment="0" applyProtection="0"/>
    <xf numFmtId="0" fontId="64" fillId="8" borderId="10" applyNumberFormat="0" applyFont="0" applyAlignment="0" applyProtection="0"/>
    <xf numFmtId="0" fontId="25" fillId="6" borderId="7" applyNumberFormat="0" applyAlignment="0" applyProtection="0"/>
    <xf numFmtId="0" fontId="25" fillId="6" borderId="7" applyNumberFormat="0" applyAlignment="0" applyProtection="0"/>
    <xf numFmtId="0" fontId="87" fillId="6" borderId="7" applyNumberFormat="0" applyAlignment="0" applyProtection="0"/>
    <xf numFmtId="9" fontId="3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88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67" fillId="47" borderId="0" applyNumberFormat="0" applyBorder="0" applyAlignment="0" applyProtection="0"/>
    <xf numFmtId="0" fontId="67" fillId="48" borderId="0" applyNumberFormat="0" applyBorder="0" applyAlignment="0" applyProtection="0"/>
    <xf numFmtId="0" fontId="67" fillId="49" borderId="0" applyNumberFormat="0" applyBorder="0" applyAlignment="0" applyProtection="0"/>
    <xf numFmtId="0" fontId="67" fillId="38" borderId="0" applyNumberFormat="0" applyBorder="0" applyAlignment="0" applyProtection="0"/>
    <xf numFmtId="0" fontId="67" fillId="46" borderId="0" applyNumberFormat="0" applyBorder="0" applyAlignment="0" applyProtection="0"/>
    <xf numFmtId="0" fontId="67" fillId="50" borderId="0" applyNumberFormat="0" applyBorder="0" applyAlignment="0" applyProtection="0"/>
    <xf numFmtId="0" fontId="90" fillId="41" borderId="13" applyNumberFormat="0" applyAlignment="0" applyProtection="0"/>
    <xf numFmtId="0" fontId="91" fillId="51" borderId="20" applyNumberFormat="0" applyAlignment="0" applyProtection="0"/>
    <xf numFmtId="0" fontId="92" fillId="51" borderId="13" applyNumberFormat="0" applyAlignment="0" applyProtection="0"/>
    <xf numFmtId="0" fontId="93" fillId="0" borderId="15" applyNumberFormat="0" applyFill="0" applyAlignment="0" applyProtection="0"/>
    <xf numFmtId="0" fontId="94" fillId="0" borderId="16" applyNumberFormat="0" applyFill="0" applyAlignment="0" applyProtection="0"/>
    <xf numFmtId="0" fontId="95" fillId="0" borderId="17" applyNumberFormat="0" applyFill="0" applyAlignment="0" applyProtection="0"/>
    <xf numFmtId="0" fontId="95" fillId="0" borderId="0" applyNumberFormat="0" applyFill="0" applyBorder="0" applyAlignment="0" applyProtection="0"/>
    <xf numFmtId="0" fontId="96" fillId="0" borderId="21" applyNumberFormat="0" applyFill="0" applyAlignment="0" applyProtection="0"/>
    <xf numFmtId="0" fontId="97" fillId="52" borderId="14" applyNumberFormat="0" applyAlignment="0" applyProtection="0"/>
    <xf numFmtId="0" fontId="98" fillId="0" borderId="0" applyNumberFormat="0" applyFill="0" applyBorder="0" applyAlignment="0" applyProtection="0"/>
    <xf numFmtId="0" fontId="99" fillId="53" borderId="0" applyNumberFormat="0" applyBorder="0" applyAlignment="0" applyProtection="0"/>
    <xf numFmtId="0" fontId="38" fillId="0" borderId="0"/>
    <xf numFmtId="0" fontId="39" fillId="0" borderId="0"/>
    <xf numFmtId="0" fontId="100" fillId="34" borderId="0" applyNumberFormat="0" applyBorder="0" applyAlignment="0" applyProtection="0"/>
    <xf numFmtId="0" fontId="101" fillId="0" borderId="0" applyNumberFormat="0" applyFill="0" applyBorder="0" applyAlignment="0" applyProtection="0"/>
    <xf numFmtId="0" fontId="40" fillId="54" borderId="19" applyNumberFormat="0" applyFont="0" applyAlignment="0" applyProtection="0"/>
    <xf numFmtId="0" fontId="102" fillId="0" borderId="18" applyNumberFormat="0" applyFill="0" applyAlignment="0" applyProtection="0"/>
    <xf numFmtId="0" fontId="103" fillId="0" borderId="0" applyNumberFormat="0" applyFill="0" applyBorder="0" applyAlignment="0" applyProtection="0"/>
    <xf numFmtId="173" fontId="38" fillId="0" borderId="0" applyFont="0" applyFill="0" applyBorder="0" applyAlignment="0" applyProtection="0"/>
    <xf numFmtId="0" fontId="104" fillId="35" borderId="0" applyNumberFormat="0" applyBorder="0" applyAlignment="0" applyProtection="0"/>
    <xf numFmtId="171" fontId="3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105" fillId="0" borderId="0"/>
    <xf numFmtId="0" fontId="8" fillId="0" borderId="0"/>
    <xf numFmtId="0" fontId="8" fillId="0" borderId="0"/>
    <xf numFmtId="0" fontId="106" fillId="0" borderId="0"/>
    <xf numFmtId="0" fontId="8" fillId="0" borderId="0"/>
    <xf numFmtId="0" fontId="8" fillId="8" borderId="10" applyNumberFormat="0" applyFont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40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0" borderId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8" borderId="10" applyNumberFormat="0" applyFon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0" borderId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39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39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1" fillId="41" borderId="31" applyNumberFormat="0" applyAlignment="0" applyProtection="0"/>
    <xf numFmtId="0" fontId="44" fillId="51" borderId="31" applyNumberFormat="0" applyAlignment="0" applyProtection="0"/>
    <xf numFmtId="0" fontId="44" fillId="51" borderId="24" applyNumberFormat="0" applyAlignment="0" applyProtection="0"/>
    <xf numFmtId="43" fontId="3" fillId="0" borderId="0" applyFont="0" applyFill="0" applyBorder="0" applyAlignment="0" applyProtection="0"/>
    <xf numFmtId="0" fontId="51" fillId="41" borderId="24" applyNumberFormat="0" applyAlignment="0" applyProtection="0"/>
    <xf numFmtId="0" fontId="3" fillId="0" borderId="0"/>
    <xf numFmtId="0" fontId="38" fillId="54" borderId="25" applyNumberFormat="0" applyFont="0" applyAlignment="0" applyProtection="0"/>
    <xf numFmtId="0" fontId="54" fillId="51" borderId="26" applyNumberFormat="0" applyAlignment="0" applyProtection="0"/>
    <xf numFmtId="0" fontId="56" fillId="0" borderId="27" applyNumberFormat="0" applyFill="0" applyAlignment="0" applyProtection="0"/>
    <xf numFmtId="43" fontId="3" fillId="0" borderId="0" applyFont="0" applyFill="0" applyBorder="0" applyAlignment="0" applyProtection="0"/>
    <xf numFmtId="43" fontId="110" fillId="0" borderId="0" applyFont="0" applyFill="0" applyBorder="0" applyAlignment="0" applyProtection="0"/>
    <xf numFmtId="0" fontId="3" fillId="0" borderId="0"/>
    <xf numFmtId="0" fontId="3" fillId="0" borderId="0"/>
    <xf numFmtId="0" fontId="38" fillId="54" borderId="32" applyNumberFormat="0" applyFont="0" applyAlignment="0" applyProtection="0"/>
    <xf numFmtId="0" fontId="54" fillId="51" borderId="33" applyNumberFormat="0" applyAlignment="0" applyProtection="0"/>
    <xf numFmtId="0" fontId="56" fillId="0" borderId="34" applyNumberFormat="0" applyFill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37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116" fillId="41" borderId="0" applyNumberFormat="0" applyBorder="0" applyAlignment="0" applyProtection="0"/>
    <xf numFmtId="0" fontId="2" fillId="10" borderId="0" applyNumberFormat="0" applyBorder="0" applyAlignment="0" applyProtection="0"/>
    <xf numFmtId="0" fontId="113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3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7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65" fillId="33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16" fillId="43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65" fillId="34" borderId="0" applyNumberFormat="0" applyBorder="0" applyAlignment="0" applyProtection="0"/>
    <xf numFmtId="0" fontId="2" fillId="18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8" borderId="0" applyNumberFormat="0" applyBorder="0" applyAlignment="0" applyProtection="0"/>
    <xf numFmtId="0" fontId="116" fillId="5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37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65" fillId="35" borderId="0" applyNumberFormat="0" applyBorder="0" applyAlignment="0" applyProtection="0"/>
    <xf numFmtId="0" fontId="2" fillId="2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22" borderId="0" applyNumberFormat="0" applyBorder="0" applyAlignment="0" applyProtection="0"/>
    <xf numFmtId="0" fontId="116" fillId="4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37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65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16" fillId="40" borderId="0" applyNumberFormat="0" applyBorder="0" applyAlignment="0" applyProtection="0"/>
    <xf numFmtId="0" fontId="2" fillId="26" borderId="0" applyNumberFormat="0" applyBorder="0" applyAlignment="0" applyProtection="0"/>
    <xf numFmtId="0" fontId="37" fillId="40" borderId="0" applyNumberFormat="0" applyBorder="0" applyAlignment="0" applyProtection="0"/>
    <xf numFmtId="0" fontId="65" fillId="4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16" fillId="54" borderId="0" applyNumberFormat="0" applyBorder="0" applyAlignment="0" applyProtection="0"/>
    <xf numFmtId="0" fontId="2" fillId="30" borderId="0" applyNumberFormat="0" applyBorder="0" applyAlignment="0" applyProtection="0"/>
    <xf numFmtId="0" fontId="37" fillId="41" borderId="0" applyNumberFormat="0" applyBorder="0" applyAlignment="0" applyProtection="0"/>
    <xf numFmtId="0" fontId="65" fillId="41" borderId="0" applyNumberFormat="0" applyBorder="0" applyAlignment="0" applyProtection="0"/>
    <xf numFmtId="0" fontId="137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37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137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137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137" fillId="4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37" fillId="4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16" fillId="51" borderId="0" applyNumberFormat="0" applyBorder="0" applyAlignment="0" applyProtection="0"/>
    <xf numFmtId="0" fontId="2" fillId="11" borderId="0" applyNumberFormat="0" applyBorder="0" applyAlignment="0" applyProtection="0"/>
    <xf numFmtId="0" fontId="37" fillId="42" borderId="0" applyNumberFormat="0" applyBorder="0" applyAlignment="0" applyProtection="0"/>
    <xf numFmtId="0" fontId="65" fillId="42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116" fillId="43" borderId="0" applyNumberFormat="0" applyBorder="0" applyAlignment="0" applyProtection="0"/>
    <xf numFmtId="0" fontId="2" fillId="15" borderId="0" applyNumberFormat="0" applyBorder="0" applyAlignment="0" applyProtection="0"/>
    <xf numFmtId="0" fontId="37" fillId="43" borderId="0" applyNumberFormat="0" applyBorder="0" applyAlignment="0" applyProtection="0"/>
    <xf numFmtId="0" fontId="65" fillId="43" borderId="0" applyNumberFormat="0" applyBorder="0" applyAlignment="0" applyProtection="0"/>
    <xf numFmtId="0" fontId="2" fillId="19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9" borderId="0" applyNumberFormat="0" applyBorder="0" applyAlignment="0" applyProtection="0"/>
    <xf numFmtId="0" fontId="116" fillId="5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37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65" fillId="3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116" fillId="51" borderId="0" applyNumberFormat="0" applyBorder="0" applyAlignment="0" applyProtection="0"/>
    <xf numFmtId="0" fontId="2" fillId="23" borderId="0" applyNumberFormat="0" applyBorder="0" applyAlignment="0" applyProtection="0"/>
    <xf numFmtId="0" fontId="37" fillId="36" borderId="0" applyNumberFormat="0" applyBorder="0" applyAlignment="0" applyProtection="0"/>
    <xf numFmtId="0" fontId="65" fillId="3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16" fillId="42" borderId="0" applyNumberFormat="0" applyBorder="0" applyAlignment="0" applyProtection="0"/>
    <xf numFmtId="0" fontId="2" fillId="27" borderId="0" applyNumberFormat="0" applyBorder="0" applyAlignment="0" applyProtection="0"/>
    <xf numFmtId="0" fontId="37" fillId="42" borderId="0" applyNumberFormat="0" applyBorder="0" applyAlignment="0" applyProtection="0"/>
    <xf numFmtId="0" fontId="65" fillId="42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16" fillId="53" borderId="0" applyNumberFormat="0" applyBorder="0" applyAlignment="0" applyProtection="0"/>
    <xf numFmtId="0" fontId="2" fillId="31" borderId="0" applyNumberFormat="0" applyBorder="0" applyAlignment="0" applyProtection="0"/>
    <xf numFmtId="0" fontId="37" fillId="44" borderId="0" applyNumberFormat="0" applyBorder="0" applyAlignment="0" applyProtection="0"/>
    <xf numFmtId="0" fontId="65" fillId="44" borderId="0" applyNumberFormat="0" applyBorder="0" applyAlignment="0" applyProtection="0"/>
    <xf numFmtId="0" fontId="137" fillId="4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37" fillId="43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137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37" fillId="36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137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37" fillId="44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17" fillId="46" borderId="0" applyNumberFormat="0" applyBorder="0" applyAlignment="0" applyProtection="0"/>
    <xf numFmtId="0" fontId="32" fillId="12" borderId="0" applyNumberFormat="0" applyBorder="0" applyAlignment="0" applyProtection="0"/>
    <xf numFmtId="0" fontId="67" fillId="45" borderId="0" applyNumberFormat="0" applyBorder="0" applyAlignment="0" applyProtection="0"/>
    <xf numFmtId="0" fontId="117" fillId="43" borderId="0" applyNumberFormat="0" applyBorder="0" applyAlignment="0" applyProtection="0"/>
    <xf numFmtId="0" fontId="32" fillId="16" borderId="0" applyNumberFormat="0" applyBorder="0" applyAlignment="0" applyProtection="0"/>
    <xf numFmtId="0" fontId="67" fillId="43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117" fillId="5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67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117" fillId="51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67" fillId="38" borderId="0" applyNumberFormat="0" applyBorder="0" applyAlignment="0" applyProtection="0"/>
    <xf numFmtId="0" fontId="117" fillId="46" borderId="0" applyNumberFormat="0" applyBorder="0" applyAlignment="0" applyProtection="0"/>
    <xf numFmtId="0" fontId="32" fillId="28" borderId="0" applyNumberFormat="0" applyBorder="0" applyAlignment="0" applyProtection="0"/>
    <xf numFmtId="0" fontId="67" fillId="46" borderId="0" applyNumberFormat="0" applyBorder="0" applyAlignment="0" applyProtection="0"/>
    <xf numFmtId="0" fontId="32" fillId="39" borderId="0" applyNumberFormat="0" applyBorder="0" applyAlignment="0" applyProtection="0"/>
    <xf numFmtId="0" fontId="32" fillId="39" borderId="0" applyNumberFormat="0" applyBorder="0" applyAlignment="0" applyProtection="0"/>
    <xf numFmtId="0" fontId="117" fillId="43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67" fillId="39" borderId="0" applyNumberFormat="0" applyBorder="0" applyAlignment="0" applyProtection="0"/>
    <xf numFmtId="0" fontId="138" fillId="45" borderId="0" applyNumberFormat="0" applyBorder="0" applyAlignment="0" applyProtection="0"/>
    <xf numFmtId="0" fontId="138" fillId="43" borderId="0" applyNumberFormat="0" applyBorder="0" applyAlignment="0" applyProtection="0"/>
    <xf numFmtId="0" fontId="138" fillId="37" borderId="0" applyNumberFormat="0" applyBorder="0" applyAlignment="0" applyProtection="0"/>
    <xf numFmtId="0" fontId="138" fillId="38" borderId="0" applyNumberFormat="0" applyBorder="0" applyAlignment="0" applyProtection="0"/>
    <xf numFmtId="0" fontId="138" fillId="46" borderId="0" applyNumberFormat="0" applyBorder="0" applyAlignment="0" applyProtection="0"/>
    <xf numFmtId="0" fontId="138" fillId="39" borderId="0" applyNumberFormat="0" applyBorder="0" applyAlignment="0" applyProtection="0"/>
    <xf numFmtId="0" fontId="117" fillId="46" borderId="0" applyNumberFormat="0" applyBorder="0" applyAlignment="0" applyProtection="0"/>
    <xf numFmtId="0" fontId="32" fillId="9" borderId="0" applyNumberFormat="0" applyBorder="0" applyAlignment="0" applyProtection="0"/>
    <xf numFmtId="0" fontId="67" fillId="47" borderId="0" applyNumberFormat="0" applyBorder="0" applyAlignment="0" applyProtection="0"/>
    <xf numFmtId="0" fontId="117" fillId="48" borderId="0" applyNumberFormat="0" applyBorder="0" applyAlignment="0" applyProtection="0"/>
    <xf numFmtId="0" fontId="32" fillId="13" borderId="0" applyNumberFormat="0" applyBorder="0" applyAlignment="0" applyProtection="0"/>
    <xf numFmtId="0" fontId="67" fillId="48" borderId="0" applyNumberFormat="0" applyBorder="0" applyAlignment="0" applyProtection="0"/>
    <xf numFmtId="0" fontId="117" fillId="49" borderId="0" applyNumberFormat="0" applyBorder="0" applyAlignment="0" applyProtection="0"/>
    <xf numFmtId="0" fontId="32" fillId="17" borderId="0" applyNumberFormat="0" applyBorder="0" applyAlignment="0" applyProtection="0"/>
    <xf numFmtId="0" fontId="67" fillId="49" borderId="0" applyNumberFormat="0" applyBorder="0" applyAlignment="0" applyProtection="0"/>
    <xf numFmtId="0" fontId="117" fillId="55" borderId="0" applyNumberFormat="0" applyBorder="0" applyAlignment="0" applyProtection="0"/>
    <xf numFmtId="0" fontId="32" fillId="21" borderId="0" applyNumberFormat="0" applyBorder="0" applyAlignment="0" applyProtection="0"/>
    <xf numFmtId="0" fontId="67" fillId="38" borderId="0" applyNumberFormat="0" applyBorder="0" applyAlignment="0" applyProtection="0"/>
    <xf numFmtId="0" fontId="117" fillId="46" borderId="0" applyNumberFormat="0" applyBorder="0" applyAlignment="0" applyProtection="0"/>
    <xf numFmtId="0" fontId="32" fillId="25" borderId="0" applyNumberFormat="0" applyBorder="0" applyAlignment="0" applyProtection="0"/>
    <xf numFmtId="0" fontId="67" fillId="46" borderId="0" applyNumberFormat="0" applyBorder="0" applyAlignment="0" applyProtection="0"/>
    <xf numFmtId="0" fontId="117" fillId="50" borderId="0" applyNumberFormat="0" applyBorder="0" applyAlignment="0" applyProtection="0"/>
    <xf numFmtId="0" fontId="32" fillId="29" borderId="0" applyNumberFormat="0" applyBorder="0" applyAlignment="0" applyProtection="0"/>
    <xf numFmtId="0" fontId="67" fillId="50" borderId="0" applyNumberFormat="0" applyBorder="0" applyAlignment="0" applyProtection="0"/>
    <xf numFmtId="0" fontId="118" fillId="34" borderId="0" applyNumberFormat="0" applyBorder="0" applyAlignment="0" applyProtection="0"/>
    <xf numFmtId="0" fontId="22" fillId="3" borderId="0" applyNumberFormat="0" applyBorder="0" applyAlignment="0" applyProtection="0"/>
    <xf numFmtId="0" fontId="100" fillId="34" borderId="0" applyNumberFormat="0" applyBorder="0" applyAlignment="0" applyProtection="0"/>
    <xf numFmtId="0" fontId="44" fillId="51" borderId="35" applyNumberFormat="0" applyAlignment="0" applyProtection="0"/>
    <xf numFmtId="0" fontId="44" fillId="51" borderId="35" applyNumberFormat="0" applyAlignment="0" applyProtection="0"/>
    <xf numFmtId="0" fontId="119" fillId="56" borderId="35" applyNumberFormat="0" applyAlignment="0" applyProtection="0"/>
    <xf numFmtId="0" fontId="26" fillId="6" borderId="6" applyNumberFormat="0" applyAlignment="0" applyProtection="0"/>
    <xf numFmtId="0" fontId="119" fillId="56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120" fillId="52" borderId="14" applyNumberFormat="0" applyAlignment="0" applyProtection="0"/>
    <xf numFmtId="0" fontId="28" fillId="7" borderId="9" applyNumberFormat="0" applyAlignment="0" applyProtection="0"/>
    <xf numFmtId="0" fontId="97" fillId="52" borderId="14" applyNumberFormat="0" applyAlignment="0" applyProtection="0"/>
    <xf numFmtId="173" fontId="15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40" fillId="0" borderId="0" applyFont="0" applyFill="0" applyBorder="0" applyAlignment="0" applyProtection="0"/>
    <xf numFmtId="170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71" fontId="6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9" fillId="0" borderId="0" applyFont="0" applyFill="0" applyBorder="0" applyAlignment="0" applyProtection="0"/>
    <xf numFmtId="171" fontId="6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3" fontId="121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2" fillId="0" borderId="0" applyFont="0" applyFill="0" applyBorder="0" applyAlignment="0" applyProtection="0"/>
    <xf numFmtId="180" fontId="15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9" fillId="0" borderId="0" applyFont="0" applyFill="0" applyBorder="0" applyAlignment="0" applyProtection="0"/>
    <xf numFmtId="179" fontId="15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38" fillId="0" borderId="0" applyFont="0" applyFill="0" applyBorder="0" applyAlignment="0" applyProtection="0"/>
    <xf numFmtId="179" fontId="15" fillId="0" borderId="0" applyFont="0" applyFill="0" applyBorder="0" applyAlignment="0" applyProtection="0"/>
    <xf numFmtId="171" fontId="38" fillId="0" borderId="0" applyFont="0" applyFill="0" applyBorder="0" applyAlignment="0" applyProtection="0"/>
    <xf numFmtId="178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5" fillId="0" borderId="0" applyFont="0" applyFill="0" applyBorder="0" applyAlignment="0" applyProtection="0"/>
    <xf numFmtId="178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8" fontId="39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38" fillId="0" borderId="0" applyFont="0" applyFill="0" applyBorder="0" applyAlignment="0" applyProtection="0"/>
    <xf numFmtId="179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22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63" fillId="2" borderId="0" applyNumberFormat="0" applyBorder="0" applyAlignment="0" applyProtection="0"/>
    <xf numFmtId="0" fontId="47" fillId="35" borderId="0" applyNumberFormat="0" applyBorder="0" applyAlignment="0" applyProtection="0"/>
    <xf numFmtId="0" fontId="21" fillId="2" borderId="0" applyNumberFormat="0" applyBorder="0" applyAlignment="0" applyProtection="0"/>
    <xf numFmtId="0" fontId="123" fillId="35" borderId="0" applyNumberFormat="0" applyBorder="0" applyAlignment="0" applyProtection="0"/>
    <xf numFmtId="0" fontId="21" fillId="2" borderId="0" applyNumberFormat="0" applyBorder="0" applyAlignment="0" applyProtection="0"/>
    <xf numFmtId="0" fontId="104" fillId="35" borderId="0" applyNumberFormat="0" applyBorder="0" applyAlignment="0" applyProtection="0"/>
    <xf numFmtId="0" fontId="93" fillId="0" borderId="15" applyNumberFormat="0" applyFill="0" applyAlignment="0" applyProtection="0"/>
    <xf numFmtId="0" fontId="124" fillId="0" borderId="36" applyNumberFormat="0" applyFill="0" applyAlignment="0" applyProtection="0"/>
    <xf numFmtId="0" fontId="18" fillId="0" borderId="3" applyNumberFormat="0" applyFill="0" applyAlignment="0" applyProtection="0"/>
    <xf numFmtId="0" fontId="93" fillId="0" borderId="15" applyNumberFormat="0" applyFill="0" applyAlignment="0" applyProtection="0"/>
    <xf numFmtId="0" fontId="94" fillId="0" borderId="16" applyNumberFormat="0" applyFill="0" applyAlignment="0" applyProtection="0"/>
    <xf numFmtId="0" fontId="125" fillId="0" borderId="16" applyNumberFormat="0" applyFill="0" applyAlignment="0" applyProtection="0"/>
    <xf numFmtId="0" fontId="19" fillId="0" borderId="4" applyNumberFormat="0" applyFill="0" applyAlignment="0" applyProtection="0"/>
    <xf numFmtId="0" fontId="94" fillId="0" borderId="16" applyNumberFormat="0" applyFill="0" applyAlignment="0" applyProtection="0"/>
    <xf numFmtId="0" fontId="95" fillId="0" borderId="17" applyNumberFormat="0" applyFill="0" applyAlignment="0" applyProtection="0"/>
    <xf numFmtId="0" fontId="126" fillId="0" borderId="37" applyNumberFormat="0" applyFill="0" applyAlignment="0" applyProtection="0"/>
    <xf numFmtId="0" fontId="20" fillId="0" borderId="5" applyNumberFormat="0" applyFill="0" applyAlignment="0" applyProtection="0"/>
    <xf numFmtId="0" fontId="95" fillId="0" borderId="17" applyNumberFormat="0" applyFill="0" applyAlignment="0" applyProtection="0"/>
    <xf numFmtId="0" fontId="9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>
      <alignment vertical="top"/>
      <protection locked="0"/>
    </xf>
    <xf numFmtId="0" fontId="166" fillId="0" borderId="0" applyNumberFormat="0" applyFill="0" applyBorder="0" applyAlignment="0" applyProtection="0">
      <alignment vertical="top"/>
      <protection locked="0"/>
    </xf>
    <xf numFmtId="0" fontId="166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51" fillId="41" borderId="35" applyNumberFormat="0" applyAlignment="0" applyProtection="0"/>
    <xf numFmtId="0" fontId="51" fillId="41" borderId="35" applyNumberFormat="0" applyAlignment="0" applyProtection="0"/>
    <xf numFmtId="0" fontId="127" fillId="53" borderId="35" applyNumberFormat="0" applyAlignment="0" applyProtection="0"/>
    <xf numFmtId="0" fontId="24" fillId="5" borderId="6" applyNumberFormat="0" applyAlignment="0" applyProtection="0"/>
    <xf numFmtId="0" fontId="127" fillId="53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38" fontId="139" fillId="0" borderId="0"/>
    <xf numFmtId="38" fontId="140" fillId="0" borderId="0"/>
    <xf numFmtId="38" fontId="141" fillId="0" borderId="0"/>
    <xf numFmtId="38" fontId="142" fillId="0" borderId="0"/>
    <xf numFmtId="0" fontId="143" fillId="0" borderId="0"/>
    <xf numFmtId="0" fontId="143" fillId="0" borderId="0"/>
    <xf numFmtId="0" fontId="144" fillId="0" borderId="0"/>
    <xf numFmtId="0" fontId="128" fillId="0" borderId="18" applyNumberFormat="0" applyFill="0" applyAlignment="0" applyProtection="0"/>
    <xf numFmtId="0" fontId="27" fillId="0" borderId="8" applyNumberFormat="0" applyFill="0" applyAlignment="0" applyProtection="0"/>
    <xf numFmtId="0" fontId="102" fillId="0" borderId="18" applyNumberFormat="0" applyFill="0" applyAlignment="0" applyProtection="0"/>
    <xf numFmtId="0" fontId="53" fillId="53" borderId="0" applyNumberFormat="0" applyBorder="0" applyAlignment="0" applyProtection="0"/>
    <xf numFmtId="0" fontId="23" fillId="4" borderId="0" applyNumberFormat="0" applyBorder="0" applyAlignment="0" applyProtection="0"/>
    <xf numFmtId="0" fontId="129" fillId="53" borderId="0" applyNumberFormat="0" applyBorder="0" applyAlignment="0" applyProtection="0"/>
    <xf numFmtId="0" fontId="99" fillId="53" borderId="0" applyNumberFormat="0" applyBorder="0" applyAlignment="0" applyProtection="0"/>
    <xf numFmtId="0" fontId="39" fillId="0" borderId="0"/>
    <xf numFmtId="0" fontId="39" fillId="0" borderId="0"/>
    <xf numFmtId="0" fontId="40" fillId="0" borderId="0"/>
    <xf numFmtId="0" fontId="162" fillId="0" borderId="0"/>
    <xf numFmtId="0" fontId="61" fillId="0" borderId="0"/>
    <xf numFmtId="0" fontId="135" fillId="0" borderId="0">
      <alignment horizontal="left" vertical="top" wrapText="1"/>
    </xf>
    <xf numFmtId="0" fontId="167" fillId="0" borderId="0"/>
    <xf numFmtId="0" fontId="40" fillId="0" borderId="0"/>
    <xf numFmtId="0" fontId="15" fillId="0" borderId="0"/>
    <xf numFmtId="0" fontId="40" fillId="0" borderId="0"/>
    <xf numFmtId="0" fontId="38" fillId="0" borderId="0"/>
    <xf numFmtId="0" fontId="39" fillId="0" borderId="0"/>
    <xf numFmtId="0" fontId="40" fillId="0" borderId="0"/>
    <xf numFmtId="0" fontId="2" fillId="0" borderId="0"/>
    <xf numFmtId="0" fontId="40" fillId="0" borderId="0"/>
    <xf numFmtId="0" fontId="15" fillId="0" borderId="0"/>
    <xf numFmtId="0" fontId="40" fillId="0" borderId="0"/>
    <xf numFmtId="0" fontId="40" fillId="0" borderId="0"/>
    <xf numFmtId="0" fontId="162" fillId="0" borderId="0"/>
    <xf numFmtId="0" fontId="40" fillId="0" borderId="0"/>
    <xf numFmtId="0" fontId="40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5" fillId="0" borderId="0"/>
    <xf numFmtId="0" fontId="112" fillId="0" borderId="0"/>
    <xf numFmtId="0" fontId="15" fillId="0" borderId="0"/>
    <xf numFmtId="0" fontId="59" fillId="0" borderId="0"/>
    <xf numFmtId="0" fontId="15" fillId="0" borderId="0"/>
    <xf numFmtId="0" fontId="114" fillId="0" borderId="0"/>
    <xf numFmtId="0" fontId="168" fillId="0" borderId="0"/>
    <xf numFmtId="0" fontId="15" fillId="0" borderId="0"/>
    <xf numFmtId="0" fontId="40" fillId="0" borderId="0"/>
    <xf numFmtId="0" fontId="40" fillId="0" borderId="0"/>
    <xf numFmtId="0" fontId="114" fillId="0" borderId="0"/>
    <xf numFmtId="0" fontId="112" fillId="0" borderId="0"/>
    <xf numFmtId="0" fontId="38" fillId="0" borderId="0"/>
    <xf numFmtId="0" fontId="59" fillId="0" borderId="0"/>
    <xf numFmtId="0" fontId="61" fillId="0" borderId="0"/>
    <xf numFmtId="0" fontId="38" fillId="0" borderId="0"/>
    <xf numFmtId="0" fontId="38" fillId="0" borderId="0"/>
    <xf numFmtId="0" fontId="61" fillId="0" borderId="0"/>
    <xf numFmtId="0" fontId="121" fillId="0" borderId="0"/>
    <xf numFmtId="0" fontId="40" fillId="0" borderId="0"/>
    <xf numFmtId="0" fontId="2" fillId="0" borderId="0"/>
    <xf numFmtId="0" fontId="2" fillId="0" borderId="0"/>
    <xf numFmtId="0" fontId="40" fillId="0" borderId="0">
      <alignment shrinkToFit="1"/>
    </xf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40" fillId="0" borderId="0"/>
    <xf numFmtId="0" fontId="39" fillId="0" borderId="0"/>
    <xf numFmtId="0" fontId="39" fillId="0" borderId="0"/>
    <xf numFmtId="0" fontId="2" fillId="0" borderId="0"/>
    <xf numFmtId="0" fontId="39" fillId="0" borderId="0"/>
    <xf numFmtId="0" fontId="40" fillId="0" borderId="0"/>
    <xf numFmtId="0" fontId="40" fillId="0" borderId="0"/>
    <xf numFmtId="0" fontId="38" fillId="0" borderId="0"/>
    <xf numFmtId="0" fontId="169" fillId="0" borderId="0"/>
    <xf numFmtId="0" fontId="33" fillId="0" borderId="0">
      <alignment horizontal="left" vertical="top" wrapText="1"/>
    </xf>
    <xf numFmtId="0" fontId="169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9" fillId="0" borderId="0"/>
    <xf numFmtId="0" fontId="130" fillId="0" borderId="0"/>
    <xf numFmtId="0" fontId="61" fillId="0" borderId="0"/>
    <xf numFmtId="0" fontId="40" fillId="0" borderId="0"/>
    <xf numFmtId="0" fontId="38" fillId="0" borderId="0"/>
    <xf numFmtId="0" fontId="2" fillId="0" borderId="0"/>
    <xf numFmtId="0" fontId="170" fillId="0" borderId="0"/>
    <xf numFmtId="0" fontId="40" fillId="0" borderId="0"/>
    <xf numFmtId="0" fontId="15" fillId="0" borderId="0"/>
    <xf numFmtId="0" fontId="171" fillId="0" borderId="0"/>
    <xf numFmtId="0" fontId="61" fillId="0" borderId="0"/>
    <xf numFmtId="0" fontId="170" fillId="0" borderId="0"/>
    <xf numFmtId="0" fontId="33" fillId="0" borderId="0">
      <alignment horizontal="left" vertical="top" wrapText="1"/>
    </xf>
    <xf numFmtId="0" fontId="40" fillId="0" borderId="0"/>
    <xf numFmtId="0" fontId="39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8" fillId="0" borderId="0"/>
    <xf numFmtId="0" fontId="37" fillId="0" borderId="0"/>
    <xf numFmtId="0" fontId="37" fillId="0" borderId="0"/>
    <xf numFmtId="0" fontId="84" fillId="0" borderId="0">
      <alignment horizontal="left"/>
    </xf>
    <xf numFmtId="0" fontId="121" fillId="0" borderId="0"/>
    <xf numFmtId="0" fontId="38" fillId="0" borderId="0"/>
    <xf numFmtId="0" fontId="121" fillId="0" borderId="0"/>
    <xf numFmtId="0" fontId="2" fillId="0" borderId="0"/>
    <xf numFmtId="0" fontId="40" fillId="0" borderId="0"/>
    <xf numFmtId="0" fontId="121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61" fillId="0" borderId="0"/>
    <xf numFmtId="0" fontId="15" fillId="0" borderId="0"/>
    <xf numFmtId="0" fontId="2" fillId="0" borderId="0"/>
    <xf numFmtId="0" fontId="61" fillId="0" borderId="0"/>
    <xf numFmtId="0" fontId="84" fillId="0" borderId="0">
      <alignment horizontal="left"/>
    </xf>
    <xf numFmtId="0" fontId="39" fillId="0" borderId="0"/>
    <xf numFmtId="0" fontId="40" fillId="0" borderId="0"/>
    <xf numFmtId="0" fontId="71" fillId="0" borderId="0"/>
    <xf numFmtId="0" fontId="38" fillId="0" borderId="0"/>
    <xf numFmtId="0" fontId="39" fillId="0" borderId="0"/>
    <xf numFmtId="0" fontId="145" fillId="0" borderId="0"/>
    <xf numFmtId="0" fontId="172" fillId="0" borderId="0"/>
    <xf numFmtId="0" fontId="59" fillId="0" borderId="0"/>
    <xf numFmtId="0" fontId="40" fillId="0" borderId="0"/>
    <xf numFmtId="0" fontId="15" fillId="0" borderId="0"/>
    <xf numFmtId="0" fontId="40" fillId="0" borderId="0"/>
    <xf numFmtId="0" fontId="39" fillId="0" borderId="0"/>
    <xf numFmtId="0" fontId="15" fillId="0" borderId="0"/>
    <xf numFmtId="0" fontId="2" fillId="0" borderId="0"/>
    <xf numFmtId="0" fontId="40" fillId="0" borderId="0"/>
    <xf numFmtId="0" fontId="59" fillId="0" borderId="0"/>
    <xf numFmtId="0" fontId="145" fillId="0" borderId="0"/>
    <xf numFmtId="0" fontId="2" fillId="0" borderId="0"/>
    <xf numFmtId="0" fontId="121" fillId="0" borderId="0"/>
    <xf numFmtId="0" fontId="40" fillId="0" borderId="0"/>
    <xf numFmtId="0" fontId="15" fillId="0" borderId="0"/>
    <xf numFmtId="0" fontId="2" fillId="0" borderId="0"/>
    <xf numFmtId="0" fontId="145" fillId="0" borderId="0"/>
    <xf numFmtId="0" fontId="37" fillId="0" borderId="0"/>
    <xf numFmtId="0" fontId="37" fillId="0" borderId="0"/>
    <xf numFmtId="0" fontId="15" fillId="0" borderId="0"/>
    <xf numFmtId="0" fontId="15" fillId="0" borderId="0"/>
    <xf numFmtId="0" fontId="60" fillId="0" borderId="0"/>
    <xf numFmtId="0" fontId="2" fillId="0" borderId="0"/>
    <xf numFmtId="0" fontId="40" fillId="0" borderId="0"/>
    <xf numFmtId="0" fontId="40" fillId="0" borderId="0"/>
    <xf numFmtId="0" fontId="39" fillId="0" borderId="0"/>
    <xf numFmtId="0" fontId="15" fillId="0" borderId="0"/>
    <xf numFmtId="0" fontId="39" fillId="0" borderId="0"/>
    <xf numFmtId="0" fontId="2" fillId="0" borderId="0"/>
    <xf numFmtId="0" fontId="2" fillId="0" borderId="0"/>
    <xf numFmtId="0" fontId="40" fillId="0" borderId="0"/>
    <xf numFmtId="0" fontId="40" fillId="54" borderId="38" applyNumberFormat="0" applyFont="0" applyAlignment="0" applyProtection="0"/>
    <xf numFmtId="0" fontId="2" fillId="8" borderId="10" applyNumberFormat="0" applyFont="0" applyAlignment="0" applyProtection="0"/>
    <xf numFmtId="0" fontId="37" fillId="8" borderId="10" applyNumberFormat="0" applyFont="0" applyAlignment="0" applyProtection="0"/>
    <xf numFmtId="0" fontId="2" fillId="8" borderId="10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2" fillId="8" borderId="10" applyNumberFormat="0" applyFont="0" applyAlignment="0" applyProtection="0"/>
    <xf numFmtId="0" fontId="40" fillId="54" borderId="38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37" fillId="8" borderId="10" applyNumberFormat="0" applyFont="0" applyAlignment="0" applyProtection="0"/>
    <xf numFmtId="0" fontId="2" fillId="8" borderId="10" applyNumberFormat="0" applyFont="0" applyAlignment="0" applyProtection="0"/>
    <xf numFmtId="0" fontId="54" fillId="51" borderId="39" applyNumberFormat="0" applyAlignment="0" applyProtection="0"/>
    <xf numFmtId="0" fontId="54" fillId="51" borderId="39" applyNumberFormat="0" applyAlignment="0" applyProtection="0"/>
    <xf numFmtId="0" fontId="131" fillId="56" borderId="39" applyNumberFormat="0" applyAlignment="0" applyProtection="0"/>
    <xf numFmtId="0" fontId="25" fillId="6" borderId="7" applyNumberFormat="0" applyAlignment="0" applyProtection="0"/>
    <xf numFmtId="0" fontId="131" fillId="56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9" fontId="112" fillId="0" borderId="0" applyFont="0" applyFill="0" applyBorder="0" applyAlignment="0" applyProtection="0"/>
    <xf numFmtId="9" fontId="11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1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115" fillId="0" borderId="0"/>
    <xf numFmtId="0" fontId="115" fillId="0" borderId="0"/>
    <xf numFmtId="0" fontId="58" fillId="0" borderId="0"/>
    <xf numFmtId="0" fontId="40" fillId="0" borderId="0"/>
    <xf numFmtId="0" fontId="115" fillId="0" borderId="0"/>
    <xf numFmtId="0" fontId="34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56" fillId="0" borderId="40" applyNumberFormat="0" applyFill="0" applyAlignment="0" applyProtection="0"/>
    <xf numFmtId="0" fontId="56" fillId="0" borderId="40" applyNumberFormat="0" applyFill="0" applyAlignment="0" applyProtection="0"/>
    <xf numFmtId="0" fontId="133" fillId="0" borderId="41" applyNumberFormat="0" applyFill="0" applyAlignment="0" applyProtection="0"/>
    <xf numFmtId="0" fontId="31" fillId="0" borderId="11" applyNumberFormat="0" applyFill="0" applyAlignment="0" applyProtection="0"/>
    <xf numFmtId="0" fontId="133" fillId="0" borderId="41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13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38" fillId="47" borderId="0" applyNumberFormat="0" applyBorder="0" applyAlignment="0" applyProtection="0"/>
    <xf numFmtId="0" fontId="138" fillId="48" borderId="0" applyNumberFormat="0" applyBorder="0" applyAlignment="0" applyProtection="0"/>
    <xf numFmtId="0" fontId="138" fillId="49" borderId="0" applyNumberFormat="0" applyBorder="0" applyAlignment="0" applyProtection="0"/>
    <xf numFmtId="0" fontId="138" fillId="38" borderId="0" applyNumberFormat="0" applyBorder="0" applyAlignment="0" applyProtection="0"/>
    <xf numFmtId="0" fontId="138" fillId="46" borderId="0" applyNumberFormat="0" applyBorder="0" applyAlignment="0" applyProtection="0"/>
    <xf numFmtId="0" fontId="138" fillId="50" borderId="0" applyNumberFormat="0" applyBorder="0" applyAlignment="0" applyProtection="0"/>
    <xf numFmtId="180" fontId="86" fillId="0" borderId="42">
      <protection locked="0"/>
    </xf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90" fillId="41" borderId="35" applyNumberFormat="0" applyAlignment="0" applyProtection="0"/>
    <xf numFmtId="0" fontId="146" fillId="41" borderId="35" applyNumberFormat="0" applyAlignment="0" applyProtection="0"/>
    <xf numFmtId="0" fontId="146" fillId="41" borderId="35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91" fillId="51" borderId="39" applyNumberFormat="0" applyAlignment="0" applyProtection="0"/>
    <xf numFmtId="0" fontId="147" fillId="51" borderId="39" applyNumberFormat="0" applyAlignment="0" applyProtection="0"/>
    <xf numFmtId="0" fontId="147" fillId="51" borderId="39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92" fillId="51" borderId="35" applyNumberFormat="0" applyAlignment="0" applyProtection="0"/>
    <xf numFmtId="0" fontId="148" fillId="51" borderId="35" applyNumberFormat="0" applyAlignment="0" applyProtection="0"/>
    <xf numFmtId="0" fontId="148" fillId="51" borderId="35" applyNumberFormat="0" applyAlignment="0" applyProtection="0"/>
    <xf numFmtId="0" fontId="149" fillId="0" borderId="15" applyNumberFormat="0" applyFill="0" applyAlignment="0" applyProtection="0"/>
    <xf numFmtId="0" fontId="150" fillId="0" borderId="16" applyNumberFormat="0" applyFill="0" applyAlignment="0" applyProtection="0"/>
    <xf numFmtId="0" fontId="151" fillId="0" borderId="17" applyNumberFormat="0" applyFill="0" applyAlignment="0" applyProtection="0"/>
    <xf numFmtId="0" fontId="151" fillId="0" borderId="0" applyNumberFormat="0" applyFill="0" applyBorder="0" applyAlignment="0" applyProtection="0"/>
    <xf numFmtId="180" fontId="152" fillId="57" borderId="42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96" fillId="0" borderId="40" applyNumberFormat="0" applyFill="0" applyAlignment="0" applyProtection="0"/>
    <xf numFmtId="0" fontId="153" fillId="0" borderId="40" applyNumberFormat="0" applyFill="0" applyAlignment="0" applyProtection="0"/>
    <xf numFmtId="0" fontId="153" fillId="0" borderId="40" applyNumberFormat="0" applyFill="0" applyAlignment="0" applyProtection="0"/>
    <xf numFmtId="0" fontId="154" fillId="52" borderId="14" applyNumberFormat="0" applyAlignment="0" applyProtection="0"/>
    <xf numFmtId="0" fontId="155" fillId="0" borderId="0" applyNumberFormat="0" applyFill="0" applyBorder="0" applyAlignment="0" applyProtection="0"/>
    <xf numFmtId="0" fontId="156" fillId="53" borderId="0" applyNumberFormat="0" applyBorder="0" applyAlignment="0" applyProtection="0"/>
    <xf numFmtId="0" fontId="135" fillId="0" borderId="0"/>
    <xf numFmtId="0" fontId="40" fillId="0" borderId="0"/>
    <xf numFmtId="0" fontId="135" fillId="0" borderId="0"/>
    <xf numFmtId="0" fontId="39" fillId="0" borderId="0"/>
    <xf numFmtId="0" fontId="15" fillId="0" borderId="0"/>
    <xf numFmtId="0" fontId="37" fillId="0" borderId="0"/>
    <xf numFmtId="0" fontId="37" fillId="0" borderId="0"/>
    <xf numFmtId="0" fontId="40" fillId="0" borderId="0"/>
    <xf numFmtId="0" fontId="40" fillId="0" borderId="0"/>
    <xf numFmtId="0" fontId="157" fillId="34" borderId="0" applyNumberFormat="0" applyBorder="0" applyAlignment="0" applyProtection="0"/>
    <xf numFmtId="0" fontId="158" fillId="0" borderId="0" applyNumberFormat="0" applyFill="0" applyBorder="0" applyAlignment="0" applyProtection="0"/>
    <xf numFmtId="0" fontId="38" fillId="54" borderId="38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40" fillId="54" borderId="38" applyNumberFormat="0" applyFont="0" applyAlignment="0" applyProtection="0"/>
    <xf numFmtId="0" fontId="15" fillId="54" borderId="38" applyNumberFormat="0" applyFont="0" applyAlignment="0" applyProtection="0"/>
    <xf numFmtId="0" fontId="15" fillId="54" borderId="38" applyNumberFormat="0" applyFont="0" applyAlignment="0" applyProtection="0"/>
    <xf numFmtId="0" fontId="159" fillId="0" borderId="18" applyNumberFormat="0" applyFill="0" applyAlignment="0" applyProtection="0"/>
    <xf numFmtId="0" fontId="58" fillId="0" borderId="0"/>
    <xf numFmtId="0" fontId="115" fillId="0" borderId="0"/>
    <xf numFmtId="0" fontId="58" fillId="0" borderId="0"/>
    <xf numFmtId="0" fontId="160" fillId="0" borderId="0" applyNumberFormat="0" applyFill="0" applyBorder="0" applyAlignment="0" applyProtection="0"/>
    <xf numFmtId="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3" fontId="3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33" fillId="0" borderId="0" applyFont="0" applyFill="0" applyBorder="0" applyAlignment="0" applyProtection="0"/>
    <xf numFmtId="0" fontId="38" fillId="0" borderId="0" applyFont="0" applyFill="0" applyBorder="0" applyAlignment="0" applyProtection="0"/>
    <xf numFmtId="171" fontId="39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0" fontId="38" fillId="0" borderId="0" applyFont="0" applyFill="0" applyBorder="0" applyAlignment="0" applyProtection="0"/>
    <xf numFmtId="17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0" fontId="161" fillId="35" borderId="0" applyNumberFormat="0" applyBorder="0" applyAlignment="0" applyProtection="0"/>
    <xf numFmtId="0" fontId="178" fillId="0" borderId="0"/>
    <xf numFmtId="166" fontId="181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44" fillId="51" borderId="51" applyNumberFormat="0" applyAlignment="0" applyProtection="0"/>
    <xf numFmtId="43" fontId="1" fillId="0" borderId="0" applyFont="0" applyFill="0" applyBorder="0" applyAlignment="0" applyProtection="0"/>
    <xf numFmtId="0" fontId="51" fillId="41" borderId="51" applyNumberFormat="0" applyAlignment="0" applyProtection="0"/>
    <xf numFmtId="0" fontId="1" fillId="0" borderId="0"/>
    <xf numFmtId="0" fontId="38" fillId="54" borderId="52" applyNumberFormat="0" applyFont="0" applyAlignment="0" applyProtection="0"/>
    <xf numFmtId="0" fontId="54" fillId="51" borderId="53" applyNumberFormat="0" applyAlignment="0" applyProtection="0"/>
    <xf numFmtId="0" fontId="56" fillId="0" borderId="54" applyNumberFormat="0" applyFill="0" applyAlignment="0" applyProtection="0"/>
    <xf numFmtId="0" fontId="1" fillId="0" borderId="0"/>
    <xf numFmtId="0" fontId="1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</cellStyleXfs>
  <cellXfs count="230">
    <xf numFmtId="0" fontId="0" fillId="0" borderId="0" xfId="0"/>
    <xf numFmtId="0" fontId="35" fillId="0" borderId="0" xfId="0" applyFont="1" applyAlignment="1">
      <alignment vertical="center"/>
    </xf>
    <xf numFmtId="0" fontId="36" fillId="0" borderId="0" xfId="0" applyFont="1" applyAlignment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168" fontId="36" fillId="0" borderId="0" xfId="1" applyNumberFormat="1" applyFont="1" applyBorder="1" applyAlignment="1" applyProtection="1">
      <alignment horizontal="right" vertical="center" wrapText="1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68" fontId="17" fillId="0" borderId="0" xfId="1" applyNumberFormat="1"/>
    <xf numFmtId="165" fontId="17" fillId="0" borderId="0" xfId="1"/>
    <xf numFmtId="0" fontId="35" fillId="0" borderId="0" xfId="0" applyFont="1" applyAlignment="1">
      <alignment horizontal="left" vertical="center"/>
    </xf>
    <xf numFmtId="0" fontId="35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166" fontId="35" fillId="0" borderId="0" xfId="10" applyFont="1" applyBorder="1" applyAlignment="1">
      <alignment vertical="center"/>
    </xf>
    <xf numFmtId="0" fontId="36" fillId="0" borderId="0" xfId="0" applyFont="1" applyAlignment="1">
      <alignment vertical="center" wrapText="1"/>
    </xf>
    <xf numFmtId="0" fontId="35" fillId="0" borderId="0" xfId="113" applyFont="1"/>
    <xf numFmtId="0" fontId="174" fillId="0" borderId="0" xfId="0" applyFont="1"/>
    <xf numFmtId="0" fontId="175" fillId="0" borderId="0" xfId="0" applyFont="1"/>
    <xf numFmtId="0" fontId="176" fillId="0" borderId="0" xfId="0" applyFont="1"/>
    <xf numFmtId="164" fontId="177" fillId="0" borderId="0" xfId="2" applyFont="1" applyBorder="1" applyAlignment="1">
      <alignment horizontal="center" vertical="center"/>
    </xf>
    <xf numFmtId="0" fontId="177" fillId="0" borderId="0" xfId="0" applyFont="1" applyAlignment="1">
      <alignment horizontal="center" vertical="center"/>
    </xf>
    <xf numFmtId="0" fontId="175" fillId="0" borderId="0" xfId="0" applyFont="1" applyAlignment="1">
      <alignment horizontal="center" vertical="center"/>
    </xf>
    <xf numFmtId="43" fontId="35" fillId="0" borderId="0" xfId="237" applyFont="1" applyFill="1" applyAlignment="1">
      <alignment horizontal="center" wrapText="1"/>
    </xf>
    <xf numFmtId="0" fontId="108" fillId="0" borderId="0" xfId="188" applyFont="1" applyAlignment="1">
      <alignment horizontal="right" wrapText="1"/>
    </xf>
    <xf numFmtId="164" fontId="177" fillId="0" borderId="0" xfId="2" applyFont="1" applyBorder="1"/>
    <xf numFmtId="0" fontId="177" fillId="0" borderId="0" xfId="0" applyFont="1"/>
    <xf numFmtId="43" fontId="35" fillId="0" borderId="43" xfId="237" applyFont="1" applyFill="1" applyBorder="1" applyAlignment="1">
      <alignment wrapText="1"/>
    </xf>
    <xf numFmtId="43" fontId="35" fillId="0" borderId="43" xfId="237" applyFont="1" applyFill="1" applyBorder="1" applyAlignment="1">
      <alignment vertical="center" wrapText="1"/>
    </xf>
    <xf numFmtId="181" fontId="35" fillId="0" borderId="43" xfId="237" applyNumberFormat="1" applyFont="1" applyFill="1" applyBorder="1" applyAlignment="1">
      <alignment horizontal="center" vertical="center"/>
    </xf>
    <xf numFmtId="43" fontId="108" fillId="0" borderId="43" xfId="237" applyFont="1" applyFill="1" applyBorder="1" applyAlignment="1">
      <alignment vertical="center" wrapText="1"/>
    </xf>
    <xf numFmtId="43" fontId="109" fillId="0" borderId="43" xfId="237" applyFont="1" applyFill="1" applyBorder="1" applyAlignment="1">
      <alignment vertical="center" wrapText="1"/>
    </xf>
    <xf numFmtId="181" fontId="176" fillId="0" borderId="43" xfId="237" applyNumberFormat="1" applyFont="1" applyFill="1" applyBorder="1" applyAlignment="1">
      <alignment horizontal="left" vertical="center"/>
    </xf>
    <xf numFmtId="181" fontId="35" fillId="0" borderId="43" xfId="237" applyNumberFormat="1" applyFont="1" applyFill="1" applyBorder="1" applyAlignment="1">
      <alignment horizontal="left" vertical="center"/>
    </xf>
    <xf numFmtId="49" fontId="108" fillId="0" borderId="43" xfId="237" applyNumberFormat="1" applyFont="1" applyFill="1" applyBorder="1" applyAlignment="1">
      <alignment vertical="center" wrapText="1"/>
    </xf>
    <xf numFmtId="0" fontId="175" fillId="0" borderId="0" xfId="0" applyFont="1" applyAlignment="1">
      <alignment wrapText="1"/>
    </xf>
    <xf numFmtId="0" fontId="35" fillId="0" borderId="0" xfId="1286" applyFont="1"/>
    <xf numFmtId="0" fontId="35" fillId="0" borderId="0" xfId="0" applyFont="1"/>
    <xf numFmtId="182" fontId="109" fillId="0" borderId="43" xfId="432" applyNumberFormat="1" applyFont="1" applyBorder="1" applyAlignment="1">
      <alignment vertical="center" wrapText="1"/>
    </xf>
    <xf numFmtId="0" fontId="109" fillId="0" borderId="43" xfId="0" applyFont="1" applyBorder="1" applyAlignment="1">
      <alignment vertical="center" wrapText="1"/>
    </xf>
    <xf numFmtId="181" fontId="109" fillId="0" borderId="43" xfId="99" applyNumberFormat="1" applyFont="1" applyFill="1" applyBorder="1" applyAlignment="1">
      <alignment horizontal="center" vertical="center"/>
    </xf>
    <xf numFmtId="0" fontId="109" fillId="0" borderId="43" xfId="0" applyFont="1" applyBorder="1" applyAlignment="1">
      <alignment horizontal="center" vertical="center"/>
    </xf>
    <xf numFmtId="182" fontId="108" fillId="0" borderId="43" xfId="348" applyNumberFormat="1" applyFont="1" applyFill="1" applyBorder="1" applyAlignment="1">
      <alignment horizontal="center" vertical="center" wrapText="1"/>
    </xf>
    <xf numFmtId="182" fontId="111" fillId="0" borderId="43" xfId="348" applyNumberFormat="1" applyFont="1" applyFill="1" applyBorder="1" applyAlignment="1">
      <alignment horizontal="center" vertical="center" wrapText="1"/>
    </xf>
    <xf numFmtId="182" fontId="108" fillId="0" borderId="43" xfId="1321" applyNumberFormat="1" applyFont="1" applyBorder="1" applyAlignment="1">
      <alignment horizontal="left" vertical="center" wrapText="1"/>
    </xf>
    <xf numFmtId="0" fontId="36" fillId="0" borderId="0" xfId="1286" applyFont="1"/>
    <xf numFmtId="0" fontId="109" fillId="0" borderId="43" xfId="0" applyFont="1" applyBorder="1" applyAlignment="1">
      <alignment horizontal="center" vertical="center" wrapText="1"/>
    </xf>
    <xf numFmtId="182" fontId="108" fillId="0" borderId="43" xfId="1321" applyNumberFormat="1" applyFont="1" applyFill="1" applyBorder="1" applyAlignment="1">
      <alignment horizontal="left" vertical="center"/>
    </xf>
    <xf numFmtId="182" fontId="108" fillId="0" borderId="43" xfId="1321" applyNumberFormat="1" applyFont="1" applyFill="1" applyBorder="1" applyAlignment="1">
      <alignment horizontal="left" vertical="center" wrapText="1"/>
    </xf>
    <xf numFmtId="0" fontId="35" fillId="0" borderId="43" xfId="188" applyFont="1" applyBorder="1" applyAlignment="1">
      <alignment horizontal="center" vertical="center" wrapText="1"/>
    </xf>
    <xf numFmtId="181" fontId="35" fillId="0" borderId="43" xfId="188" applyNumberFormat="1" applyFont="1" applyBorder="1" applyAlignment="1">
      <alignment vertical="center" wrapText="1"/>
    </xf>
    <xf numFmtId="0" fontId="108" fillId="0" borderId="0" xfId="412" applyFont="1">
      <alignment horizontal="left" vertical="top" wrapText="1"/>
    </xf>
    <xf numFmtId="0" fontId="108" fillId="0" borderId="43" xfId="412" applyFont="1" applyBorder="1" applyAlignment="1">
      <alignment horizontal="center" vertical="center" wrapText="1"/>
    </xf>
    <xf numFmtId="0" fontId="108" fillId="0" borderId="43" xfId="412" applyFont="1" applyBorder="1">
      <alignment horizontal="left" vertical="top" wrapText="1"/>
    </xf>
    <xf numFmtId="43" fontId="108" fillId="0" borderId="0" xfId="412" applyNumberFormat="1" applyFont="1">
      <alignment horizontal="left" vertical="top" wrapText="1"/>
    </xf>
    <xf numFmtId="181" fontId="108" fillId="0" borderId="43" xfId="1" applyNumberFormat="1" applyFont="1" applyBorder="1" applyAlignment="1">
      <alignment horizontal="right" vertical="center" wrapText="1"/>
    </xf>
    <xf numFmtId="0" fontId="108" fillId="0" borderId="43" xfId="412" applyFont="1" applyBorder="1" applyAlignment="1">
      <alignment horizontal="left" vertical="center" wrapText="1"/>
    </xf>
    <xf numFmtId="0" fontId="109" fillId="0" borderId="43" xfId="412" applyFont="1" applyBorder="1" applyAlignment="1">
      <alignment horizontal="left" vertical="center" wrapText="1"/>
    </xf>
    <xf numFmtId="182" fontId="108" fillId="0" borderId="0" xfId="412" applyNumberFormat="1" applyFont="1">
      <alignment horizontal="left" vertical="top" wrapText="1"/>
    </xf>
    <xf numFmtId="0" fontId="109" fillId="0" borderId="43" xfId="412" applyFont="1" applyBorder="1" applyAlignment="1">
      <alignment horizontal="left" vertical="top"/>
    </xf>
    <xf numFmtId="0" fontId="109" fillId="0" borderId="0" xfId="412" applyFont="1" applyAlignment="1">
      <alignment horizontal="center" vertical="center" wrapText="1"/>
    </xf>
    <xf numFmtId="0" fontId="111" fillId="0" borderId="1" xfId="412" applyFont="1" applyBorder="1" applyAlignment="1">
      <alignment wrapText="1"/>
    </xf>
    <xf numFmtId="0" fontId="179" fillId="0" borderId="43" xfId="0" applyFont="1" applyBorder="1" applyAlignment="1">
      <alignment horizontal="left" vertical="top" wrapText="1"/>
    </xf>
    <xf numFmtId="0" fontId="109" fillId="0" borderId="43" xfId="0" applyFont="1" applyBorder="1" applyAlignment="1">
      <alignment horizontal="left" vertical="top" wrapText="1"/>
    </xf>
    <xf numFmtId="0" fontId="108" fillId="0" borderId="43" xfId="0" applyFont="1" applyBorder="1" applyAlignment="1">
      <alignment horizontal="left" vertical="center" wrapText="1"/>
    </xf>
    <xf numFmtId="0" fontId="109" fillId="0" borderId="43" xfId="0" applyFont="1" applyBorder="1" applyAlignment="1">
      <alignment horizontal="left" vertical="center" wrapText="1"/>
    </xf>
    <xf numFmtId="181" fontId="109" fillId="0" borderId="43" xfId="412" applyNumberFormat="1" applyFont="1" applyBorder="1" applyAlignment="1">
      <alignment horizontal="left" vertical="center" wrapText="1"/>
    </xf>
    <xf numFmtId="182" fontId="109" fillId="0" borderId="43" xfId="348" applyNumberFormat="1" applyFont="1" applyFill="1" applyBorder="1" applyAlignment="1">
      <alignment horizontal="center" vertical="center" wrapText="1"/>
    </xf>
    <xf numFmtId="0" fontId="109" fillId="0" borderId="43" xfId="188" applyFont="1" applyBorder="1" applyAlignment="1">
      <alignment horizontal="center" vertical="center" wrapText="1"/>
    </xf>
    <xf numFmtId="0" fontId="179" fillId="58" borderId="0" xfId="0" applyFont="1" applyFill="1" applyAlignment="1">
      <alignment horizontal="left" vertical="top" wrapText="1"/>
    </xf>
    <xf numFmtId="0" fontId="180" fillId="58" borderId="43" xfId="0" applyFont="1" applyFill="1" applyBorder="1" applyAlignment="1">
      <alignment horizontal="center" vertical="center" textRotation="90" wrapText="1"/>
    </xf>
    <xf numFmtId="181" fontId="180" fillId="58" borderId="0" xfId="1625" applyNumberFormat="1" applyFont="1" applyFill="1">
      <alignment horizontal="right" vertical="top"/>
    </xf>
    <xf numFmtId="4" fontId="179" fillId="58" borderId="0" xfId="0" applyNumberFormat="1" applyFont="1" applyFill="1" applyAlignment="1">
      <alignment horizontal="left" vertical="top" wrapText="1"/>
    </xf>
    <xf numFmtId="181" fontId="180" fillId="58" borderId="0" xfId="0" applyNumberFormat="1" applyFont="1" applyFill="1" applyAlignment="1">
      <alignment horizontal="left" vertical="top"/>
    </xf>
    <xf numFmtId="0" fontId="180" fillId="58" borderId="0" xfId="0" applyFont="1" applyFill="1" applyAlignment="1">
      <alignment horizontal="left" vertical="top" wrapText="1"/>
    </xf>
    <xf numFmtId="181" fontId="180" fillId="58" borderId="0" xfId="0" applyNumberFormat="1" applyFont="1" applyFill="1" applyAlignment="1">
      <alignment horizontal="left" vertical="top" wrapText="1"/>
    </xf>
    <xf numFmtId="181" fontId="180" fillId="58" borderId="0" xfId="1625" applyNumberFormat="1" applyFont="1" applyFill="1" applyAlignment="1">
      <alignment horizontal="right" vertical="center"/>
    </xf>
    <xf numFmtId="182" fontId="179" fillId="58" borderId="0" xfId="0" applyNumberFormat="1" applyFont="1" applyFill="1" applyAlignment="1">
      <alignment horizontal="left" vertical="top" wrapText="1"/>
    </xf>
    <xf numFmtId="0" fontId="179" fillId="58" borderId="0" xfId="0" applyFont="1" applyFill="1" applyAlignment="1">
      <alignment vertical="top" wrapText="1"/>
    </xf>
    <xf numFmtId="0" fontId="179" fillId="58" borderId="0" xfId="0" applyFont="1" applyFill="1" applyAlignment="1">
      <alignment horizontal="left" vertical="center" wrapText="1"/>
    </xf>
    <xf numFmtId="0" fontId="179" fillId="58" borderId="0" xfId="0" applyFont="1" applyFill="1" applyAlignment="1">
      <alignment horizontal="right" vertical="center" wrapText="1"/>
    </xf>
    <xf numFmtId="0" fontId="179" fillId="0" borderId="0" xfId="0" applyFont="1" applyAlignment="1">
      <alignment horizontal="left" vertical="top" wrapText="1"/>
    </xf>
    <xf numFmtId="166" fontId="180" fillId="0" borderId="43" xfId="1625" applyFont="1" applyBorder="1">
      <alignment horizontal="right" vertical="top"/>
    </xf>
    <xf numFmtId="0" fontId="0" fillId="0" borderId="0" xfId="0" applyAlignment="1">
      <alignment horizontal="left" vertical="top" wrapText="1"/>
    </xf>
    <xf numFmtId="0" fontId="180" fillId="0" borderId="43" xfId="0" applyFont="1" applyBorder="1" applyAlignment="1">
      <alignment horizontal="center" vertical="top" wrapText="1"/>
    </xf>
    <xf numFmtId="0" fontId="180" fillId="0" borderId="43" xfId="0" applyFont="1" applyBorder="1" applyAlignment="1">
      <alignment horizontal="left" vertical="top" wrapText="1"/>
    </xf>
    <xf numFmtId="0" fontId="179" fillId="0" borderId="43" xfId="0" applyFont="1" applyBorder="1" applyAlignment="1">
      <alignment horizontal="center" vertical="top" wrapText="1"/>
    </xf>
    <xf numFmtId="166" fontId="179" fillId="0" borderId="43" xfId="10" applyFont="1" applyBorder="1">
      <alignment horizontal="right" vertical="top"/>
    </xf>
    <xf numFmtId="0" fontId="180" fillId="0" borderId="44" xfId="0" applyFont="1" applyBorder="1" applyAlignment="1">
      <alignment horizontal="center" vertical="center" wrapText="1"/>
    </xf>
    <xf numFmtId="0" fontId="180" fillId="0" borderId="2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textRotation="90" wrapText="1"/>
    </xf>
    <xf numFmtId="0" fontId="35" fillId="59" borderId="43" xfId="0" applyFont="1" applyFill="1" applyBorder="1" applyAlignment="1">
      <alignment horizontal="left" vertical="top" wrapText="1"/>
    </xf>
    <xf numFmtId="0" fontId="35" fillId="59" borderId="43" xfId="0" applyFont="1" applyFill="1" applyBorder="1" applyAlignment="1">
      <alignment horizontal="center" vertical="top" wrapText="1"/>
    </xf>
    <xf numFmtId="0" fontId="36" fillId="59" borderId="29" xfId="0" applyFont="1" applyFill="1" applyBorder="1" applyAlignment="1">
      <alignment horizontal="left" vertical="center" wrapText="1"/>
    </xf>
    <xf numFmtId="182" fontId="36" fillId="0" borderId="43" xfId="1624" applyNumberFormat="1" applyFont="1" applyBorder="1" applyAlignment="1">
      <alignment horizontal="left" vertical="center" wrapText="1"/>
    </xf>
    <xf numFmtId="0" fontId="36" fillId="59" borderId="43" xfId="0" applyFont="1" applyFill="1" applyBorder="1" applyAlignment="1">
      <alignment horizontal="center" vertical="center" wrapText="1"/>
    </xf>
    <xf numFmtId="0" fontId="35" fillId="59" borderId="43" xfId="0" applyFont="1" applyFill="1" applyBorder="1" applyAlignment="1">
      <alignment horizontal="center" vertical="center" wrapText="1"/>
    </xf>
    <xf numFmtId="0" fontId="36" fillId="59" borderId="43" xfId="0" applyFont="1" applyFill="1" applyBorder="1" applyAlignment="1">
      <alignment horizontal="left" vertical="center" wrapText="1"/>
    </xf>
    <xf numFmtId="0" fontId="35" fillId="59" borderId="43" xfId="0" applyFont="1" applyFill="1" applyBorder="1" applyAlignment="1">
      <alignment horizontal="left" vertical="center" wrapText="1"/>
    </xf>
    <xf numFmtId="0" fontId="36" fillId="0" borderId="43" xfId="53" applyFont="1" applyBorder="1" applyAlignment="1">
      <alignment horizontal="left" vertical="center" wrapText="1"/>
    </xf>
    <xf numFmtId="0" fontId="35" fillId="0" borderId="43" xfId="53" applyFont="1" applyBorder="1" applyAlignment="1">
      <alignment horizontal="left" vertical="center" wrapText="1"/>
    </xf>
    <xf numFmtId="0" fontId="108" fillId="0" borderId="43" xfId="0" applyFont="1" applyBorder="1" applyAlignment="1">
      <alignment horizontal="left" vertical="top" wrapText="1"/>
    </xf>
    <xf numFmtId="0" fontId="35" fillId="59" borderId="43" xfId="0" applyFont="1" applyFill="1" applyBorder="1"/>
    <xf numFmtId="0" fontId="35" fillId="59" borderId="43" xfId="0" applyFont="1" applyFill="1" applyBorder="1" applyAlignment="1">
      <alignment horizontal="left"/>
    </xf>
    <xf numFmtId="183" fontId="35" fillId="0" borderId="43" xfId="0" applyNumberFormat="1" applyFont="1" applyBorder="1" applyAlignment="1">
      <alignment horizontal="right" vertical="center"/>
    </xf>
    <xf numFmtId="0" fontId="182" fillId="0" borderId="0" xfId="0" applyFont="1" applyAlignment="1">
      <alignment horizontal="left" vertical="top" wrapText="1"/>
    </xf>
    <xf numFmtId="0" fontId="107" fillId="0" borderId="0" xfId="0" applyFont="1"/>
    <xf numFmtId="0" fontId="108" fillId="0" borderId="43" xfId="53" applyFont="1" applyBorder="1" applyAlignment="1">
      <alignment horizontal="center" vertical="center" wrapText="1"/>
    </xf>
    <xf numFmtId="0" fontId="36" fillId="0" borderId="0" xfId="53" applyFont="1">
      <alignment horizontal="left" vertical="top" wrapText="1"/>
    </xf>
    <xf numFmtId="0" fontId="109" fillId="0" borderId="0" xfId="0" applyFont="1" applyAlignment="1">
      <alignment horizontal="left" vertical="center" wrapText="1"/>
    </xf>
    <xf numFmtId="0" fontId="108" fillId="0" borderId="0" xfId="0" applyFont="1" applyAlignment="1">
      <alignment horizontal="left" vertical="top" wrapText="1"/>
    </xf>
    <xf numFmtId="0" fontId="109" fillId="0" borderId="0" xfId="0" applyFont="1" applyAlignment="1">
      <alignment horizontal="left" vertical="top" wrapText="1"/>
    </xf>
    <xf numFmtId="0" fontId="183" fillId="0" borderId="0" xfId="0" applyFont="1" applyAlignment="1">
      <alignment horizontal="left" vertical="top" wrapText="1"/>
    </xf>
    <xf numFmtId="0" fontId="184" fillId="0" borderId="0" xfId="0" applyFont="1"/>
    <xf numFmtId="0" fontId="185" fillId="0" borderId="0" xfId="0" applyFont="1"/>
    <xf numFmtId="168" fontId="36" fillId="0" borderId="0" xfId="1" applyNumberFormat="1" applyFont="1" applyBorder="1" applyAlignment="1" applyProtection="1">
      <alignment vertical="center" wrapText="1"/>
    </xf>
    <xf numFmtId="0" fontId="35" fillId="0" borderId="1" xfId="0" applyFont="1" applyBorder="1" applyAlignment="1">
      <alignment vertical="center" wrapText="1"/>
    </xf>
    <xf numFmtId="165" fontId="17" fillId="0" borderId="43" xfId="1" applyBorder="1" applyAlignment="1"/>
    <xf numFmtId="168" fontId="35" fillId="0" borderId="0" xfId="1" applyNumberFormat="1" applyFont="1" applyBorder="1" applyAlignment="1" applyProtection="1">
      <alignment vertical="center"/>
    </xf>
    <xf numFmtId="0" fontId="35" fillId="0" borderId="0" xfId="113" applyFont="1" applyAlignment="1"/>
    <xf numFmtId="0" fontId="108" fillId="0" borderId="43" xfId="53" applyFont="1" applyBorder="1" applyAlignment="1">
      <alignment vertical="center" wrapText="1"/>
    </xf>
    <xf numFmtId="166" fontId="109" fillId="0" borderId="0" xfId="1625" applyFont="1" applyAlignment="1">
      <alignment vertical="top"/>
    </xf>
    <xf numFmtId="166" fontId="109" fillId="0" borderId="0" xfId="1625" applyFont="1" applyAlignment="1">
      <alignment vertical="center"/>
    </xf>
    <xf numFmtId="0" fontId="35" fillId="0" borderId="0" xfId="113" applyFont="1" applyAlignment="1">
      <alignment horizontal="right"/>
    </xf>
    <xf numFmtId="0" fontId="108" fillId="0" borderId="43" xfId="53" applyFont="1" applyBorder="1" applyAlignment="1">
      <alignment horizontal="right" vertical="center" wrapText="1"/>
    </xf>
    <xf numFmtId="0" fontId="175" fillId="0" borderId="43" xfId="0" applyFont="1" applyBorder="1" applyAlignment="1">
      <alignment wrapText="1"/>
    </xf>
    <xf numFmtId="0" fontId="108" fillId="58" borderId="43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center" vertical="center" wrapText="1"/>
    </xf>
    <xf numFmtId="0" fontId="109" fillId="0" borderId="43" xfId="0" applyFont="1" applyBorder="1" applyAlignment="1">
      <alignment horizontal="center" vertical="center" wrapText="1"/>
    </xf>
    <xf numFmtId="0" fontId="109" fillId="0" borderId="50" xfId="0" applyFont="1" applyBorder="1" applyAlignment="1">
      <alignment horizontal="left" vertical="center" wrapText="1"/>
    </xf>
    <xf numFmtId="0" fontId="35" fillId="0" borderId="0" xfId="1251" applyFont="1"/>
    <xf numFmtId="0" fontId="36" fillId="0" borderId="0" xfId="1251" applyFont="1" applyAlignment="1">
      <alignment horizontal="right"/>
    </xf>
    <xf numFmtId="0" fontId="36" fillId="0" borderId="0" xfId="1251" applyFont="1"/>
    <xf numFmtId="0" fontId="173" fillId="0" borderId="0" xfId="1251" applyFont="1" applyAlignment="1">
      <alignment horizontal="right"/>
    </xf>
    <xf numFmtId="0" fontId="176" fillId="0" borderId="0" xfId="1251" applyFont="1" applyAlignment="1">
      <alignment horizontal="left"/>
    </xf>
    <xf numFmtId="0" fontId="35" fillId="0" borderId="0" xfId="1251" applyFont="1" applyAlignment="1">
      <alignment wrapText="1"/>
    </xf>
    <xf numFmtId="0" fontId="36" fillId="0" borderId="0" xfId="1251" applyFont="1" applyAlignment="1">
      <alignment wrapText="1"/>
    </xf>
    <xf numFmtId="0" fontId="35" fillId="0" borderId="0" xfId="1251" applyFont="1" applyAlignment="1">
      <alignment horizontal="center" wrapText="1"/>
    </xf>
    <xf numFmtId="0" fontId="176" fillId="0" borderId="0" xfId="1251" applyFont="1" applyAlignment="1">
      <alignment horizontal="right"/>
    </xf>
    <xf numFmtId="0" fontId="35" fillId="0" borderId="43" xfId="1251" applyFont="1" applyBorder="1"/>
    <xf numFmtId="0" fontId="35" fillId="0" borderId="43" xfId="1251" applyFont="1" applyBorder="1" applyAlignment="1">
      <alignment horizontal="center" vertical="center" wrapText="1"/>
    </xf>
    <xf numFmtId="181" fontId="35" fillId="0" borderId="43" xfId="185" applyNumberFormat="1" applyFont="1" applyFill="1" applyBorder="1"/>
    <xf numFmtId="184" fontId="35" fillId="0" borderId="0" xfId="1251" applyNumberFormat="1" applyFont="1"/>
    <xf numFmtId="185" fontId="35" fillId="0" borderId="0" xfId="185" applyNumberFormat="1" applyFont="1"/>
    <xf numFmtId="43" fontId="35" fillId="0" borderId="0" xfId="1251" applyNumberFormat="1" applyFont="1"/>
    <xf numFmtId="181" fontId="35" fillId="0" borderId="0" xfId="1251" applyNumberFormat="1" applyFont="1"/>
    <xf numFmtId="186" fontId="186" fillId="58" borderId="0" xfId="1251" applyNumberFormat="1" applyFont="1" applyFill="1"/>
    <xf numFmtId="187" fontId="35" fillId="0" borderId="0" xfId="1251" applyNumberFormat="1" applyFont="1"/>
    <xf numFmtId="0" fontId="176" fillId="0" borderId="0" xfId="1251" applyFont="1"/>
    <xf numFmtId="0" fontId="35" fillId="59" borderId="0" xfId="0" applyFont="1" applyFill="1"/>
    <xf numFmtId="0" fontId="35" fillId="59" borderId="0" xfId="0" applyFont="1" applyFill="1" applyAlignment="1">
      <alignment horizontal="left"/>
    </xf>
    <xf numFmtId="0" fontId="35" fillId="59" borderId="0" xfId="0" applyFont="1" applyFill="1" applyAlignment="1">
      <alignment horizontal="center"/>
    </xf>
    <xf numFmtId="0" fontId="35" fillId="0" borderId="0" xfId="0" applyFont="1" applyAlignment="1">
      <alignment horizontal="right" wrapText="1"/>
    </xf>
    <xf numFmtId="0" fontId="36" fillId="0" borderId="43" xfId="0" applyFont="1" applyBorder="1" applyAlignment="1">
      <alignment horizontal="center" vertical="center" wrapText="1"/>
    </xf>
    <xf numFmtId="0" fontId="187" fillId="0" borderId="43" xfId="9" applyFont="1" applyBorder="1" applyAlignment="1">
      <alignment horizontal="center" vertical="center" wrapText="1"/>
    </xf>
    <xf numFmtId="0" fontId="187" fillId="61" borderId="43" xfId="0" applyFont="1" applyFill="1" applyBorder="1" applyAlignment="1">
      <alignment horizontal="center" vertical="center"/>
    </xf>
    <xf numFmtId="183" fontId="36" fillId="59" borderId="43" xfId="0" applyNumberFormat="1" applyFont="1" applyFill="1" applyBorder="1" applyAlignment="1">
      <alignment horizontal="center" vertical="center" wrapText="1"/>
    </xf>
    <xf numFmtId="0" fontId="189" fillId="0" borderId="0" xfId="0" applyFont="1"/>
    <xf numFmtId="183" fontId="35" fillId="59" borderId="43" xfId="0" applyNumberFormat="1" applyFont="1" applyFill="1" applyBorder="1" applyAlignment="1">
      <alignment horizontal="center" vertical="center" wrapText="1"/>
    </xf>
    <xf numFmtId="1" fontId="188" fillId="0" borderId="43" xfId="9" applyNumberFormat="1" applyFont="1" applyBorder="1" applyAlignment="1">
      <alignment horizontal="center" vertical="center"/>
    </xf>
    <xf numFmtId="0" fontId="173" fillId="0" borderId="43" xfId="9" applyFont="1" applyBorder="1" applyAlignment="1">
      <alignment horizontal="center" vertical="center" wrapText="1"/>
    </xf>
    <xf numFmtId="0" fontId="111" fillId="0" borderId="55" xfId="1626" applyFont="1" applyBorder="1" applyAlignment="1">
      <alignment horizontal="left" vertical="center" wrapText="1"/>
    </xf>
    <xf numFmtId="0" fontId="36" fillId="0" borderId="43" xfId="188" applyFont="1" applyBorder="1" applyAlignment="1">
      <alignment horizontal="center" vertical="center" wrapText="1"/>
    </xf>
    <xf numFmtId="0" fontId="36" fillId="0" borderId="0" xfId="1251" applyFont="1" applyAlignment="1">
      <alignment horizontal="center" vertical="center" wrapText="1"/>
    </xf>
    <xf numFmtId="0" fontId="36" fillId="0" borderId="0" xfId="0" applyFont="1" applyAlignment="1">
      <alignment horizontal="right" vertical="center" wrapText="1"/>
    </xf>
    <xf numFmtId="0" fontId="173" fillId="0" borderId="0" xfId="0" applyFont="1" applyAlignment="1">
      <alignment horizontal="center" vertical="center" wrapText="1"/>
    </xf>
    <xf numFmtId="43" fontId="35" fillId="0" borderId="44" xfId="237" applyFont="1" applyFill="1" applyBorder="1" applyAlignment="1">
      <alignment horizontal="center" vertical="center" wrapText="1"/>
    </xf>
    <xf numFmtId="43" fontId="35" fillId="0" borderId="2" xfId="237" applyFont="1" applyFill="1" applyBorder="1" applyAlignment="1">
      <alignment horizontal="center" vertical="center" wrapText="1"/>
    </xf>
    <xf numFmtId="181" fontId="35" fillId="0" borderId="29" xfId="237" applyNumberFormat="1" applyFont="1" applyFill="1" applyBorder="1" applyAlignment="1">
      <alignment horizontal="center" vertical="center" wrapText="1"/>
    </xf>
    <xf numFmtId="181" fontId="35" fillId="0" borderId="30" xfId="237" applyNumberFormat="1" applyFont="1" applyFill="1" applyBorder="1" applyAlignment="1">
      <alignment horizontal="center" vertical="center" wrapText="1"/>
    </xf>
    <xf numFmtId="181" fontId="35" fillId="0" borderId="28" xfId="237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109" fillId="0" borderId="43" xfId="412" applyFont="1" applyBorder="1">
      <alignment horizontal="left" vertical="top" wrapText="1"/>
    </xf>
    <xf numFmtId="0" fontId="109" fillId="0" borderId="43" xfId="412" applyFont="1" applyBorder="1" applyAlignment="1">
      <alignment horizontal="left" vertical="top"/>
    </xf>
    <xf numFmtId="181" fontId="109" fillId="0" borderId="45" xfId="237" applyNumberFormat="1" applyFont="1" applyFill="1" applyBorder="1" applyAlignment="1">
      <alignment horizontal="center" vertical="center" wrapText="1"/>
    </xf>
    <xf numFmtId="181" fontId="109" fillId="0" borderId="46" xfId="237" applyNumberFormat="1" applyFont="1" applyFill="1" applyBorder="1" applyAlignment="1">
      <alignment horizontal="center" vertical="center" wrapText="1"/>
    </xf>
    <xf numFmtId="181" fontId="109" fillId="0" borderId="47" xfId="237" applyNumberFormat="1" applyFont="1" applyFill="1" applyBorder="1" applyAlignment="1">
      <alignment horizontal="center" vertical="center" wrapText="1"/>
    </xf>
    <xf numFmtId="181" fontId="109" fillId="0" borderId="49" xfId="237" applyNumberFormat="1" applyFont="1" applyFill="1" applyBorder="1" applyAlignment="1">
      <alignment horizontal="center" vertical="center" wrapText="1"/>
    </xf>
    <xf numFmtId="181" fontId="109" fillId="0" borderId="1" xfId="237" applyNumberFormat="1" applyFont="1" applyFill="1" applyBorder="1" applyAlignment="1">
      <alignment horizontal="center" vertical="center" wrapText="1"/>
    </xf>
    <xf numFmtId="181" fontId="109" fillId="0" borderId="48" xfId="237" applyNumberFormat="1" applyFont="1" applyFill="1" applyBorder="1" applyAlignment="1">
      <alignment horizontal="center" vertical="center" wrapText="1"/>
    </xf>
    <xf numFmtId="0" fontId="109" fillId="0" borderId="44" xfId="412" applyFont="1" applyBorder="1" applyAlignment="1">
      <alignment horizontal="center" vertical="center" wrapText="1"/>
    </xf>
    <xf numFmtId="0" fontId="109" fillId="0" borderId="12" xfId="412" applyFont="1" applyBorder="1" applyAlignment="1">
      <alignment horizontal="center" vertical="center" wrapText="1"/>
    </xf>
    <xf numFmtId="0" fontId="109" fillId="0" borderId="2" xfId="412" applyFont="1" applyBorder="1" applyAlignment="1">
      <alignment horizontal="center" vertical="center" wrapText="1"/>
    </xf>
    <xf numFmtId="0" fontId="109" fillId="0" borderId="43" xfId="412" applyFont="1" applyBorder="1" applyAlignment="1">
      <alignment horizontal="center" vertical="center" wrapText="1"/>
    </xf>
    <xf numFmtId="0" fontId="109" fillId="0" borderId="44" xfId="0" applyFont="1" applyBorder="1" applyAlignment="1">
      <alignment horizontal="center" vertical="top"/>
    </xf>
    <xf numFmtId="0" fontId="109" fillId="0" borderId="12" xfId="0" applyFont="1" applyBorder="1" applyAlignment="1">
      <alignment horizontal="center" vertical="top"/>
    </xf>
    <xf numFmtId="0" fontId="109" fillId="0" borderId="2" xfId="0" applyFont="1" applyBorder="1" applyAlignment="1">
      <alignment horizontal="center" vertical="top"/>
    </xf>
    <xf numFmtId="0" fontId="109" fillId="0" borderId="44" xfId="0" applyFont="1" applyBorder="1" applyAlignment="1">
      <alignment horizontal="center" vertical="top" wrapText="1"/>
    </xf>
    <xf numFmtId="0" fontId="109" fillId="0" borderId="12" xfId="0" applyFont="1" applyBorder="1" applyAlignment="1">
      <alignment horizontal="center" vertical="top" wrapText="1"/>
    </xf>
    <xf numFmtId="0" fontId="109" fillId="0" borderId="2" xfId="0" applyFont="1" applyBorder="1" applyAlignment="1">
      <alignment horizontal="center" vertical="top" wrapText="1"/>
    </xf>
    <xf numFmtId="182" fontId="109" fillId="0" borderId="43" xfId="432" applyNumberFormat="1" applyFont="1" applyBorder="1" applyAlignment="1">
      <alignment horizontal="center" vertical="center" wrapText="1"/>
    </xf>
    <xf numFmtId="0" fontId="109" fillId="0" borderId="43" xfId="0" applyFont="1" applyBorder="1" applyAlignment="1">
      <alignment horizontal="center" vertical="center" wrapText="1"/>
    </xf>
    <xf numFmtId="181" fontId="36" fillId="0" borderId="29" xfId="237" applyNumberFormat="1" applyFont="1" applyFill="1" applyBorder="1" applyAlignment="1">
      <alignment horizontal="center" vertical="center" wrapText="1"/>
    </xf>
    <xf numFmtId="181" fontId="36" fillId="0" borderId="30" xfId="237" applyNumberFormat="1" applyFont="1" applyFill="1" applyBorder="1" applyAlignment="1">
      <alignment horizontal="center" vertical="center" wrapText="1"/>
    </xf>
    <xf numFmtId="181" fontId="36" fillId="0" borderId="28" xfId="237" applyNumberFormat="1" applyFont="1" applyFill="1" applyBorder="1" applyAlignment="1">
      <alignment horizontal="center" vertical="center" wrapText="1"/>
    </xf>
    <xf numFmtId="0" fontId="180" fillId="58" borderId="43" xfId="0" applyFont="1" applyFill="1" applyBorder="1" applyAlignment="1">
      <alignment horizontal="center" vertical="center" wrapText="1"/>
    </xf>
    <xf numFmtId="0" fontId="180" fillId="58" borderId="0" xfId="0" applyFont="1" applyFill="1" applyAlignment="1">
      <alignment horizontal="left" vertical="top"/>
    </xf>
    <xf numFmtId="0" fontId="180" fillId="58" borderId="0" xfId="0" applyFont="1" applyFill="1" applyAlignment="1">
      <alignment horizontal="left" vertical="top" wrapText="1"/>
    </xf>
    <xf numFmtId="0" fontId="36" fillId="0" borderId="0" xfId="0" applyFont="1" applyBorder="1" applyAlignment="1">
      <alignment horizontal="center" vertical="center" wrapText="1"/>
    </xf>
    <xf numFmtId="0" fontId="180" fillId="0" borderId="43" xfId="0" applyFont="1" applyBorder="1" applyAlignment="1">
      <alignment horizontal="center" vertical="center" wrapText="1"/>
    </xf>
    <xf numFmtId="0" fontId="180" fillId="0" borderId="43" xfId="0" applyFont="1" applyBorder="1" applyAlignment="1">
      <alignment horizontal="left" vertical="top" wrapText="1"/>
    </xf>
    <xf numFmtId="0" fontId="180" fillId="0" borderId="44" xfId="0" applyFont="1" applyBorder="1" applyAlignment="1">
      <alignment horizontal="center" vertical="center" wrapText="1"/>
    </xf>
    <xf numFmtId="0" fontId="180" fillId="0" borderId="12" xfId="0" applyFont="1" applyBorder="1" applyAlignment="1">
      <alignment horizontal="center" vertical="center" wrapText="1"/>
    </xf>
    <xf numFmtId="0" fontId="180" fillId="0" borderId="2" xfId="0" applyFont="1" applyBorder="1" applyAlignment="1">
      <alignment horizontal="center" vertical="center" wrapText="1"/>
    </xf>
    <xf numFmtId="0" fontId="180" fillId="0" borderId="45" xfId="0" applyFont="1" applyBorder="1" applyAlignment="1">
      <alignment horizontal="center" vertical="center" wrapText="1"/>
    </xf>
    <xf numFmtId="0" fontId="180" fillId="0" borderId="46" xfId="0" applyFont="1" applyBorder="1" applyAlignment="1">
      <alignment horizontal="center" vertical="center" wrapText="1"/>
    </xf>
    <xf numFmtId="0" fontId="180" fillId="0" borderId="47" xfId="0" applyFont="1" applyBorder="1" applyAlignment="1">
      <alignment horizontal="center" vertical="center" wrapText="1"/>
    </xf>
    <xf numFmtId="0" fontId="180" fillId="0" borderId="49" xfId="0" applyFont="1" applyBorder="1" applyAlignment="1">
      <alignment horizontal="center" vertical="center" wrapText="1"/>
    </xf>
    <xf numFmtId="0" fontId="180" fillId="0" borderId="1" xfId="0" applyFont="1" applyBorder="1" applyAlignment="1">
      <alignment horizontal="center" vertical="center" wrapText="1"/>
    </xf>
    <xf numFmtId="0" fontId="180" fillId="0" borderId="48" xfId="0" applyFont="1" applyBorder="1" applyAlignment="1">
      <alignment horizontal="center" vertical="center" wrapText="1"/>
    </xf>
    <xf numFmtId="168" fontId="36" fillId="0" borderId="0" xfId="1" applyNumberFormat="1" applyFont="1" applyBorder="1" applyAlignment="1" applyProtection="1">
      <alignment horizontal="right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1" fontId="188" fillId="0" borderId="43" xfId="9" applyNumberFormat="1" applyFont="1" applyBorder="1" applyAlignment="1">
      <alignment horizontal="center" vertical="center"/>
    </xf>
    <xf numFmtId="0" fontId="187" fillId="60" borderId="43" xfId="9" applyFont="1" applyFill="1" applyBorder="1" applyAlignment="1">
      <alignment horizontal="center" vertical="center"/>
    </xf>
    <xf numFmtId="0" fontId="109" fillId="0" borderId="43" xfId="0" applyFont="1" applyBorder="1" applyAlignment="1">
      <alignment horizontal="left" vertical="center" wrapText="1"/>
    </xf>
    <xf numFmtId="0" fontId="36" fillId="0" borderId="0" xfId="0" applyFont="1" applyAlignment="1">
      <alignment horizontal="right" vertical="center"/>
    </xf>
    <xf numFmtId="168" fontId="36" fillId="59" borderId="0" xfId="1" applyNumberFormat="1" applyFont="1" applyFill="1" applyBorder="1" applyAlignment="1" applyProtection="1">
      <alignment horizontal="right" vertical="center" wrapText="1"/>
    </xf>
    <xf numFmtId="0" fontId="187" fillId="0" borderId="43" xfId="9" applyFont="1" applyBorder="1" applyAlignment="1">
      <alignment horizontal="center" vertical="center" wrapText="1"/>
    </xf>
    <xf numFmtId="188" fontId="35" fillId="0" borderId="43" xfId="9" applyNumberFormat="1" applyFont="1" applyBorder="1" applyAlignment="1">
      <alignment horizontal="center" vertical="center" wrapText="1"/>
    </xf>
    <xf numFmtId="0" fontId="109" fillId="0" borderId="0" xfId="0" applyFont="1" applyAlignment="1">
      <alignment horizontal="left" vertical="top" wrapText="1"/>
    </xf>
    <xf numFmtId="0" fontId="109" fillId="0" borderId="0" xfId="0" applyFont="1" applyAlignment="1">
      <alignment horizontal="center" vertical="center" wrapText="1"/>
    </xf>
    <xf numFmtId="0" fontId="108" fillId="0" borderId="29" xfId="53" applyFont="1" applyBorder="1" applyAlignment="1">
      <alignment horizontal="center" vertical="center" wrapText="1"/>
    </xf>
    <xf numFmtId="0" fontId="108" fillId="0" borderId="30" xfId="53" applyFont="1" applyBorder="1" applyAlignment="1">
      <alignment horizontal="center" vertical="center" wrapText="1"/>
    </xf>
    <xf numFmtId="0" fontId="108" fillId="0" borderId="28" xfId="53" applyFont="1" applyBorder="1" applyAlignment="1">
      <alignment horizontal="center" vertical="center" wrapText="1"/>
    </xf>
    <xf numFmtId="0" fontId="109" fillId="0" borderId="0" xfId="0" applyFont="1" applyAlignment="1">
      <alignment horizontal="left" vertical="top"/>
    </xf>
    <xf numFmtId="0" fontId="108" fillId="0" borderId="43" xfId="53" applyFont="1" applyBorder="1" applyAlignment="1">
      <alignment horizontal="center" vertical="center" wrapText="1"/>
    </xf>
  </cellXfs>
  <cellStyles count="1639">
    <cellStyle name="_artabyuje" xfId="242" xr:uid="{00000000-0005-0000-0000-000000000000}"/>
    <cellStyle name="_artabyuje_3.Havelvacner_N1_12 23.01.2018" xfId="243" xr:uid="{00000000-0005-0000-0000-000001000000}"/>
    <cellStyle name="20% - Accent1" xfId="30" builtinId="30" customBuiltin="1"/>
    <cellStyle name="20% - Accent1 2" xfId="72" xr:uid="{00000000-0005-0000-0000-000003000000}"/>
    <cellStyle name="20% - Accent1 2 2" xfId="152" xr:uid="{00000000-0005-0000-0000-000004000000}"/>
    <cellStyle name="20% - Accent1 2 2 2" xfId="244" xr:uid="{00000000-0005-0000-0000-000005000000}"/>
    <cellStyle name="20% - Accent1 2 2 2 2" xfId="693" xr:uid="{00000000-0005-0000-0000-000006000000}"/>
    <cellStyle name="20% - Accent1 2 2 2 3" xfId="843" xr:uid="{00000000-0005-0000-0000-000007000000}"/>
    <cellStyle name="20% - Accent1 2 2 3" xfId="491" xr:uid="{00000000-0005-0000-0000-000008000000}"/>
    <cellStyle name="20% - Accent1 2 2 3 2" xfId="716" xr:uid="{00000000-0005-0000-0000-000009000000}"/>
    <cellStyle name="20% - Accent1 2 2 4" xfId="616" xr:uid="{00000000-0005-0000-0000-00000A000000}"/>
    <cellStyle name="20% - Accent1 2 2 5" xfId="834" xr:uid="{00000000-0005-0000-0000-00000B000000}"/>
    <cellStyle name="20% - Accent1 2 3" xfId="225" xr:uid="{00000000-0005-0000-0000-00000C000000}"/>
    <cellStyle name="20% - Accent1 2 3 2" xfId="245" xr:uid="{00000000-0005-0000-0000-00000D000000}"/>
    <cellStyle name="20% - Accent1 2 3 3" xfId="681" xr:uid="{00000000-0005-0000-0000-00000E000000}"/>
    <cellStyle name="20% - Accent1 2 3 4" xfId="833" xr:uid="{00000000-0005-0000-0000-00000F000000}"/>
    <cellStyle name="20% - Accent1 2 4" xfId="490" xr:uid="{00000000-0005-0000-0000-000010000000}"/>
    <cellStyle name="20% - Accent1 2 4 2" xfId="715" xr:uid="{00000000-0005-0000-0000-000011000000}"/>
    <cellStyle name="20% - Accent1 2 4 3" xfId="841" xr:uid="{00000000-0005-0000-0000-000012000000}"/>
    <cellStyle name="20% - Accent1 2 5" xfId="543" xr:uid="{00000000-0005-0000-0000-000013000000}"/>
    <cellStyle name="20% - Accent1 2 5 2" xfId="764" xr:uid="{00000000-0005-0000-0000-000014000000}"/>
    <cellStyle name="20% - Accent1 2 6" xfId="569" xr:uid="{00000000-0005-0000-0000-000015000000}"/>
    <cellStyle name="20% - Accent1 2 6 2" xfId="790" xr:uid="{00000000-0005-0000-0000-000016000000}"/>
    <cellStyle name="20% - Accent1 2 7" xfId="874" xr:uid="{00000000-0005-0000-0000-000017000000}"/>
    <cellStyle name="20% - Accent1 3" xfId="138" xr:uid="{00000000-0005-0000-0000-000018000000}"/>
    <cellStyle name="20% - Accent1 3 2" xfId="602" xr:uid="{00000000-0005-0000-0000-000019000000}"/>
    <cellStyle name="20% - Accent1 3 2 2" xfId="842" xr:uid="{00000000-0005-0000-0000-00001A000000}"/>
    <cellStyle name="20% - Accent1 3 3" xfId="838" xr:uid="{00000000-0005-0000-0000-00001B000000}"/>
    <cellStyle name="20% - Accent1 3 4" xfId="845" xr:uid="{00000000-0005-0000-0000-00001C000000}"/>
    <cellStyle name="20% - Accent1 4" xfId="210" xr:uid="{00000000-0005-0000-0000-00001D000000}"/>
    <cellStyle name="20% - Accent1 4 2" xfId="667" xr:uid="{00000000-0005-0000-0000-00001E000000}"/>
    <cellStyle name="20% - Accent1 4 2 2" xfId="836" xr:uid="{00000000-0005-0000-0000-00001F000000}"/>
    <cellStyle name="20% - Accent1 4 3" xfId="835" xr:uid="{00000000-0005-0000-0000-000020000000}"/>
    <cellStyle name="20% - Accent1 4 4" xfId="837" xr:uid="{00000000-0005-0000-0000-000021000000}"/>
    <cellStyle name="20% - Accent1 5" xfId="530" xr:uid="{00000000-0005-0000-0000-000022000000}"/>
    <cellStyle name="20% - Accent1 5 2" xfId="751" xr:uid="{00000000-0005-0000-0000-000023000000}"/>
    <cellStyle name="20% - Accent1 5 2 2" xfId="849" xr:uid="{00000000-0005-0000-0000-000024000000}"/>
    <cellStyle name="20% - Accent1 5 3" xfId="839" xr:uid="{00000000-0005-0000-0000-000025000000}"/>
    <cellStyle name="20% - Accent1 6" xfId="556" xr:uid="{00000000-0005-0000-0000-000026000000}"/>
    <cellStyle name="20% - Accent1 6 2" xfId="777" xr:uid="{00000000-0005-0000-0000-000027000000}"/>
    <cellStyle name="20% - Accent1 6 2 2" xfId="844" xr:uid="{00000000-0005-0000-0000-000028000000}"/>
    <cellStyle name="20% - Accent1 6 3" xfId="846" xr:uid="{00000000-0005-0000-0000-000029000000}"/>
    <cellStyle name="20% - Accent1 7" xfId="582" xr:uid="{00000000-0005-0000-0000-00002A000000}"/>
    <cellStyle name="20% - Accent1 7 2" xfId="869" xr:uid="{00000000-0005-0000-0000-00002B000000}"/>
    <cellStyle name="20% - Accent1 7 3" xfId="840" xr:uid="{00000000-0005-0000-0000-00002C000000}"/>
    <cellStyle name="20% - Accent1 8" xfId="803" xr:uid="{00000000-0005-0000-0000-00002D000000}"/>
    <cellStyle name="20% - Accent1 8 2" xfId="865" xr:uid="{00000000-0005-0000-0000-00002E000000}"/>
    <cellStyle name="20% - Accent1 9" xfId="851" xr:uid="{00000000-0005-0000-0000-00002F000000}"/>
    <cellStyle name="20% - Accent1 9 2" xfId="861" xr:uid="{00000000-0005-0000-0000-000030000000}"/>
    <cellStyle name="20% - Accent2" xfId="34" builtinId="34" customBuiltin="1"/>
    <cellStyle name="20% - Accent2 2" xfId="73" xr:uid="{00000000-0005-0000-0000-000032000000}"/>
    <cellStyle name="20% - Accent2 2 2" xfId="154" xr:uid="{00000000-0005-0000-0000-000033000000}"/>
    <cellStyle name="20% - Accent2 2 2 2" xfId="246" xr:uid="{00000000-0005-0000-0000-000034000000}"/>
    <cellStyle name="20% - Accent2 2 2 2 2" xfId="694" xr:uid="{00000000-0005-0000-0000-000035000000}"/>
    <cellStyle name="20% - Accent2 2 2 2 3" xfId="850" xr:uid="{00000000-0005-0000-0000-000036000000}"/>
    <cellStyle name="20% - Accent2 2 2 3" xfId="493" xr:uid="{00000000-0005-0000-0000-000037000000}"/>
    <cellStyle name="20% - Accent2 2 2 3 2" xfId="718" xr:uid="{00000000-0005-0000-0000-000038000000}"/>
    <cellStyle name="20% - Accent2 2 2 4" xfId="618" xr:uid="{00000000-0005-0000-0000-000039000000}"/>
    <cellStyle name="20% - Accent2 2 2 5" xfId="854" xr:uid="{00000000-0005-0000-0000-00003A000000}"/>
    <cellStyle name="20% - Accent2 2 3" xfId="227" xr:uid="{00000000-0005-0000-0000-00003B000000}"/>
    <cellStyle name="20% - Accent2 2 3 2" xfId="247" xr:uid="{00000000-0005-0000-0000-00003C000000}"/>
    <cellStyle name="20% - Accent2 2 3 3" xfId="683" xr:uid="{00000000-0005-0000-0000-00003D000000}"/>
    <cellStyle name="20% - Accent2 2 3 4" xfId="872" xr:uid="{00000000-0005-0000-0000-00003E000000}"/>
    <cellStyle name="20% - Accent2 2 4" xfId="492" xr:uid="{00000000-0005-0000-0000-00003F000000}"/>
    <cellStyle name="20% - Accent2 2 4 2" xfId="717" xr:uid="{00000000-0005-0000-0000-000040000000}"/>
    <cellStyle name="20% - Accent2 2 4 3" xfId="868" xr:uid="{00000000-0005-0000-0000-000041000000}"/>
    <cellStyle name="20% - Accent2 2 5" xfId="545" xr:uid="{00000000-0005-0000-0000-000042000000}"/>
    <cellStyle name="20% - Accent2 2 5 2" xfId="766" xr:uid="{00000000-0005-0000-0000-000043000000}"/>
    <cellStyle name="20% - Accent2 2 6" xfId="571" xr:uid="{00000000-0005-0000-0000-000044000000}"/>
    <cellStyle name="20% - Accent2 2 6 2" xfId="792" xr:uid="{00000000-0005-0000-0000-000045000000}"/>
    <cellStyle name="20% - Accent2 2 7" xfId="876" xr:uid="{00000000-0005-0000-0000-000046000000}"/>
    <cellStyle name="20% - Accent2 3" xfId="140" xr:uid="{00000000-0005-0000-0000-000047000000}"/>
    <cellStyle name="20% - Accent2 3 2" xfId="604" xr:uid="{00000000-0005-0000-0000-000048000000}"/>
    <cellStyle name="20% - Accent2 3 2 2" xfId="860" xr:uid="{00000000-0005-0000-0000-000049000000}"/>
    <cellStyle name="20% - Accent2 3 3" xfId="857" xr:uid="{00000000-0005-0000-0000-00004A000000}"/>
    <cellStyle name="20% - Accent2 3 4" xfId="864" xr:uid="{00000000-0005-0000-0000-00004B000000}"/>
    <cellStyle name="20% - Accent2 4" xfId="212" xr:uid="{00000000-0005-0000-0000-00004C000000}"/>
    <cellStyle name="20% - Accent2 4 2" xfId="669" xr:uid="{00000000-0005-0000-0000-00004D000000}"/>
    <cellStyle name="20% - Accent2 4 2 2" xfId="886" xr:uid="{00000000-0005-0000-0000-00004E000000}"/>
    <cellStyle name="20% - Accent2 4 3" xfId="887" xr:uid="{00000000-0005-0000-0000-00004F000000}"/>
    <cellStyle name="20% - Accent2 4 4" xfId="853" xr:uid="{00000000-0005-0000-0000-000050000000}"/>
    <cellStyle name="20% - Accent2 5" xfId="532" xr:uid="{00000000-0005-0000-0000-000051000000}"/>
    <cellStyle name="20% - Accent2 5 2" xfId="753" xr:uid="{00000000-0005-0000-0000-000052000000}"/>
    <cellStyle name="20% - Accent2 5 2 2" xfId="889" xr:uid="{00000000-0005-0000-0000-000053000000}"/>
    <cellStyle name="20% - Accent2 5 3" xfId="888" xr:uid="{00000000-0005-0000-0000-000054000000}"/>
    <cellStyle name="20% - Accent2 6" xfId="558" xr:uid="{00000000-0005-0000-0000-000055000000}"/>
    <cellStyle name="20% - Accent2 6 2" xfId="779" xr:uid="{00000000-0005-0000-0000-000056000000}"/>
    <cellStyle name="20% - Accent2 6 2 2" xfId="891" xr:uid="{00000000-0005-0000-0000-000057000000}"/>
    <cellStyle name="20% - Accent2 6 3" xfId="890" xr:uid="{00000000-0005-0000-0000-000058000000}"/>
    <cellStyle name="20% - Accent2 7" xfId="584" xr:uid="{00000000-0005-0000-0000-000059000000}"/>
    <cellStyle name="20% - Accent2 7 2" xfId="893" xr:uid="{00000000-0005-0000-0000-00005A000000}"/>
    <cellStyle name="20% - Accent2 7 3" xfId="892" xr:uid="{00000000-0005-0000-0000-00005B000000}"/>
    <cellStyle name="20% - Accent2 8" xfId="805" xr:uid="{00000000-0005-0000-0000-00005C000000}"/>
    <cellStyle name="20% - Accent2 8 2" xfId="894" xr:uid="{00000000-0005-0000-0000-00005D000000}"/>
    <cellStyle name="20% - Accent2 9" xfId="855" xr:uid="{00000000-0005-0000-0000-00005E000000}"/>
    <cellStyle name="20% - Accent2 9 2" xfId="895" xr:uid="{00000000-0005-0000-0000-00005F000000}"/>
    <cellStyle name="20% - Accent3" xfId="38" builtinId="38" customBuiltin="1"/>
    <cellStyle name="20% - Accent3 2" xfId="74" xr:uid="{00000000-0005-0000-0000-000061000000}"/>
    <cellStyle name="20% - Accent3 2 2" xfId="156" xr:uid="{00000000-0005-0000-0000-000062000000}"/>
    <cellStyle name="20% - Accent3 2 2 2" xfId="248" xr:uid="{00000000-0005-0000-0000-000063000000}"/>
    <cellStyle name="20% - Accent3 2 2 2 2" xfId="695" xr:uid="{00000000-0005-0000-0000-000064000000}"/>
    <cellStyle name="20% - Accent3 2 2 2 3" xfId="897" xr:uid="{00000000-0005-0000-0000-000065000000}"/>
    <cellStyle name="20% - Accent3 2 2 3" xfId="495" xr:uid="{00000000-0005-0000-0000-000066000000}"/>
    <cellStyle name="20% - Accent3 2 2 3 2" xfId="720" xr:uid="{00000000-0005-0000-0000-000067000000}"/>
    <cellStyle name="20% - Accent3 2 2 4" xfId="620" xr:uid="{00000000-0005-0000-0000-000068000000}"/>
    <cellStyle name="20% - Accent3 2 2 5" xfId="896" xr:uid="{00000000-0005-0000-0000-000069000000}"/>
    <cellStyle name="20% - Accent3 2 3" xfId="229" xr:uid="{00000000-0005-0000-0000-00006A000000}"/>
    <cellStyle name="20% - Accent3 2 3 2" xfId="249" xr:uid="{00000000-0005-0000-0000-00006B000000}"/>
    <cellStyle name="20% - Accent3 2 3 3" xfId="685" xr:uid="{00000000-0005-0000-0000-00006C000000}"/>
    <cellStyle name="20% - Accent3 2 3 4" xfId="898" xr:uid="{00000000-0005-0000-0000-00006D000000}"/>
    <cellStyle name="20% - Accent3 2 4" xfId="494" xr:uid="{00000000-0005-0000-0000-00006E000000}"/>
    <cellStyle name="20% - Accent3 2 4 2" xfId="719" xr:uid="{00000000-0005-0000-0000-00006F000000}"/>
    <cellStyle name="20% - Accent3 2 4 3" xfId="899" xr:uid="{00000000-0005-0000-0000-000070000000}"/>
    <cellStyle name="20% - Accent3 2 5" xfId="547" xr:uid="{00000000-0005-0000-0000-000071000000}"/>
    <cellStyle name="20% - Accent3 2 5 2" xfId="768" xr:uid="{00000000-0005-0000-0000-000072000000}"/>
    <cellStyle name="20% - Accent3 2 6" xfId="573" xr:uid="{00000000-0005-0000-0000-000073000000}"/>
    <cellStyle name="20% - Accent3 2 6 2" xfId="794" xr:uid="{00000000-0005-0000-0000-000074000000}"/>
    <cellStyle name="20% - Accent3 2 7" xfId="878" xr:uid="{00000000-0005-0000-0000-000075000000}"/>
    <cellStyle name="20% - Accent3 3" xfId="143" xr:uid="{00000000-0005-0000-0000-000076000000}"/>
    <cellStyle name="20% - Accent3 3 2" xfId="607" xr:uid="{00000000-0005-0000-0000-000077000000}"/>
    <cellStyle name="20% - Accent3 3 2 2" xfId="901" xr:uid="{00000000-0005-0000-0000-000078000000}"/>
    <cellStyle name="20% - Accent3 3 3" xfId="902" xr:uid="{00000000-0005-0000-0000-000079000000}"/>
    <cellStyle name="20% - Accent3 3 4" xfId="900" xr:uid="{00000000-0005-0000-0000-00007A000000}"/>
    <cellStyle name="20% - Accent3 4" xfId="214" xr:uid="{00000000-0005-0000-0000-00007B000000}"/>
    <cellStyle name="20% - Accent3 4 2" xfId="671" xr:uid="{00000000-0005-0000-0000-00007C000000}"/>
    <cellStyle name="20% - Accent3 4 2 2" xfId="904" xr:uid="{00000000-0005-0000-0000-00007D000000}"/>
    <cellStyle name="20% - Accent3 4 3" xfId="905" xr:uid="{00000000-0005-0000-0000-00007E000000}"/>
    <cellStyle name="20% - Accent3 4 4" xfId="903" xr:uid="{00000000-0005-0000-0000-00007F000000}"/>
    <cellStyle name="20% - Accent3 5" xfId="534" xr:uid="{00000000-0005-0000-0000-000080000000}"/>
    <cellStyle name="20% - Accent3 5 2" xfId="755" xr:uid="{00000000-0005-0000-0000-000081000000}"/>
    <cellStyle name="20% - Accent3 5 2 2" xfId="907" xr:uid="{00000000-0005-0000-0000-000082000000}"/>
    <cellStyle name="20% - Accent3 5 3" xfId="906" xr:uid="{00000000-0005-0000-0000-000083000000}"/>
    <cellStyle name="20% - Accent3 6" xfId="560" xr:uid="{00000000-0005-0000-0000-000084000000}"/>
    <cellStyle name="20% - Accent3 6 2" xfId="781" xr:uid="{00000000-0005-0000-0000-000085000000}"/>
    <cellStyle name="20% - Accent3 6 2 2" xfId="909" xr:uid="{00000000-0005-0000-0000-000086000000}"/>
    <cellStyle name="20% - Accent3 6 3" xfId="908" xr:uid="{00000000-0005-0000-0000-000087000000}"/>
    <cellStyle name="20% - Accent3 7" xfId="586" xr:uid="{00000000-0005-0000-0000-000088000000}"/>
    <cellStyle name="20% - Accent3 7 2" xfId="911" xr:uid="{00000000-0005-0000-0000-000089000000}"/>
    <cellStyle name="20% - Accent3 7 3" xfId="910" xr:uid="{00000000-0005-0000-0000-00008A000000}"/>
    <cellStyle name="20% - Accent3 8" xfId="807" xr:uid="{00000000-0005-0000-0000-00008B000000}"/>
    <cellStyle name="20% - Accent3 8 2" xfId="912" xr:uid="{00000000-0005-0000-0000-00008C000000}"/>
    <cellStyle name="20% - Accent3 9" xfId="858" xr:uid="{00000000-0005-0000-0000-00008D000000}"/>
    <cellStyle name="20% - Accent3 9 2" xfId="913" xr:uid="{00000000-0005-0000-0000-00008E000000}"/>
    <cellStyle name="20% - Accent4" xfId="42" builtinId="42" customBuiltin="1"/>
    <cellStyle name="20% - Accent4 2" xfId="75" xr:uid="{00000000-0005-0000-0000-000090000000}"/>
    <cellStyle name="20% - Accent4 2 2" xfId="158" xr:uid="{00000000-0005-0000-0000-000091000000}"/>
    <cellStyle name="20% - Accent4 2 2 2" xfId="250" xr:uid="{00000000-0005-0000-0000-000092000000}"/>
    <cellStyle name="20% - Accent4 2 2 2 2" xfId="696" xr:uid="{00000000-0005-0000-0000-000093000000}"/>
    <cellStyle name="20% - Accent4 2 2 2 3" xfId="915" xr:uid="{00000000-0005-0000-0000-000094000000}"/>
    <cellStyle name="20% - Accent4 2 2 3" xfId="497" xr:uid="{00000000-0005-0000-0000-000095000000}"/>
    <cellStyle name="20% - Accent4 2 2 3 2" xfId="722" xr:uid="{00000000-0005-0000-0000-000096000000}"/>
    <cellStyle name="20% - Accent4 2 2 4" xfId="622" xr:uid="{00000000-0005-0000-0000-000097000000}"/>
    <cellStyle name="20% - Accent4 2 2 5" xfId="914" xr:uid="{00000000-0005-0000-0000-000098000000}"/>
    <cellStyle name="20% - Accent4 2 3" xfId="231" xr:uid="{00000000-0005-0000-0000-000099000000}"/>
    <cellStyle name="20% - Accent4 2 3 2" xfId="251" xr:uid="{00000000-0005-0000-0000-00009A000000}"/>
    <cellStyle name="20% - Accent4 2 3 3" xfId="687" xr:uid="{00000000-0005-0000-0000-00009B000000}"/>
    <cellStyle name="20% - Accent4 2 3 4" xfId="916" xr:uid="{00000000-0005-0000-0000-00009C000000}"/>
    <cellStyle name="20% - Accent4 2 4" xfId="496" xr:uid="{00000000-0005-0000-0000-00009D000000}"/>
    <cellStyle name="20% - Accent4 2 4 2" xfId="721" xr:uid="{00000000-0005-0000-0000-00009E000000}"/>
    <cellStyle name="20% - Accent4 2 4 3" xfId="917" xr:uid="{00000000-0005-0000-0000-00009F000000}"/>
    <cellStyle name="20% - Accent4 2 5" xfId="549" xr:uid="{00000000-0005-0000-0000-0000A0000000}"/>
    <cellStyle name="20% - Accent4 2 5 2" xfId="770" xr:uid="{00000000-0005-0000-0000-0000A1000000}"/>
    <cellStyle name="20% - Accent4 2 6" xfId="575" xr:uid="{00000000-0005-0000-0000-0000A2000000}"/>
    <cellStyle name="20% - Accent4 2 6 2" xfId="796" xr:uid="{00000000-0005-0000-0000-0000A3000000}"/>
    <cellStyle name="20% - Accent4 2 7" xfId="880" xr:uid="{00000000-0005-0000-0000-0000A4000000}"/>
    <cellStyle name="20% - Accent4 3" xfId="146" xr:uid="{00000000-0005-0000-0000-0000A5000000}"/>
    <cellStyle name="20% - Accent4 3 2" xfId="610" xr:uid="{00000000-0005-0000-0000-0000A6000000}"/>
    <cellStyle name="20% - Accent4 3 2 2" xfId="919" xr:uid="{00000000-0005-0000-0000-0000A7000000}"/>
    <cellStyle name="20% - Accent4 3 3" xfId="920" xr:uid="{00000000-0005-0000-0000-0000A8000000}"/>
    <cellStyle name="20% - Accent4 3 4" xfId="918" xr:uid="{00000000-0005-0000-0000-0000A9000000}"/>
    <cellStyle name="20% - Accent4 4" xfId="217" xr:uid="{00000000-0005-0000-0000-0000AA000000}"/>
    <cellStyle name="20% - Accent4 4 2" xfId="674" xr:uid="{00000000-0005-0000-0000-0000AB000000}"/>
    <cellStyle name="20% - Accent4 4 2 2" xfId="922" xr:uid="{00000000-0005-0000-0000-0000AC000000}"/>
    <cellStyle name="20% - Accent4 4 3" xfId="923" xr:uid="{00000000-0005-0000-0000-0000AD000000}"/>
    <cellStyle name="20% - Accent4 4 4" xfId="921" xr:uid="{00000000-0005-0000-0000-0000AE000000}"/>
    <cellStyle name="20% - Accent4 5" xfId="536" xr:uid="{00000000-0005-0000-0000-0000AF000000}"/>
    <cellStyle name="20% - Accent4 5 2" xfId="757" xr:uid="{00000000-0005-0000-0000-0000B0000000}"/>
    <cellStyle name="20% - Accent4 5 2 2" xfId="925" xr:uid="{00000000-0005-0000-0000-0000B1000000}"/>
    <cellStyle name="20% - Accent4 5 3" xfId="924" xr:uid="{00000000-0005-0000-0000-0000B2000000}"/>
    <cellStyle name="20% - Accent4 6" xfId="562" xr:uid="{00000000-0005-0000-0000-0000B3000000}"/>
    <cellStyle name="20% - Accent4 6 2" xfId="783" xr:uid="{00000000-0005-0000-0000-0000B4000000}"/>
    <cellStyle name="20% - Accent4 6 2 2" xfId="927" xr:uid="{00000000-0005-0000-0000-0000B5000000}"/>
    <cellStyle name="20% - Accent4 6 3" xfId="926" xr:uid="{00000000-0005-0000-0000-0000B6000000}"/>
    <cellStyle name="20% - Accent4 7" xfId="588" xr:uid="{00000000-0005-0000-0000-0000B7000000}"/>
    <cellStyle name="20% - Accent4 7 2" xfId="929" xr:uid="{00000000-0005-0000-0000-0000B8000000}"/>
    <cellStyle name="20% - Accent4 7 3" xfId="928" xr:uid="{00000000-0005-0000-0000-0000B9000000}"/>
    <cellStyle name="20% - Accent4 8" xfId="809" xr:uid="{00000000-0005-0000-0000-0000BA000000}"/>
    <cellStyle name="20% - Accent4 8 2" xfId="930" xr:uid="{00000000-0005-0000-0000-0000BB000000}"/>
    <cellStyle name="20% - Accent4 9" xfId="862" xr:uid="{00000000-0005-0000-0000-0000BC000000}"/>
    <cellStyle name="20% - Accent4 9 2" xfId="931" xr:uid="{00000000-0005-0000-0000-0000BD000000}"/>
    <cellStyle name="20% - Accent5" xfId="46" builtinId="46" customBuiltin="1"/>
    <cellStyle name="20% - Accent5 2" xfId="76" xr:uid="{00000000-0005-0000-0000-0000BF000000}"/>
    <cellStyle name="20% - Accent5 2 2" xfId="160" xr:uid="{00000000-0005-0000-0000-0000C0000000}"/>
    <cellStyle name="20% - Accent5 2 2 2" xfId="252" xr:uid="{00000000-0005-0000-0000-0000C1000000}"/>
    <cellStyle name="20% - Accent5 2 2 2 2" xfId="697" xr:uid="{00000000-0005-0000-0000-0000C2000000}"/>
    <cellStyle name="20% - Accent5 2 2 3" xfId="499" xr:uid="{00000000-0005-0000-0000-0000C3000000}"/>
    <cellStyle name="20% - Accent5 2 2 3 2" xfId="724" xr:uid="{00000000-0005-0000-0000-0000C4000000}"/>
    <cellStyle name="20% - Accent5 2 2 4" xfId="624" xr:uid="{00000000-0005-0000-0000-0000C5000000}"/>
    <cellStyle name="20% - Accent5 2 2 5" xfId="932" xr:uid="{00000000-0005-0000-0000-0000C6000000}"/>
    <cellStyle name="20% - Accent5 2 3" xfId="233" xr:uid="{00000000-0005-0000-0000-0000C7000000}"/>
    <cellStyle name="20% - Accent5 2 3 2" xfId="253" xr:uid="{00000000-0005-0000-0000-0000C8000000}"/>
    <cellStyle name="20% - Accent5 2 3 3" xfId="689" xr:uid="{00000000-0005-0000-0000-0000C9000000}"/>
    <cellStyle name="20% - Accent5 2 3 4" xfId="933" xr:uid="{00000000-0005-0000-0000-0000CA000000}"/>
    <cellStyle name="20% - Accent5 2 4" xfId="498" xr:uid="{00000000-0005-0000-0000-0000CB000000}"/>
    <cellStyle name="20% - Accent5 2 4 2" xfId="723" xr:uid="{00000000-0005-0000-0000-0000CC000000}"/>
    <cellStyle name="20% - Accent5 2 5" xfId="551" xr:uid="{00000000-0005-0000-0000-0000CD000000}"/>
    <cellStyle name="20% - Accent5 2 5 2" xfId="772" xr:uid="{00000000-0005-0000-0000-0000CE000000}"/>
    <cellStyle name="20% - Accent5 2 6" xfId="577" xr:uid="{00000000-0005-0000-0000-0000CF000000}"/>
    <cellStyle name="20% - Accent5 2 6 2" xfId="798" xr:uid="{00000000-0005-0000-0000-0000D0000000}"/>
    <cellStyle name="20% - Accent5 2 7" xfId="882" xr:uid="{00000000-0005-0000-0000-0000D1000000}"/>
    <cellStyle name="20% - Accent5 3" xfId="148" xr:uid="{00000000-0005-0000-0000-0000D2000000}"/>
    <cellStyle name="20% - Accent5 3 2" xfId="612" xr:uid="{00000000-0005-0000-0000-0000D3000000}"/>
    <cellStyle name="20% - Accent5 3 2 2" xfId="935" xr:uid="{00000000-0005-0000-0000-0000D4000000}"/>
    <cellStyle name="20% - Accent5 3 3" xfId="934" xr:uid="{00000000-0005-0000-0000-0000D5000000}"/>
    <cellStyle name="20% - Accent5 4" xfId="219" xr:uid="{00000000-0005-0000-0000-0000D6000000}"/>
    <cellStyle name="20% - Accent5 4 2" xfId="676" xr:uid="{00000000-0005-0000-0000-0000D7000000}"/>
    <cellStyle name="20% - Accent5 4 3" xfId="936" xr:uid="{00000000-0005-0000-0000-0000D8000000}"/>
    <cellStyle name="20% - Accent5 5" xfId="538" xr:uid="{00000000-0005-0000-0000-0000D9000000}"/>
    <cellStyle name="20% - Accent5 5 2" xfId="759" xr:uid="{00000000-0005-0000-0000-0000DA000000}"/>
    <cellStyle name="20% - Accent5 5 3" xfId="937" xr:uid="{00000000-0005-0000-0000-0000DB000000}"/>
    <cellStyle name="20% - Accent5 6" xfId="564" xr:uid="{00000000-0005-0000-0000-0000DC000000}"/>
    <cellStyle name="20% - Accent5 6 2" xfId="785" xr:uid="{00000000-0005-0000-0000-0000DD000000}"/>
    <cellStyle name="20% - Accent5 7" xfId="590" xr:uid="{00000000-0005-0000-0000-0000DE000000}"/>
    <cellStyle name="20% - Accent5 8" xfId="811" xr:uid="{00000000-0005-0000-0000-0000DF000000}"/>
    <cellStyle name="20% - Accent5 9" xfId="866" xr:uid="{00000000-0005-0000-0000-0000E0000000}"/>
    <cellStyle name="20% - Accent6" xfId="50" builtinId="50" customBuiltin="1"/>
    <cellStyle name="20% - Accent6 2" xfId="77" xr:uid="{00000000-0005-0000-0000-0000E2000000}"/>
    <cellStyle name="20% - Accent6 2 2" xfId="162" xr:uid="{00000000-0005-0000-0000-0000E3000000}"/>
    <cellStyle name="20% - Accent6 2 2 2" xfId="254" xr:uid="{00000000-0005-0000-0000-0000E4000000}"/>
    <cellStyle name="20% - Accent6 2 2 2 2" xfId="698" xr:uid="{00000000-0005-0000-0000-0000E5000000}"/>
    <cellStyle name="20% - Accent6 2 2 3" xfId="501" xr:uid="{00000000-0005-0000-0000-0000E6000000}"/>
    <cellStyle name="20% - Accent6 2 2 3 2" xfId="726" xr:uid="{00000000-0005-0000-0000-0000E7000000}"/>
    <cellStyle name="20% - Accent6 2 2 4" xfId="626" xr:uid="{00000000-0005-0000-0000-0000E8000000}"/>
    <cellStyle name="20% - Accent6 2 2 5" xfId="938" xr:uid="{00000000-0005-0000-0000-0000E9000000}"/>
    <cellStyle name="20% - Accent6 2 3" xfId="235" xr:uid="{00000000-0005-0000-0000-0000EA000000}"/>
    <cellStyle name="20% - Accent6 2 3 2" xfId="255" xr:uid="{00000000-0005-0000-0000-0000EB000000}"/>
    <cellStyle name="20% - Accent6 2 3 3" xfId="691" xr:uid="{00000000-0005-0000-0000-0000EC000000}"/>
    <cellStyle name="20% - Accent6 2 3 4" xfId="939" xr:uid="{00000000-0005-0000-0000-0000ED000000}"/>
    <cellStyle name="20% - Accent6 2 4" xfId="500" xr:uid="{00000000-0005-0000-0000-0000EE000000}"/>
    <cellStyle name="20% - Accent6 2 4 2" xfId="725" xr:uid="{00000000-0005-0000-0000-0000EF000000}"/>
    <cellStyle name="20% - Accent6 2 5" xfId="553" xr:uid="{00000000-0005-0000-0000-0000F0000000}"/>
    <cellStyle name="20% - Accent6 2 5 2" xfId="774" xr:uid="{00000000-0005-0000-0000-0000F1000000}"/>
    <cellStyle name="20% - Accent6 2 6" xfId="579" xr:uid="{00000000-0005-0000-0000-0000F2000000}"/>
    <cellStyle name="20% - Accent6 2 6 2" xfId="800" xr:uid="{00000000-0005-0000-0000-0000F3000000}"/>
    <cellStyle name="20% - Accent6 2 7" xfId="884" xr:uid="{00000000-0005-0000-0000-0000F4000000}"/>
    <cellStyle name="20% - Accent6 3" xfId="150" xr:uid="{00000000-0005-0000-0000-0000F5000000}"/>
    <cellStyle name="20% - Accent6 3 2" xfId="614" xr:uid="{00000000-0005-0000-0000-0000F6000000}"/>
    <cellStyle name="20% - Accent6 3 2 2" xfId="941" xr:uid="{00000000-0005-0000-0000-0000F7000000}"/>
    <cellStyle name="20% - Accent6 3 3" xfId="940" xr:uid="{00000000-0005-0000-0000-0000F8000000}"/>
    <cellStyle name="20% - Accent6 4" xfId="221" xr:uid="{00000000-0005-0000-0000-0000F9000000}"/>
    <cellStyle name="20% - Accent6 4 2" xfId="678" xr:uid="{00000000-0005-0000-0000-0000FA000000}"/>
    <cellStyle name="20% - Accent6 4 3" xfId="942" xr:uid="{00000000-0005-0000-0000-0000FB000000}"/>
    <cellStyle name="20% - Accent6 5" xfId="540" xr:uid="{00000000-0005-0000-0000-0000FC000000}"/>
    <cellStyle name="20% - Accent6 5 2" xfId="761" xr:uid="{00000000-0005-0000-0000-0000FD000000}"/>
    <cellStyle name="20% - Accent6 5 3" xfId="943" xr:uid="{00000000-0005-0000-0000-0000FE000000}"/>
    <cellStyle name="20% - Accent6 6" xfId="566" xr:uid="{00000000-0005-0000-0000-0000FF000000}"/>
    <cellStyle name="20% - Accent6 6 2" xfId="787" xr:uid="{00000000-0005-0000-0000-000000010000}"/>
    <cellStyle name="20% - Accent6 7" xfId="592" xr:uid="{00000000-0005-0000-0000-000001010000}"/>
    <cellStyle name="20% - Accent6 8" xfId="813" xr:uid="{00000000-0005-0000-0000-000002010000}"/>
    <cellStyle name="20% - Accent6 9" xfId="870" xr:uid="{00000000-0005-0000-0000-000003010000}"/>
    <cellStyle name="20% - Акцент1" xfId="256" xr:uid="{00000000-0005-0000-0000-000004010000}"/>
    <cellStyle name="20% - Акцент1 2" xfId="944" xr:uid="{00000000-0005-0000-0000-000005010000}"/>
    <cellStyle name="20% — акцент1 2" xfId="945" xr:uid="{00000000-0005-0000-0000-000006010000}"/>
    <cellStyle name="20% — акцент1 2 2" xfId="946" xr:uid="{00000000-0005-0000-0000-000007010000}"/>
    <cellStyle name="20% - Акцент2" xfId="257" xr:uid="{00000000-0005-0000-0000-000008010000}"/>
    <cellStyle name="20% - Акцент2 2" xfId="947" xr:uid="{00000000-0005-0000-0000-000009010000}"/>
    <cellStyle name="20% — акцент2 2" xfId="948" xr:uid="{00000000-0005-0000-0000-00000A010000}"/>
    <cellStyle name="20% — акцент2 2 2" xfId="949" xr:uid="{00000000-0005-0000-0000-00000B010000}"/>
    <cellStyle name="20% - Акцент3" xfId="258" xr:uid="{00000000-0005-0000-0000-00000C010000}"/>
    <cellStyle name="20% - Акцент3 2" xfId="950" xr:uid="{00000000-0005-0000-0000-00000D010000}"/>
    <cellStyle name="20% — акцент3 2" xfId="951" xr:uid="{00000000-0005-0000-0000-00000E010000}"/>
    <cellStyle name="20% — акцент3 2 2" xfId="952" xr:uid="{00000000-0005-0000-0000-00000F010000}"/>
    <cellStyle name="20% - Акцент4" xfId="259" xr:uid="{00000000-0005-0000-0000-000010010000}"/>
    <cellStyle name="20% - Акцент4 2" xfId="953" xr:uid="{00000000-0005-0000-0000-000011010000}"/>
    <cellStyle name="20% — акцент4 2" xfId="954" xr:uid="{00000000-0005-0000-0000-000012010000}"/>
    <cellStyle name="20% — акцент4 2 2" xfId="955" xr:uid="{00000000-0005-0000-0000-000013010000}"/>
    <cellStyle name="20% - Акцент5" xfId="260" xr:uid="{00000000-0005-0000-0000-000014010000}"/>
    <cellStyle name="20% - Акцент5 2" xfId="956" xr:uid="{00000000-0005-0000-0000-000015010000}"/>
    <cellStyle name="20% — акцент5 2" xfId="957" xr:uid="{00000000-0005-0000-0000-000016010000}"/>
    <cellStyle name="20% — акцент5 2 2" xfId="958" xr:uid="{00000000-0005-0000-0000-000017010000}"/>
    <cellStyle name="20% - Акцент6" xfId="261" xr:uid="{00000000-0005-0000-0000-000018010000}"/>
    <cellStyle name="20% - Акцент6 2" xfId="959" xr:uid="{00000000-0005-0000-0000-000019010000}"/>
    <cellStyle name="20% — акцент6 2" xfId="960" xr:uid="{00000000-0005-0000-0000-00001A010000}"/>
    <cellStyle name="20% — акцент6 2 2" xfId="961" xr:uid="{00000000-0005-0000-0000-00001B010000}"/>
    <cellStyle name="40% - Accent1" xfId="31" builtinId="31" customBuiltin="1"/>
    <cellStyle name="40% - Accent1 2" xfId="78" xr:uid="{00000000-0005-0000-0000-00001D010000}"/>
    <cellStyle name="40% - Accent1 2 2" xfId="153" xr:uid="{00000000-0005-0000-0000-00001E010000}"/>
    <cellStyle name="40% - Accent1 2 2 2" xfId="262" xr:uid="{00000000-0005-0000-0000-00001F010000}"/>
    <cellStyle name="40% - Accent1 2 2 2 2" xfId="699" xr:uid="{00000000-0005-0000-0000-000020010000}"/>
    <cellStyle name="40% - Accent1 2 2 3" xfId="503" xr:uid="{00000000-0005-0000-0000-000021010000}"/>
    <cellStyle name="40% - Accent1 2 2 3 2" xfId="728" xr:uid="{00000000-0005-0000-0000-000022010000}"/>
    <cellStyle name="40% - Accent1 2 2 4" xfId="617" xr:uid="{00000000-0005-0000-0000-000023010000}"/>
    <cellStyle name="40% - Accent1 2 2 5" xfId="962" xr:uid="{00000000-0005-0000-0000-000024010000}"/>
    <cellStyle name="40% - Accent1 2 3" xfId="226" xr:uid="{00000000-0005-0000-0000-000025010000}"/>
    <cellStyle name="40% - Accent1 2 3 2" xfId="263" xr:uid="{00000000-0005-0000-0000-000026010000}"/>
    <cellStyle name="40% - Accent1 2 3 3" xfId="682" xr:uid="{00000000-0005-0000-0000-000027010000}"/>
    <cellStyle name="40% - Accent1 2 3 4" xfId="963" xr:uid="{00000000-0005-0000-0000-000028010000}"/>
    <cellStyle name="40% - Accent1 2 4" xfId="502" xr:uid="{00000000-0005-0000-0000-000029010000}"/>
    <cellStyle name="40% - Accent1 2 4 2" xfId="727" xr:uid="{00000000-0005-0000-0000-00002A010000}"/>
    <cellStyle name="40% - Accent1 2 5" xfId="544" xr:uid="{00000000-0005-0000-0000-00002B010000}"/>
    <cellStyle name="40% - Accent1 2 5 2" xfId="765" xr:uid="{00000000-0005-0000-0000-00002C010000}"/>
    <cellStyle name="40% - Accent1 2 6" xfId="570" xr:uid="{00000000-0005-0000-0000-00002D010000}"/>
    <cellStyle name="40% - Accent1 2 6 2" xfId="791" xr:uid="{00000000-0005-0000-0000-00002E010000}"/>
    <cellStyle name="40% - Accent1 2 7" xfId="875" xr:uid="{00000000-0005-0000-0000-00002F010000}"/>
    <cellStyle name="40% - Accent1 3" xfId="139" xr:uid="{00000000-0005-0000-0000-000030010000}"/>
    <cellStyle name="40% - Accent1 3 2" xfId="603" xr:uid="{00000000-0005-0000-0000-000031010000}"/>
    <cellStyle name="40% - Accent1 3 2 2" xfId="965" xr:uid="{00000000-0005-0000-0000-000032010000}"/>
    <cellStyle name="40% - Accent1 3 3" xfId="964" xr:uid="{00000000-0005-0000-0000-000033010000}"/>
    <cellStyle name="40% - Accent1 4" xfId="211" xr:uid="{00000000-0005-0000-0000-000034010000}"/>
    <cellStyle name="40% - Accent1 4 2" xfId="668" xr:uid="{00000000-0005-0000-0000-000035010000}"/>
    <cellStyle name="40% - Accent1 4 3" xfId="966" xr:uid="{00000000-0005-0000-0000-000036010000}"/>
    <cellStyle name="40% - Accent1 5" xfId="531" xr:uid="{00000000-0005-0000-0000-000037010000}"/>
    <cellStyle name="40% - Accent1 5 2" xfId="752" xr:uid="{00000000-0005-0000-0000-000038010000}"/>
    <cellStyle name="40% - Accent1 5 3" xfId="967" xr:uid="{00000000-0005-0000-0000-000039010000}"/>
    <cellStyle name="40% - Accent1 6" xfId="557" xr:uid="{00000000-0005-0000-0000-00003A010000}"/>
    <cellStyle name="40% - Accent1 6 2" xfId="778" xr:uid="{00000000-0005-0000-0000-00003B010000}"/>
    <cellStyle name="40% - Accent1 7" xfId="583" xr:uid="{00000000-0005-0000-0000-00003C010000}"/>
    <cellStyle name="40% - Accent1 8" xfId="804" xr:uid="{00000000-0005-0000-0000-00003D010000}"/>
    <cellStyle name="40% - Accent1 9" xfId="852" xr:uid="{00000000-0005-0000-0000-00003E010000}"/>
    <cellStyle name="40% - Accent2" xfId="35" builtinId="35" customBuiltin="1"/>
    <cellStyle name="40% - Accent2 2" xfId="79" xr:uid="{00000000-0005-0000-0000-000040010000}"/>
    <cellStyle name="40% - Accent2 2 2" xfId="155" xr:uid="{00000000-0005-0000-0000-000041010000}"/>
    <cellStyle name="40% - Accent2 2 2 2" xfId="264" xr:uid="{00000000-0005-0000-0000-000042010000}"/>
    <cellStyle name="40% - Accent2 2 2 2 2" xfId="700" xr:uid="{00000000-0005-0000-0000-000043010000}"/>
    <cellStyle name="40% - Accent2 2 2 3" xfId="505" xr:uid="{00000000-0005-0000-0000-000044010000}"/>
    <cellStyle name="40% - Accent2 2 2 3 2" xfId="730" xr:uid="{00000000-0005-0000-0000-000045010000}"/>
    <cellStyle name="40% - Accent2 2 2 4" xfId="619" xr:uid="{00000000-0005-0000-0000-000046010000}"/>
    <cellStyle name="40% - Accent2 2 2 5" xfId="968" xr:uid="{00000000-0005-0000-0000-000047010000}"/>
    <cellStyle name="40% - Accent2 2 3" xfId="228" xr:uid="{00000000-0005-0000-0000-000048010000}"/>
    <cellStyle name="40% - Accent2 2 3 2" xfId="265" xr:uid="{00000000-0005-0000-0000-000049010000}"/>
    <cellStyle name="40% - Accent2 2 3 3" xfId="684" xr:uid="{00000000-0005-0000-0000-00004A010000}"/>
    <cellStyle name="40% - Accent2 2 3 4" xfId="969" xr:uid="{00000000-0005-0000-0000-00004B010000}"/>
    <cellStyle name="40% - Accent2 2 4" xfId="504" xr:uid="{00000000-0005-0000-0000-00004C010000}"/>
    <cellStyle name="40% - Accent2 2 4 2" xfId="729" xr:uid="{00000000-0005-0000-0000-00004D010000}"/>
    <cellStyle name="40% - Accent2 2 5" xfId="546" xr:uid="{00000000-0005-0000-0000-00004E010000}"/>
    <cellStyle name="40% - Accent2 2 5 2" xfId="767" xr:uid="{00000000-0005-0000-0000-00004F010000}"/>
    <cellStyle name="40% - Accent2 2 6" xfId="572" xr:uid="{00000000-0005-0000-0000-000050010000}"/>
    <cellStyle name="40% - Accent2 2 6 2" xfId="793" xr:uid="{00000000-0005-0000-0000-000051010000}"/>
    <cellStyle name="40% - Accent2 2 7" xfId="877" xr:uid="{00000000-0005-0000-0000-000052010000}"/>
    <cellStyle name="40% - Accent2 3" xfId="141" xr:uid="{00000000-0005-0000-0000-000053010000}"/>
    <cellStyle name="40% - Accent2 3 2" xfId="605" xr:uid="{00000000-0005-0000-0000-000054010000}"/>
    <cellStyle name="40% - Accent2 3 2 2" xfId="971" xr:uid="{00000000-0005-0000-0000-000055010000}"/>
    <cellStyle name="40% - Accent2 3 3" xfId="970" xr:uid="{00000000-0005-0000-0000-000056010000}"/>
    <cellStyle name="40% - Accent2 4" xfId="213" xr:uid="{00000000-0005-0000-0000-000057010000}"/>
    <cellStyle name="40% - Accent2 4 2" xfId="670" xr:uid="{00000000-0005-0000-0000-000058010000}"/>
    <cellStyle name="40% - Accent2 4 3" xfId="972" xr:uid="{00000000-0005-0000-0000-000059010000}"/>
    <cellStyle name="40% - Accent2 5" xfId="533" xr:uid="{00000000-0005-0000-0000-00005A010000}"/>
    <cellStyle name="40% - Accent2 5 2" xfId="754" xr:uid="{00000000-0005-0000-0000-00005B010000}"/>
    <cellStyle name="40% - Accent2 5 3" xfId="973" xr:uid="{00000000-0005-0000-0000-00005C010000}"/>
    <cellStyle name="40% - Accent2 6" xfId="559" xr:uid="{00000000-0005-0000-0000-00005D010000}"/>
    <cellStyle name="40% - Accent2 6 2" xfId="780" xr:uid="{00000000-0005-0000-0000-00005E010000}"/>
    <cellStyle name="40% - Accent2 7" xfId="585" xr:uid="{00000000-0005-0000-0000-00005F010000}"/>
    <cellStyle name="40% - Accent2 8" xfId="806" xr:uid="{00000000-0005-0000-0000-000060010000}"/>
    <cellStyle name="40% - Accent2 9" xfId="856" xr:uid="{00000000-0005-0000-0000-000061010000}"/>
    <cellStyle name="40% - Accent3" xfId="39" builtinId="39" customBuiltin="1"/>
    <cellStyle name="40% - Accent3 2" xfId="80" xr:uid="{00000000-0005-0000-0000-000063010000}"/>
    <cellStyle name="40% - Accent3 2 2" xfId="157" xr:uid="{00000000-0005-0000-0000-000064010000}"/>
    <cellStyle name="40% - Accent3 2 2 2" xfId="266" xr:uid="{00000000-0005-0000-0000-000065010000}"/>
    <cellStyle name="40% - Accent3 2 2 2 2" xfId="701" xr:uid="{00000000-0005-0000-0000-000066010000}"/>
    <cellStyle name="40% - Accent3 2 2 2 3" xfId="975" xr:uid="{00000000-0005-0000-0000-000067010000}"/>
    <cellStyle name="40% - Accent3 2 2 3" xfId="507" xr:uid="{00000000-0005-0000-0000-000068010000}"/>
    <cellStyle name="40% - Accent3 2 2 3 2" xfId="732" xr:uid="{00000000-0005-0000-0000-000069010000}"/>
    <cellStyle name="40% - Accent3 2 2 4" xfId="621" xr:uid="{00000000-0005-0000-0000-00006A010000}"/>
    <cellStyle name="40% - Accent3 2 2 5" xfId="974" xr:uid="{00000000-0005-0000-0000-00006B010000}"/>
    <cellStyle name="40% - Accent3 2 3" xfId="230" xr:uid="{00000000-0005-0000-0000-00006C010000}"/>
    <cellStyle name="40% - Accent3 2 3 2" xfId="267" xr:uid="{00000000-0005-0000-0000-00006D010000}"/>
    <cellStyle name="40% - Accent3 2 3 3" xfId="686" xr:uid="{00000000-0005-0000-0000-00006E010000}"/>
    <cellStyle name="40% - Accent3 2 3 4" xfId="976" xr:uid="{00000000-0005-0000-0000-00006F010000}"/>
    <cellStyle name="40% - Accent3 2 4" xfId="506" xr:uid="{00000000-0005-0000-0000-000070010000}"/>
    <cellStyle name="40% - Accent3 2 4 2" xfId="731" xr:uid="{00000000-0005-0000-0000-000071010000}"/>
    <cellStyle name="40% - Accent3 2 4 3" xfId="977" xr:uid="{00000000-0005-0000-0000-000072010000}"/>
    <cellStyle name="40% - Accent3 2 5" xfId="548" xr:uid="{00000000-0005-0000-0000-000073010000}"/>
    <cellStyle name="40% - Accent3 2 5 2" xfId="769" xr:uid="{00000000-0005-0000-0000-000074010000}"/>
    <cellStyle name="40% - Accent3 2 6" xfId="574" xr:uid="{00000000-0005-0000-0000-000075010000}"/>
    <cellStyle name="40% - Accent3 2 6 2" xfId="795" xr:uid="{00000000-0005-0000-0000-000076010000}"/>
    <cellStyle name="40% - Accent3 2 7" xfId="879" xr:uid="{00000000-0005-0000-0000-000077010000}"/>
    <cellStyle name="40% - Accent3 3" xfId="144" xr:uid="{00000000-0005-0000-0000-000078010000}"/>
    <cellStyle name="40% - Accent3 3 2" xfId="608" xr:uid="{00000000-0005-0000-0000-000079010000}"/>
    <cellStyle name="40% - Accent3 3 2 2" xfId="979" xr:uid="{00000000-0005-0000-0000-00007A010000}"/>
    <cellStyle name="40% - Accent3 3 3" xfId="980" xr:uid="{00000000-0005-0000-0000-00007B010000}"/>
    <cellStyle name="40% - Accent3 3 4" xfId="978" xr:uid="{00000000-0005-0000-0000-00007C010000}"/>
    <cellStyle name="40% - Accent3 4" xfId="215" xr:uid="{00000000-0005-0000-0000-00007D010000}"/>
    <cellStyle name="40% - Accent3 4 2" xfId="672" xr:uid="{00000000-0005-0000-0000-00007E010000}"/>
    <cellStyle name="40% - Accent3 4 2 2" xfId="982" xr:uid="{00000000-0005-0000-0000-00007F010000}"/>
    <cellStyle name="40% - Accent3 4 3" xfId="983" xr:uid="{00000000-0005-0000-0000-000080010000}"/>
    <cellStyle name="40% - Accent3 4 4" xfId="981" xr:uid="{00000000-0005-0000-0000-000081010000}"/>
    <cellStyle name="40% - Accent3 5" xfId="535" xr:uid="{00000000-0005-0000-0000-000082010000}"/>
    <cellStyle name="40% - Accent3 5 2" xfId="756" xr:uid="{00000000-0005-0000-0000-000083010000}"/>
    <cellStyle name="40% - Accent3 5 2 2" xfId="985" xr:uid="{00000000-0005-0000-0000-000084010000}"/>
    <cellStyle name="40% - Accent3 5 3" xfId="984" xr:uid="{00000000-0005-0000-0000-000085010000}"/>
    <cellStyle name="40% - Accent3 6" xfId="561" xr:uid="{00000000-0005-0000-0000-000086010000}"/>
    <cellStyle name="40% - Accent3 6 2" xfId="782" xr:uid="{00000000-0005-0000-0000-000087010000}"/>
    <cellStyle name="40% - Accent3 6 2 2" xfId="987" xr:uid="{00000000-0005-0000-0000-000088010000}"/>
    <cellStyle name="40% - Accent3 6 3" xfId="986" xr:uid="{00000000-0005-0000-0000-000089010000}"/>
    <cellStyle name="40% - Accent3 7" xfId="587" xr:uid="{00000000-0005-0000-0000-00008A010000}"/>
    <cellStyle name="40% - Accent3 7 2" xfId="989" xr:uid="{00000000-0005-0000-0000-00008B010000}"/>
    <cellStyle name="40% - Accent3 7 3" xfId="988" xr:uid="{00000000-0005-0000-0000-00008C010000}"/>
    <cellStyle name="40% - Accent3 8" xfId="808" xr:uid="{00000000-0005-0000-0000-00008D010000}"/>
    <cellStyle name="40% - Accent3 8 2" xfId="990" xr:uid="{00000000-0005-0000-0000-00008E010000}"/>
    <cellStyle name="40% - Accent3 9" xfId="859" xr:uid="{00000000-0005-0000-0000-00008F010000}"/>
    <cellStyle name="40% - Accent3 9 2" xfId="991" xr:uid="{00000000-0005-0000-0000-000090010000}"/>
    <cellStyle name="40% - Accent4" xfId="43" builtinId="43" customBuiltin="1"/>
    <cellStyle name="40% - Accent4 2" xfId="81" xr:uid="{00000000-0005-0000-0000-000092010000}"/>
    <cellStyle name="40% - Accent4 2 2" xfId="159" xr:uid="{00000000-0005-0000-0000-000093010000}"/>
    <cellStyle name="40% - Accent4 2 2 2" xfId="268" xr:uid="{00000000-0005-0000-0000-000094010000}"/>
    <cellStyle name="40% - Accent4 2 2 2 2" xfId="702" xr:uid="{00000000-0005-0000-0000-000095010000}"/>
    <cellStyle name="40% - Accent4 2 2 3" xfId="509" xr:uid="{00000000-0005-0000-0000-000096010000}"/>
    <cellStyle name="40% - Accent4 2 2 3 2" xfId="734" xr:uid="{00000000-0005-0000-0000-000097010000}"/>
    <cellStyle name="40% - Accent4 2 2 4" xfId="623" xr:uid="{00000000-0005-0000-0000-000098010000}"/>
    <cellStyle name="40% - Accent4 2 2 5" xfId="992" xr:uid="{00000000-0005-0000-0000-000099010000}"/>
    <cellStyle name="40% - Accent4 2 3" xfId="232" xr:uid="{00000000-0005-0000-0000-00009A010000}"/>
    <cellStyle name="40% - Accent4 2 3 2" xfId="269" xr:uid="{00000000-0005-0000-0000-00009B010000}"/>
    <cellStyle name="40% - Accent4 2 3 3" xfId="688" xr:uid="{00000000-0005-0000-0000-00009C010000}"/>
    <cellStyle name="40% - Accent4 2 3 4" xfId="993" xr:uid="{00000000-0005-0000-0000-00009D010000}"/>
    <cellStyle name="40% - Accent4 2 4" xfId="508" xr:uid="{00000000-0005-0000-0000-00009E010000}"/>
    <cellStyle name="40% - Accent4 2 4 2" xfId="733" xr:uid="{00000000-0005-0000-0000-00009F010000}"/>
    <cellStyle name="40% - Accent4 2 5" xfId="550" xr:uid="{00000000-0005-0000-0000-0000A0010000}"/>
    <cellStyle name="40% - Accent4 2 5 2" xfId="771" xr:uid="{00000000-0005-0000-0000-0000A1010000}"/>
    <cellStyle name="40% - Accent4 2 6" xfId="576" xr:uid="{00000000-0005-0000-0000-0000A2010000}"/>
    <cellStyle name="40% - Accent4 2 6 2" xfId="797" xr:uid="{00000000-0005-0000-0000-0000A3010000}"/>
    <cellStyle name="40% - Accent4 2 7" xfId="881" xr:uid="{00000000-0005-0000-0000-0000A4010000}"/>
    <cellStyle name="40% - Accent4 3" xfId="147" xr:uid="{00000000-0005-0000-0000-0000A5010000}"/>
    <cellStyle name="40% - Accent4 3 2" xfId="611" xr:uid="{00000000-0005-0000-0000-0000A6010000}"/>
    <cellStyle name="40% - Accent4 3 2 2" xfId="995" xr:uid="{00000000-0005-0000-0000-0000A7010000}"/>
    <cellStyle name="40% - Accent4 3 3" xfId="994" xr:uid="{00000000-0005-0000-0000-0000A8010000}"/>
    <cellStyle name="40% - Accent4 4" xfId="218" xr:uid="{00000000-0005-0000-0000-0000A9010000}"/>
    <cellStyle name="40% - Accent4 4 2" xfId="675" xr:uid="{00000000-0005-0000-0000-0000AA010000}"/>
    <cellStyle name="40% - Accent4 4 3" xfId="996" xr:uid="{00000000-0005-0000-0000-0000AB010000}"/>
    <cellStyle name="40% - Accent4 5" xfId="537" xr:uid="{00000000-0005-0000-0000-0000AC010000}"/>
    <cellStyle name="40% - Accent4 5 2" xfId="758" xr:uid="{00000000-0005-0000-0000-0000AD010000}"/>
    <cellStyle name="40% - Accent4 5 3" xfId="997" xr:uid="{00000000-0005-0000-0000-0000AE010000}"/>
    <cellStyle name="40% - Accent4 6" xfId="563" xr:uid="{00000000-0005-0000-0000-0000AF010000}"/>
    <cellStyle name="40% - Accent4 6 2" xfId="784" xr:uid="{00000000-0005-0000-0000-0000B0010000}"/>
    <cellStyle name="40% - Accent4 7" xfId="589" xr:uid="{00000000-0005-0000-0000-0000B1010000}"/>
    <cellStyle name="40% - Accent4 8" xfId="810" xr:uid="{00000000-0005-0000-0000-0000B2010000}"/>
    <cellStyle name="40% - Accent4 9" xfId="863" xr:uid="{00000000-0005-0000-0000-0000B3010000}"/>
    <cellStyle name="40% - Accent5" xfId="47" builtinId="47" customBuiltin="1"/>
    <cellStyle name="40% - Accent5 2" xfId="82" xr:uid="{00000000-0005-0000-0000-0000B5010000}"/>
    <cellStyle name="40% - Accent5 2 2" xfId="161" xr:uid="{00000000-0005-0000-0000-0000B6010000}"/>
    <cellStyle name="40% - Accent5 2 2 2" xfId="270" xr:uid="{00000000-0005-0000-0000-0000B7010000}"/>
    <cellStyle name="40% - Accent5 2 2 2 2" xfId="703" xr:uid="{00000000-0005-0000-0000-0000B8010000}"/>
    <cellStyle name="40% - Accent5 2 2 3" xfId="511" xr:uid="{00000000-0005-0000-0000-0000B9010000}"/>
    <cellStyle name="40% - Accent5 2 2 3 2" xfId="736" xr:uid="{00000000-0005-0000-0000-0000BA010000}"/>
    <cellStyle name="40% - Accent5 2 2 4" xfId="625" xr:uid="{00000000-0005-0000-0000-0000BB010000}"/>
    <cellStyle name="40% - Accent5 2 2 5" xfId="998" xr:uid="{00000000-0005-0000-0000-0000BC010000}"/>
    <cellStyle name="40% - Accent5 2 3" xfId="234" xr:uid="{00000000-0005-0000-0000-0000BD010000}"/>
    <cellStyle name="40% - Accent5 2 3 2" xfId="271" xr:uid="{00000000-0005-0000-0000-0000BE010000}"/>
    <cellStyle name="40% - Accent5 2 3 3" xfId="690" xr:uid="{00000000-0005-0000-0000-0000BF010000}"/>
    <cellStyle name="40% - Accent5 2 3 4" xfId="999" xr:uid="{00000000-0005-0000-0000-0000C0010000}"/>
    <cellStyle name="40% - Accent5 2 4" xfId="510" xr:uid="{00000000-0005-0000-0000-0000C1010000}"/>
    <cellStyle name="40% - Accent5 2 4 2" xfId="735" xr:uid="{00000000-0005-0000-0000-0000C2010000}"/>
    <cellStyle name="40% - Accent5 2 5" xfId="552" xr:uid="{00000000-0005-0000-0000-0000C3010000}"/>
    <cellStyle name="40% - Accent5 2 5 2" xfId="773" xr:uid="{00000000-0005-0000-0000-0000C4010000}"/>
    <cellStyle name="40% - Accent5 2 6" xfId="578" xr:uid="{00000000-0005-0000-0000-0000C5010000}"/>
    <cellStyle name="40% - Accent5 2 6 2" xfId="799" xr:uid="{00000000-0005-0000-0000-0000C6010000}"/>
    <cellStyle name="40% - Accent5 2 7" xfId="883" xr:uid="{00000000-0005-0000-0000-0000C7010000}"/>
    <cellStyle name="40% - Accent5 3" xfId="149" xr:uid="{00000000-0005-0000-0000-0000C8010000}"/>
    <cellStyle name="40% - Accent5 3 2" xfId="613" xr:uid="{00000000-0005-0000-0000-0000C9010000}"/>
    <cellStyle name="40% - Accent5 3 2 2" xfId="1001" xr:uid="{00000000-0005-0000-0000-0000CA010000}"/>
    <cellStyle name="40% - Accent5 3 3" xfId="1000" xr:uid="{00000000-0005-0000-0000-0000CB010000}"/>
    <cellStyle name="40% - Accent5 4" xfId="220" xr:uid="{00000000-0005-0000-0000-0000CC010000}"/>
    <cellStyle name="40% - Accent5 4 2" xfId="677" xr:uid="{00000000-0005-0000-0000-0000CD010000}"/>
    <cellStyle name="40% - Accent5 4 3" xfId="1002" xr:uid="{00000000-0005-0000-0000-0000CE010000}"/>
    <cellStyle name="40% - Accent5 5" xfId="539" xr:uid="{00000000-0005-0000-0000-0000CF010000}"/>
    <cellStyle name="40% - Accent5 5 2" xfId="760" xr:uid="{00000000-0005-0000-0000-0000D0010000}"/>
    <cellStyle name="40% - Accent5 5 3" xfId="1003" xr:uid="{00000000-0005-0000-0000-0000D1010000}"/>
    <cellStyle name="40% - Accent5 6" xfId="565" xr:uid="{00000000-0005-0000-0000-0000D2010000}"/>
    <cellStyle name="40% - Accent5 6 2" xfId="786" xr:uid="{00000000-0005-0000-0000-0000D3010000}"/>
    <cellStyle name="40% - Accent5 7" xfId="591" xr:uid="{00000000-0005-0000-0000-0000D4010000}"/>
    <cellStyle name="40% - Accent5 8" xfId="812" xr:uid="{00000000-0005-0000-0000-0000D5010000}"/>
    <cellStyle name="40% - Accent5 9" xfId="867" xr:uid="{00000000-0005-0000-0000-0000D6010000}"/>
    <cellStyle name="40% - Accent6" xfId="51" builtinId="51" customBuiltin="1"/>
    <cellStyle name="40% - Accent6 2" xfId="83" xr:uid="{00000000-0005-0000-0000-0000D8010000}"/>
    <cellStyle name="40% - Accent6 2 2" xfId="163" xr:uid="{00000000-0005-0000-0000-0000D9010000}"/>
    <cellStyle name="40% - Accent6 2 2 2" xfId="272" xr:uid="{00000000-0005-0000-0000-0000DA010000}"/>
    <cellStyle name="40% - Accent6 2 2 2 2" xfId="704" xr:uid="{00000000-0005-0000-0000-0000DB010000}"/>
    <cellStyle name="40% - Accent6 2 2 3" xfId="513" xr:uid="{00000000-0005-0000-0000-0000DC010000}"/>
    <cellStyle name="40% - Accent6 2 2 3 2" xfId="738" xr:uid="{00000000-0005-0000-0000-0000DD010000}"/>
    <cellStyle name="40% - Accent6 2 2 4" xfId="627" xr:uid="{00000000-0005-0000-0000-0000DE010000}"/>
    <cellStyle name="40% - Accent6 2 2 5" xfId="1004" xr:uid="{00000000-0005-0000-0000-0000DF010000}"/>
    <cellStyle name="40% - Accent6 2 3" xfId="236" xr:uid="{00000000-0005-0000-0000-0000E0010000}"/>
    <cellStyle name="40% - Accent6 2 3 2" xfId="273" xr:uid="{00000000-0005-0000-0000-0000E1010000}"/>
    <cellStyle name="40% - Accent6 2 3 3" xfId="692" xr:uid="{00000000-0005-0000-0000-0000E2010000}"/>
    <cellStyle name="40% - Accent6 2 3 4" xfId="1005" xr:uid="{00000000-0005-0000-0000-0000E3010000}"/>
    <cellStyle name="40% - Accent6 2 4" xfId="512" xr:uid="{00000000-0005-0000-0000-0000E4010000}"/>
    <cellStyle name="40% - Accent6 2 4 2" xfId="737" xr:uid="{00000000-0005-0000-0000-0000E5010000}"/>
    <cellStyle name="40% - Accent6 2 5" xfId="554" xr:uid="{00000000-0005-0000-0000-0000E6010000}"/>
    <cellStyle name="40% - Accent6 2 5 2" xfId="775" xr:uid="{00000000-0005-0000-0000-0000E7010000}"/>
    <cellStyle name="40% - Accent6 2 6" xfId="580" xr:uid="{00000000-0005-0000-0000-0000E8010000}"/>
    <cellStyle name="40% - Accent6 2 6 2" xfId="801" xr:uid="{00000000-0005-0000-0000-0000E9010000}"/>
    <cellStyle name="40% - Accent6 2 7" xfId="885" xr:uid="{00000000-0005-0000-0000-0000EA010000}"/>
    <cellStyle name="40% - Accent6 3" xfId="151" xr:uid="{00000000-0005-0000-0000-0000EB010000}"/>
    <cellStyle name="40% - Accent6 3 2" xfId="615" xr:uid="{00000000-0005-0000-0000-0000EC010000}"/>
    <cellStyle name="40% - Accent6 3 2 2" xfId="1007" xr:uid="{00000000-0005-0000-0000-0000ED010000}"/>
    <cellStyle name="40% - Accent6 3 3" xfId="1006" xr:uid="{00000000-0005-0000-0000-0000EE010000}"/>
    <cellStyle name="40% - Accent6 4" xfId="222" xr:uid="{00000000-0005-0000-0000-0000EF010000}"/>
    <cellStyle name="40% - Accent6 4 2" xfId="679" xr:uid="{00000000-0005-0000-0000-0000F0010000}"/>
    <cellStyle name="40% - Accent6 4 3" xfId="1008" xr:uid="{00000000-0005-0000-0000-0000F1010000}"/>
    <cellStyle name="40% - Accent6 5" xfId="541" xr:uid="{00000000-0005-0000-0000-0000F2010000}"/>
    <cellStyle name="40% - Accent6 5 2" xfId="762" xr:uid="{00000000-0005-0000-0000-0000F3010000}"/>
    <cellStyle name="40% - Accent6 5 3" xfId="1009" xr:uid="{00000000-0005-0000-0000-0000F4010000}"/>
    <cellStyle name="40% - Accent6 6" xfId="567" xr:uid="{00000000-0005-0000-0000-0000F5010000}"/>
    <cellStyle name="40% - Accent6 6 2" xfId="788" xr:uid="{00000000-0005-0000-0000-0000F6010000}"/>
    <cellStyle name="40% - Accent6 7" xfId="593" xr:uid="{00000000-0005-0000-0000-0000F7010000}"/>
    <cellStyle name="40% - Accent6 8" xfId="814" xr:uid="{00000000-0005-0000-0000-0000F8010000}"/>
    <cellStyle name="40% - Accent6 9" xfId="871" xr:uid="{00000000-0005-0000-0000-0000F9010000}"/>
    <cellStyle name="40% - Акцент1" xfId="274" xr:uid="{00000000-0005-0000-0000-0000FA010000}"/>
    <cellStyle name="40% - Акцент1 2" xfId="1010" xr:uid="{00000000-0005-0000-0000-0000FB010000}"/>
    <cellStyle name="40% — акцент1 2" xfId="1011" xr:uid="{00000000-0005-0000-0000-0000FC010000}"/>
    <cellStyle name="40% — акцент1 2 2" xfId="1012" xr:uid="{00000000-0005-0000-0000-0000FD010000}"/>
    <cellStyle name="40% - Акцент2" xfId="275" xr:uid="{00000000-0005-0000-0000-0000FE010000}"/>
    <cellStyle name="40% - Акцент2 2" xfId="1013" xr:uid="{00000000-0005-0000-0000-0000FF010000}"/>
    <cellStyle name="40% — акцент2 2" xfId="1014" xr:uid="{00000000-0005-0000-0000-000000020000}"/>
    <cellStyle name="40% — акцент2 2 2" xfId="1015" xr:uid="{00000000-0005-0000-0000-000001020000}"/>
    <cellStyle name="40% - Акцент3" xfId="276" xr:uid="{00000000-0005-0000-0000-000002020000}"/>
    <cellStyle name="40% - Акцент3 2" xfId="1016" xr:uid="{00000000-0005-0000-0000-000003020000}"/>
    <cellStyle name="40% — акцент3 2" xfId="1017" xr:uid="{00000000-0005-0000-0000-000004020000}"/>
    <cellStyle name="40% — акцент3 2 2" xfId="1018" xr:uid="{00000000-0005-0000-0000-000005020000}"/>
    <cellStyle name="40% - Акцент4" xfId="277" xr:uid="{00000000-0005-0000-0000-000006020000}"/>
    <cellStyle name="40% - Акцент4 2" xfId="1019" xr:uid="{00000000-0005-0000-0000-000007020000}"/>
    <cellStyle name="40% — акцент4 2" xfId="1020" xr:uid="{00000000-0005-0000-0000-000008020000}"/>
    <cellStyle name="40% — акцент4 2 2" xfId="1021" xr:uid="{00000000-0005-0000-0000-000009020000}"/>
    <cellStyle name="40% - Акцент5" xfId="278" xr:uid="{00000000-0005-0000-0000-00000A020000}"/>
    <cellStyle name="40% - Акцент5 2" xfId="1022" xr:uid="{00000000-0005-0000-0000-00000B020000}"/>
    <cellStyle name="40% — акцент5 2" xfId="1023" xr:uid="{00000000-0005-0000-0000-00000C020000}"/>
    <cellStyle name="40% — акцент5 2 2" xfId="1024" xr:uid="{00000000-0005-0000-0000-00000D020000}"/>
    <cellStyle name="40% - Акцент6" xfId="279" xr:uid="{00000000-0005-0000-0000-00000E020000}"/>
    <cellStyle name="40% - Акцент6 2" xfId="1025" xr:uid="{00000000-0005-0000-0000-00000F020000}"/>
    <cellStyle name="40% — акцент6 2" xfId="1026" xr:uid="{00000000-0005-0000-0000-000010020000}"/>
    <cellStyle name="40% — акцент6 2 2" xfId="1027" xr:uid="{00000000-0005-0000-0000-000011020000}"/>
    <cellStyle name="60% - Accent1" xfId="32" builtinId="32" customBuiltin="1"/>
    <cellStyle name="60% - Accent1 2" xfId="84" xr:uid="{00000000-0005-0000-0000-000013020000}"/>
    <cellStyle name="60% - Accent1 2 2" xfId="281" xr:uid="{00000000-0005-0000-0000-000014020000}"/>
    <cellStyle name="60% - Accent1 2 3" xfId="282" xr:uid="{00000000-0005-0000-0000-000015020000}"/>
    <cellStyle name="60% - Accent1 2 4" xfId="280" xr:uid="{00000000-0005-0000-0000-000016020000}"/>
    <cellStyle name="60% - Accent1 3" xfId="1028" xr:uid="{00000000-0005-0000-0000-000017020000}"/>
    <cellStyle name="60% - Accent1 3 2" xfId="1029" xr:uid="{00000000-0005-0000-0000-000018020000}"/>
    <cellStyle name="60% - Accent1 4" xfId="1030" xr:uid="{00000000-0005-0000-0000-000019020000}"/>
    <cellStyle name="60% - Accent2" xfId="36" builtinId="36" customBuiltin="1"/>
    <cellStyle name="60% - Accent2 2" xfId="85" xr:uid="{00000000-0005-0000-0000-00001B020000}"/>
    <cellStyle name="60% - Accent2 2 2" xfId="284" xr:uid="{00000000-0005-0000-0000-00001C020000}"/>
    <cellStyle name="60% - Accent2 2 3" xfId="285" xr:uid="{00000000-0005-0000-0000-00001D020000}"/>
    <cellStyle name="60% - Accent2 2 4" xfId="283" xr:uid="{00000000-0005-0000-0000-00001E020000}"/>
    <cellStyle name="60% - Accent2 3" xfId="1031" xr:uid="{00000000-0005-0000-0000-00001F020000}"/>
    <cellStyle name="60% - Accent2 3 2" xfId="1032" xr:uid="{00000000-0005-0000-0000-000020020000}"/>
    <cellStyle name="60% - Accent2 4" xfId="1033" xr:uid="{00000000-0005-0000-0000-000021020000}"/>
    <cellStyle name="60% - Accent3" xfId="40" builtinId="40" customBuiltin="1"/>
    <cellStyle name="60% - Accent3 2" xfId="86" xr:uid="{00000000-0005-0000-0000-000023020000}"/>
    <cellStyle name="60% - Accent3 2 2" xfId="287" xr:uid="{00000000-0005-0000-0000-000024020000}"/>
    <cellStyle name="60% - Accent3 2 2 2" xfId="1034" xr:uid="{00000000-0005-0000-0000-000025020000}"/>
    <cellStyle name="60% - Accent3 2 3" xfId="288" xr:uid="{00000000-0005-0000-0000-000026020000}"/>
    <cellStyle name="60% - Accent3 2 3 2" xfId="1035" xr:uid="{00000000-0005-0000-0000-000027020000}"/>
    <cellStyle name="60% - Accent3 2 4" xfId="286" xr:uid="{00000000-0005-0000-0000-000028020000}"/>
    <cellStyle name="60% - Accent3 3" xfId="1036" xr:uid="{00000000-0005-0000-0000-000029020000}"/>
    <cellStyle name="60% - Accent3 3 2" xfId="1037" xr:uid="{00000000-0005-0000-0000-00002A020000}"/>
    <cellStyle name="60% - Accent3 4" xfId="1038" xr:uid="{00000000-0005-0000-0000-00002B020000}"/>
    <cellStyle name="60% - Accent3 5" xfId="1039" xr:uid="{00000000-0005-0000-0000-00002C020000}"/>
    <cellStyle name="60% - Accent3 6" xfId="1040" xr:uid="{00000000-0005-0000-0000-00002D020000}"/>
    <cellStyle name="60% - Accent3 7" xfId="1041" xr:uid="{00000000-0005-0000-0000-00002E020000}"/>
    <cellStyle name="60% - Accent3 8" xfId="1042" xr:uid="{00000000-0005-0000-0000-00002F020000}"/>
    <cellStyle name="60% - Accent3 9" xfId="1043" xr:uid="{00000000-0005-0000-0000-000030020000}"/>
    <cellStyle name="60% - Accent4" xfId="44" builtinId="44" customBuiltin="1"/>
    <cellStyle name="60% - Accent4 2" xfId="87" xr:uid="{00000000-0005-0000-0000-000032020000}"/>
    <cellStyle name="60% - Accent4 2 2" xfId="290" xr:uid="{00000000-0005-0000-0000-000033020000}"/>
    <cellStyle name="60% - Accent4 2 2 2" xfId="1044" xr:uid="{00000000-0005-0000-0000-000034020000}"/>
    <cellStyle name="60% - Accent4 2 3" xfId="291" xr:uid="{00000000-0005-0000-0000-000035020000}"/>
    <cellStyle name="60% - Accent4 2 3 2" xfId="1045" xr:uid="{00000000-0005-0000-0000-000036020000}"/>
    <cellStyle name="60% - Accent4 2 4" xfId="289" xr:uid="{00000000-0005-0000-0000-000037020000}"/>
    <cellStyle name="60% - Accent4 3" xfId="1046" xr:uid="{00000000-0005-0000-0000-000038020000}"/>
    <cellStyle name="60% - Accent4 3 2" xfId="1047" xr:uid="{00000000-0005-0000-0000-000039020000}"/>
    <cellStyle name="60% - Accent4 4" xfId="1048" xr:uid="{00000000-0005-0000-0000-00003A020000}"/>
    <cellStyle name="60% - Accent4 5" xfId="1049" xr:uid="{00000000-0005-0000-0000-00003B020000}"/>
    <cellStyle name="60% - Accent4 6" xfId="1050" xr:uid="{00000000-0005-0000-0000-00003C020000}"/>
    <cellStyle name="60% - Accent4 7" xfId="1051" xr:uid="{00000000-0005-0000-0000-00003D020000}"/>
    <cellStyle name="60% - Accent4 8" xfId="1052" xr:uid="{00000000-0005-0000-0000-00003E020000}"/>
    <cellStyle name="60% - Accent4 9" xfId="1053" xr:uid="{00000000-0005-0000-0000-00003F020000}"/>
    <cellStyle name="60% - Accent5" xfId="48" builtinId="48" customBuiltin="1"/>
    <cellStyle name="60% - Accent5 2" xfId="88" xr:uid="{00000000-0005-0000-0000-000041020000}"/>
    <cellStyle name="60% - Accent5 2 2" xfId="293" xr:uid="{00000000-0005-0000-0000-000042020000}"/>
    <cellStyle name="60% - Accent5 2 3" xfId="294" xr:uid="{00000000-0005-0000-0000-000043020000}"/>
    <cellStyle name="60% - Accent5 2 4" xfId="292" xr:uid="{00000000-0005-0000-0000-000044020000}"/>
    <cellStyle name="60% - Accent5 3" xfId="1054" xr:uid="{00000000-0005-0000-0000-000045020000}"/>
    <cellStyle name="60% - Accent5 3 2" xfId="1055" xr:uid="{00000000-0005-0000-0000-000046020000}"/>
    <cellStyle name="60% - Accent5 4" xfId="1056" xr:uid="{00000000-0005-0000-0000-000047020000}"/>
    <cellStyle name="60% - Accent6" xfId="52" builtinId="52" customBuiltin="1"/>
    <cellStyle name="60% - Accent6 2" xfId="89" xr:uid="{00000000-0005-0000-0000-000049020000}"/>
    <cellStyle name="60% - Accent6 2 2" xfId="296" xr:uid="{00000000-0005-0000-0000-00004A020000}"/>
    <cellStyle name="60% - Accent6 2 2 2" xfId="1057" xr:uid="{00000000-0005-0000-0000-00004B020000}"/>
    <cellStyle name="60% - Accent6 2 3" xfId="297" xr:uid="{00000000-0005-0000-0000-00004C020000}"/>
    <cellStyle name="60% - Accent6 2 3 2" xfId="1058" xr:uid="{00000000-0005-0000-0000-00004D020000}"/>
    <cellStyle name="60% - Accent6 2 4" xfId="295" xr:uid="{00000000-0005-0000-0000-00004E020000}"/>
    <cellStyle name="60% - Accent6 3" xfId="1059" xr:uid="{00000000-0005-0000-0000-00004F020000}"/>
    <cellStyle name="60% - Accent6 3 2" xfId="1060" xr:uid="{00000000-0005-0000-0000-000050020000}"/>
    <cellStyle name="60% - Accent6 4" xfId="1061" xr:uid="{00000000-0005-0000-0000-000051020000}"/>
    <cellStyle name="60% - Accent6 5" xfId="1062" xr:uid="{00000000-0005-0000-0000-000052020000}"/>
    <cellStyle name="60% - Accent6 6" xfId="1063" xr:uid="{00000000-0005-0000-0000-000053020000}"/>
    <cellStyle name="60% - Accent6 7" xfId="1064" xr:uid="{00000000-0005-0000-0000-000054020000}"/>
    <cellStyle name="60% - Accent6 8" xfId="1065" xr:uid="{00000000-0005-0000-0000-000055020000}"/>
    <cellStyle name="60% - Accent6 9" xfId="1066" xr:uid="{00000000-0005-0000-0000-000056020000}"/>
    <cellStyle name="60% - Акцент1" xfId="298" xr:uid="{00000000-0005-0000-0000-000057020000}"/>
    <cellStyle name="60% - Акцент1 2" xfId="1067" xr:uid="{00000000-0005-0000-0000-000058020000}"/>
    <cellStyle name="60% - Акцент2" xfId="299" xr:uid="{00000000-0005-0000-0000-000059020000}"/>
    <cellStyle name="60% - Акцент2 2" xfId="1068" xr:uid="{00000000-0005-0000-0000-00005A020000}"/>
    <cellStyle name="60% - Акцент3" xfId="300" xr:uid="{00000000-0005-0000-0000-00005B020000}"/>
    <cellStyle name="60% - Акцент3 2" xfId="1069" xr:uid="{00000000-0005-0000-0000-00005C020000}"/>
    <cellStyle name="60% - Акцент4" xfId="301" xr:uid="{00000000-0005-0000-0000-00005D020000}"/>
    <cellStyle name="60% - Акцент4 2" xfId="1070" xr:uid="{00000000-0005-0000-0000-00005E020000}"/>
    <cellStyle name="60% - Акцент5" xfId="302" xr:uid="{00000000-0005-0000-0000-00005F020000}"/>
    <cellStyle name="60% - Акцент5 2" xfId="1071" xr:uid="{00000000-0005-0000-0000-000060020000}"/>
    <cellStyle name="60% - Акцент6" xfId="303" xr:uid="{00000000-0005-0000-0000-000061020000}"/>
    <cellStyle name="60% - Акцент6 2" xfId="1072" xr:uid="{00000000-0005-0000-0000-000062020000}"/>
    <cellStyle name="Accent1" xfId="29" builtinId="29" customBuiltin="1"/>
    <cellStyle name="Accent1 2" xfId="90" xr:uid="{00000000-0005-0000-0000-000064020000}"/>
    <cellStyle name="Accent1 2 2" xfId="305" xr:uid="{00000000-0005-0000-0000-000065020000}"/>
    <cellStyle name="Accent1 2 3" xfId="306" xr:uid="{00000000-0005-0000-0000-000066020000}"/>
    <cellStyle name="Accent1 2 4" xfId="304" xr:uid="{00000000-0005-0000-0000-000067020000}"/>
    <cellStyle name="Accent1 3" xfId="1073" xr:uid="{00000000-0005-0000-0000-000068020000}"/>
    <cellStyle name="Accent1 3 2" xfId="1074" xr:uid="{00000000-0005-0000-0000-000069020000}"/>
    <cellStyle name="Accent1 4" xfId="1075" xr:uid="{00000000-0005-0000-0000-00006A020000}"/>
    <cellStyle name="Accent2" xfId="33" builtinId="33" customBuiltin="1"/>
    <cellStyle name="Accent2 2" xfId="91" xr:uid="{00000000-0005-0000-0000-00006C020000}"/>
    <cellStyle name="Accent2 2 2" xfId="308" xr:uid="{00000000-0005-0000-0000-00006D020000}"/>
    <cellStyle name="Accent2 2 3" xfId="309" xr:uid="{00000000-0005-0000-0000-00006E020000}"/>
    <cellStyle name="Accent2 2 4" xfId="307" xr:uid="{00000000-0005-0000-0000-00006F020000}"/>
    <cellStyle name="Accent2 3" xfId="1076" xr:uid="{00000000-0005-0000-0000-000070020000}"/>
    <cellStyle name="Accent2 3 2" xfId="1077" xr:uid="{00000000-0005-0000-0000-000071020000}"/>
    <cellStyle name="Accent2 4" xfId="1078" xr:uid="{00000000-0005-0000-0000-000072020000}"/>
    <cellStyle name="Accent3" xfId="37" builtinId="37" customBuiltin="1"/>
    <cellStyle name="Accent3 2" xfId="92" xr:uid="{00000000-0005-0000-0000-000074020000}"/>
    <cellStyle name="Accent3 2 2" xfId="311" xr:uid="{00000000-0005-0000-0000-000075020000}"/>
    <cellStyle name="Accent3 2 3" xfId="312" xr:uid="{00000000-0005-0000-0000-000076020000}"/>
    <cellStyle name="Accent3 2 4" xfId="310" xr:uid="{00000000-0005-0000-0000-000077020000}"/>
    <cellStyle name="Accent3 3" xfId="1079" xr:uid="{00000000-0005-0000-0000-000078020000}"/>
    <cellStyle name="Accent3 3 2" xfId="1080" xr:uid="{00000000-0005-0000-0000-000079020000}"/>
    <cellStyle name="Accent3 4" xfId="1081" xr:uid="{00000000-0005-0000-0000-00007A020000}"/>
    <cellStyle name="Accent4" xfId="41" builtinId="41" customBuiltin="1"/>
    <cellStyle name="Accent4 2" xfId="93" xr:uid="{00000000-0005-0000-0000-00007C020000}"/>
    <cellStyle name="Accent4 2 2" xfId="314" xr:uid="{00000000-0005-0000-0000-00007D020000}"/>
    <cellStyle name="Accent4 2 3" xfId="315" xr:uid="{00000000-0005-0000-0000-00007E020000}"/>
    <cellStyle name="Accent4 2 4" xfId="313" xr:uid="{00000000-0005-0000-0000-00007F020000}"/>
    <cellStyle name="Accent4 3" xfId="1082" xr:uid="{00000000-0005-0000-0000-000080020000}"/>
    <cellStyle name="Accent4 3 2" xfId="1083" xr:uid="{00000000-0005-0000-0000-000081020000}"/>
    <cellStyle name="Accent4 4" xfId="1084" xr:uid="{00000000-0005-0000-0000-000082020000}"/>
    <cellStyle name="Accent5" xfId="45" builtinId="45" customBuiltin="1"/>
    <cellStyle name="Accent5 2" xfId="94" xr:uid="{00000000-0005-0000-0000-000084020000}"/>
    <cellStyle name="Accent5 2 2" xfId="317" xr:uid="{00000000-0005-0000-0000-000085020000}"/>
    <cellStyle name="Accent5 2 3" xfId="318" xr:uid="{00000000-0005-0000-0000-000086020000}"/>
    <cellStyle name="Accent5 2 4" xfId="316" xr:uid="{00000000-0005-0000-0000-000087020000}"/>
    <cellStyle name="Accent5 3" xfId="1085" xr:uid="{00000000-0005-0000-0000-000088020000}"/>
    <cellStyle name="Accent5 3 2" xfId="1086" xr:uid="{00000000-0005-0000-0000-000089020000}"/>
    <cellStyle name="Accent5 4" xfId="1087" xr:uid="{00000000-0005-0000-0000-00008A020000}"/>
    <cellStyle name="Accent6" xfId="49" builtinId="49" customBuiltin="1"/>
    <cellStyle name="Accent6 2" xfId="95" xr:uid="{00000000-0005-0000-0000-00008C020000}"/>
    <cellStyle name="Accent6 2 2" xfId="320" xr:uid="{00000000-0005-0000-0000-00008D020000}"/>
    <cellStyle name="Accent6 2 3" xfId="321" xr:uid="{00000000-0005-0000-0000-00008E020000}"/>
    <cellStyle name="Accent6 2 4" xfId="319" xr:uid="{00000000-0005-0000-0000-00008F020000}"/>
    <cellStyle name="Accent6 3" xfId="1088" xr:uid="{00000000-0005-0000-0000-000090020000}"/>
    <cellStyle name="Accent6 3 2" xfId="1089" xr:uid="{00000000-0005-0000-0000-000091020000}"/>
    <cellStyle name="Accent6 4" xfId="1090" xr:uid="{00000000-0005-0000-0000-000092020000}"/>
    <cellStyle name="Bad" xfId="19" builtinId="27" customBuiltin="1"/>
    <cellStyle name="Bad 2" xfId="96" xr:uid="{00000000-0005-0000-0000-000094020000}"/>
    <cellStyle name="Bad 2 2" xfId="323" xr:uid="{00000000-0005-0000-0000-000095020000}"/>
    <cellStyle name="Bad 2 3" xfId="324" xr:uid="{00000000-0005-0000-0000-000096020000}"/>
    <cellStyle name="Bad 2 4" xfId="322" xr:uid="{00000000-0005-0000-0000-000097020000}"/>
    <cellStyle name="Bad 3" xfId="1091" xr:uid="{00000000-0005-0000-0000-000098020000}"/>
    <cellStyle name="Bad 3 2" xfId="1092" xr:uid="{00000000-0005-0000-0000-000099020000}"/>
    <cellStyle name="Bad 4" xfId="1093" xr:uid="{00000000-0005-0000-0000-00009A020000}"/>
    <cellStyle name="Calculation" xfId="23" builtinId="22" customBuiltin="1"/>
    <cellStyle name="Calculation 2" xfId="97" xr:uid="{00000000-0005-0000-0000-00009C020000}"/>
    <cellStyle name="Calculation 2 2" xfId="326" xr:uid="{00000000-0005-0000-0000-00009D020000}"/>
    <cellStyle name="Calculation 2 3" xfId="327" xr:uid="{00000000-0005-0000-0000-00009E020000}"/>
    <cellStyle name="Calculation 2 3 2" xfId="1095" xr:uid="{00000000-0005-0000-0000-00009F020000}"/>
    <cellStyle name="Calculation 2 4" xfId="325" xr:uid="{00000000-0005-0000-0000-0000A0020000}"/>
    <cellStyle name="Calculation 2 5" xfId="819" xr:uid="{00000000-0005-0000-0000-0000A1020000}"/>
    <cellStyle name="Calculation 2 6" xfId="818" xr:uid="{00000000-0005-0000-0000-0000A2020000}"/>
    <cellStyle name="Calculation 2 7" xfId="1094" xr:uid="{00000000-0005-0000-0000-0000A3020000}"/>
    <cellStyle name="Calculation 2 8" xfId="1628" xr:uid="{00000000-0005-0000-0000-0000A4020000}"/>
    <cellStyle name="Calculation 3" xfId="1096" xr:uid="{00000000-0005-0000-0000-0000A5020000}"/>
    <cellStyle name="Calculation 3 2" xfId="1097" xr:uid="{00000000-0005-0000-0000-0000A6020000}"/>
    <cellStyle name="Calculation 3 3" xfId="1098" xr:uid="{00000000-0005-0000-0000-0000A7020000}"/>
    <cellStyle name="Calculation 4" xfId="1099" xr:uid="{00000000-0005-0000-0000-0000A8020000}"/>
    <cellStyle name="Calculation 4 2" xfId="1100" xr:uid="{00000000-0005-0000-0000-0000A9020000}"/>
    <cellStyle name="Check Cell" xfId="25" builtinId="23" customBuiltin="1"/>
    <cellStyle name="Check Cell 2" xfId="98" xr:uid="{00000000-0005-0000-0000-0000AB020000}"/>
    <cellStyle name="Check Cell 2 2" xfId="329" xr:uid="{00000000-0005-0000-0000-0000AC020000}"/>
    <cellStyle name="Check Cell 2 3" xfId="330" xr:uid="{00000000-0005-0000-0000-0000AD020000}"/>
    <cellStyle name="Check Cell 2 4" xfId="328" xr:uid="{00000000-0005-0000-0000-0000AE020000}"/>
    <cellStyle name="Check Cell 3" xfId="1101" xr:uid="{00000000-0005-0000-0000-0000AF020000}"/>
    <cellStyle name="Check Cell 3 2" xfId="1102" xr:uid="{00000000-0005-0000-0000-0000B0020000}"/>
    <cellStyle name="Check Cell 4" xfId="1103" xr:uid="{00000000-0005-0000-0000-0000B1020000}"/>
    <cellStyle name="Comma" xfId="1" builtinId="3"/>
    <cellStyle name="Comma [0] 2" xfId="331" xr:uid="{00000000-0005-0000-0000-0000B3020000}"/>
    <cellStyle name="Comma 10" xfId="332" xr:uid="{00000000-0005-0000-0000-0000B4020000}"/>
    <cellStyle name="Comma 10 2" xfId="1106" xr:uid="{00000000-0005-0000-0000-0000B5020000}"/>
    <cellStyle name="Comma 10 3" xfId="1105" xr:uid="{00000000-0005-0000-0000-0000B6020000}"/>
    <cellStyle name="Comma 11" xfId="133" xr:uid="{00000000-0005-0000-0000-0000B7020000}"/>
    <cellStyle name="Comma 11 2" xfId="333" xr:uid="{00000000-0005-0000-0000-0000B8020000}"/>
    <cellStyle name="Comma 11 2 2" xfId="705" xr:uid="{00000000-0005-0000-0000-0000B9020000}"/>
    <cellStyle name="Comma 11 2 3" xfId="1108" xr:uid="{00000000-0005-0000-0000-0000BA020000}"/>
    <cellStyle name="Comma 11 3" xfId="514" xr:uid="{00000000-0005-0000-0000-0000BB020000}"/>
    <cellStyle name="Comma 11 3 2" xfId="739" xr:uid="{00000000-0005-0000-0000-0000BC020000}"/>
    <cellStyle name="Comma 11 3 3" xfId="1109" xr:uid="{00000000-0005-0000-0000-0000BD020000}"/>
    <cellStyle name="Comma 11 4" xfId="1107" xr:uid="{00000000-0005-0000-0000-0000BE020000}"/>
    <cellStyle name="Comma 12" xfId="334" xr:uid="{00000000-0005-0000-0000-0000BF020000}"/>
    <cellStyle name="Comma 12 2" xfId="515" xr:uid="{00000000-0005-0000-0000-0000C0020000}"/>
    <cellStyle name="Comma 12 2 2" xfId="740" xr:uid="{00000000-0005-0000-0000-0000C1020000}"/>
    <cellStyle name="Comma 12 2 3" xfId="1111" xr:uid="{00000000-0005-0000-0000-0000C2020000}"/>
    <cellStyle name="Comma 12 2 4" xfId="1638" xr:uid="{00000000-0005-0000-0000-0000C3020000}"/>
    <cellStyle name="Comma 12 3" xfId="706" xr:uid="{00000000-0005-0000-0000-0000C4020000}"/>
    <cellStyle name="Comma 12 4" xfId="1110" xr:uid="{00000000-0005-0000-0000-0000C5020000}"/>
    <cellStyle name="Comma 13" xfId="239" xr:uid="{00000000-0005-0000-0000-0000C6020000}"/>
    <cellStyle name="Comma 13 2" xfId="173" xr:uid="{00000000-0005-0000-0000-0000C7020000}"/>
    <cellStyle name="Comma 13 3" xfId="1113" xr:uid="{00000000-0005-0000-0000-0000C8020000}"/>
    <cellStyle name="Comma 13 4" xfId="1112" xr:uid="{00000000-0005-0000-0000-0000C9020000}"/>
    <cellStyle name="Comma 14" xfId="489" xr:uid="{00000000-0005-0000-0000-0000CA020000}"/>
    <cellStyle name="Comma 14 2" xfId="1115" xr:uid="{00000000-0005-0000-0000-0000CB020000}"/>
    <cellStyle name="Comma 14 3" xfId="1114" xr:uid="{00000000-0005-0000-0000-0000CC020000}"/>
    <cellStyle name="Comma 15" xfId="237" xr:uid="{00000000-0005-0000-0000-0000CD020000}"/>
    <cellStyle name="Comma 15 2" xfId="1117" xr:uid="{00000000-0005-0000-0000-0000CE020000}"/>
    <cellStyle name="Comma 15 3" xfId="1118" xr:uid="{00000000-0005-0000-0000-0000CF020000}"/>
    <cellStyle name="Comma 15 4" xfId="1116" xr:uid="{00000000-0005-0000-0000-0000D0020000}"/>
    <cellStyle name="Comma 16" xfId="526" xr:uid="{00000000-0005-0000-0000-0000D1020000}"/>
    <cellStyle name="Comma 16 2" xfId="1120" xr:uid="{00000000-0005-0000-0000-0000D2020000}"/>
    <cellStyle name="Comma 16 3" xfId="1119" xr:uid="{00000000-0005-0000-0000-0000D3020000}"/>
    <cellStyle name="Comma 17" xfId="528" xr:uid="{00000000-0005-0000-0000-0000D4020000}"/>
    <cellStyle name="Comma 17 2" xfId="1121" xr:uid="{00000000-0005-0000-0000-0000D5020000}"/>
    <cellStyle name="Comma 18" xfId="525" xr:uid="{00000000-0005-0000-0000-0000D6020000}"/>
    <cellStyle name="Comma 18 2" xfId="1122" xr:uid="{00000000-0005-0000-0000-0000D7020000}"/>
    <cellStyle name="Comma 19" xfId="185" xr:uid="{00000000-0005-0000-0000-0000D8020000}"/>
    <cellStyle name="Comma 2" xfId="2" xr:uid="{00000000-0005-0000-0000-0000D9020000}"/>
    <cellStyle name="Comma 2 10" xfId="1123" xr:uid="{00000000-0005-0000-0000-0000DA020000}"/>
    <cellStyle name="Comma 2 2" xfId="63" xr:uid="{00000000-0005-0000-0000-0000DB020000}"/>
    <cellStyle name="Comma 2 2 2" xfId="99" xr:uid="{00000000-0005-0000-0000-0000DC020000}"/>
    <cellStyle name="Comma 2 2 2 2" xfId="336" xr:uid="{00000000-0005-0000-0000-0000DD020000}"/>
    <cellStyle name="Comma 2 2 2 3" xfId="209" xr:uid="{00000000-0005-0000-0000-0000DE020000}"/>
    <cellStyle name="Comma 2 2 2 4" xfId="1125" xr:uid="{00000000-0005-0000-0000-0000DF020000}"/>
    <cellStyle name="Comma 2 2 3" xfId="337" xr:uid="{00000000-0005-0000-0000-0000E0020000}"/>
    <cellStyle name="Comma 2 2 3 2" xfId="1126" xr:uid="{00000000-0005-0000-0000-0000E1020000}"/>
    <cellStyle name="Comma 2 2 4" xfId="338" xr:uid="{00000000-0005-0000-0000-0000E2020000}"/>
    <cellStyle name="Comma 2 2 4 2" xfId="1127" xr:uid="{00000000-0005-0000-0000-0000E3020000}"/>
    <cellStyle name="Comma 2 2 5" xfId="339" xr:uid="{00000000-0005-0000-0000-0000E4020000}"/>
    <cellStyle name="Comma 2 2 5 2" xfId="1637" xr:uid="{00000000-0005-0000-0000-0000E5020000}"/>
    <cellStyle name="Comma 2 2 6" xfId="335" xr:uid="{00000000-0005-0000-0000-0000E6020000}"/>
    <cellStyle name="Comma 2 2 7" xfId="1124" xr:uid="{00000000-0005-0000-0000-0000E7020000}"/>
    <cellStyle name="Comma 2 3" xfId="66" xr:uid="{00000000-0005-0000-0000-0000E8020000}"/>
    <cellStyle name="Comma 2 3 2" xfId="341" xr:uid="{00000000-0005-0000-0000-0000E9020000}"/>
    <cellStyle name="Comma 2 3 2 2" xfId="1129" xr:uid="{00000000-0005-0000-0000-0000EA020000}"/>
    <cellStyle name="Comma 2 3 3" xfId="342" xr:uid="{00000000-0005-0000-0000-0000EB020000}"/>
    <cellStyle name="Comma 2 3 3 2" xfId="1130" xr:uid="{00000000-0005-0000-0000-0000EC020000}"/>
    <cellStyle name="Comma 2 3 4" xfId="340" xr:uid="{00000000-0005-0000-0000-0000ED020000}"/>
    <cellStyle name="Comma 2 3 5" xfId="1128" xr:uid="{00000000-0005-0000-0000-0000EE020000}"/>
    <cellStyle name="Comma 2 4" xfId="59" xr:uid="{00000000-0005-0000-0000-0000EF020000}"/>
    <cellStyle name="Comma 2 4 2" xfId="343" xr:uid="{00000000-0005-0000-0000-0000F0020000}"/>
    <cellStyle name="Comma 2 4 2 2" xfId="1132" xr:uid="{00000000-0005-0000-0000-0000F1020000}"/>
    <cellStyle name="Comma 2 4 3" xfId="1133" xr:uid="{00000000-0005-0000-0000-0000F2020000}"/>
    <cellStyle name="Comma 2 4 4" xfId="1131" xr:uid="{00000000-0005-0000-0000-0000F3020000}"/>
    <cellStyle name="Comma 2 5" xfId="344" xr:uid="{00000000-0005-0000-0000-0000F4020000}"/>
    <cellStyle name="Comma 2 5 2" xfId="1135" xr:uid="{00000000-0005-0000-0000-0000F5020000}"/>
    <cellStyle name="Comma 2 5 3" xfId="1136" xr:uid="{00000000-0005-0000-0000-0000F6020000}"/>
    <cellStyle name="Comma 2 5 4" xfId="1134" xr:uid="{00000000-0005-0000-0000-0000F7020000}"/>
    <cellStyle name="Comma 2 6" xfId="345" xr:uid="{00000000-0005-0000-0000-0000F8020000}"/>
    <cellStyle name="Comma 2 6 2" xfId="827" xr:uid="{00000000-0005-0000-0000-0000F9020000}"/>
    <cellStyle name="Comma 2 6 2 2" xfId="1138" xr:uid="{00000000-0005-0000-0000-0000FA020000}"/>
    <cellStyle name="Comma 2 6 3" xfId="1139" xr:uid="{00000000-0005-0000-0000-0000FB020000}"/>
    <cellStyle name="Comma 2 6 4" xfId="1137" xr:uid="{00000000-0005-0000-0000-0000FC020000}"/>
    <cellStyle name="Comma 2 7" xfId="1140" xr:uid="{00000000-0005-0000-0000-0000FD020000}"/>
    <cellStyle name="Comma 2 8" xfId="1141" xr:uid="{00000000-0005-0000-0000-0000FE020000}"/>
    <cellStyle name="Comma 2 9" xfId="1142" xr:uid="{00000000-0005-0000-0000-0000FF020000}"/>
    <cellStyle name="Comma 20" xfId="527" xr:uid="{00000000-0005-0000-0000-000000030000}"/>
    <cellStyle name="Comma 20 2" xfId="1143" xr:uid="{00000000-0005-0000-0000-000001030000}"/>
    <cellStyle name="Comma 21" xfId="816" xr:uid="{00000000-0005-0000-0000-000002030000}"/>
    <cellStyle name="Comma 21 2" xfId="1144" xr:uid="{00000000-0005-0000-0000-000003030000}"/>
    <cellStyle name="Comma 22" xfId="826" xr:uid="{00000000-0005-0000-0000-000004030000}"/>
    <cellStyle name="Comma 23" xfId="1104" xr:uid="{00000000-0005-0000-0000-000005030000}"/>
    <cellStyle name="Comma 24" xfId="1627" xr:uid="{00000000-0005-0000-0000-000006030000}"/>
    <cellStyle name="Comma 3" xfId="3" xr:uid="{00000000-0005-0000-0000-000007030000}"/>
    <cellStyle name="Comma 3 10" xfId="1145" xr:uid="{00000000-0005-0000-0000-000008030000}"/>
    <cellStyle name="Comma 3 11" xfId="1146" xr:uid="{00000000-0005-0000-0000-000009030000}"/>
    <cellStyle name="Comma 3 2" xfId="100" xr:uid="{00000000-0005-0000-0000-00000A030000}"/>
    <cellStyle name="Comma 3 2 10" xfId="1629" xr:uid="{00000000-0005-0000-0000-00000B030000}"/>
    <cellStyle name="Comma 3 2 2" xfId="170" xr:uid="{00000000-0005-0000-0000-00000C030000}"/>
    <cellStyle name="Comma 3 2 2 2" xfId="182" xr:uid="{00000000-0005-0000-0000-00000D030000}"/>
    <cellStyle name="Comma 3 2 2 2 2" xfId="206" xr:uid="{00000000-0005-0000-0000-00000E030000}"/>
    <cellStyle name="Comma 3 2 2 2 2 2" xfId="664" xr:uid="{00000000-0005-0000-0000-00000F030000}"/>
    <cellStyle name="Comma 3 2 2 2 3" xfId="349" xr:uid="{00000000-0005-0000-0000-000010030000}"/>
    <cellStyle name="Comma 3 2 2 2 4" xfId="644" xr:uid="{00000000-0005-0000-0000-000011030000}"/>
    <cellStyle name="Comma 3 2 2 2 5" xfId="1149" xr:uid="{00000000-0005-0000-0000-000012030000}"/>
    <cellStyle name="Comma 3 2 2 3" xfId="196" xr:uid="{00000000-0005-0000-0000-000013030000}"/>
    <cellStyle name="Comma 3 2 2 3 2" xfId="654" xr:uid="{00000000-0005-0000-0000-000014030000}"/>
    <cellStyle name="Comma 3 2 2 3 3" xfId="1150" xr:uid="{00000000-0005-0000-0000-000015030000}"/>
    <cellStyle name="Comma 3 2 2 4" xfId="348" xr:uid="{00000000-0005-0000-0000-000016030000}"/>
    <cellStyle name="Comma 3 2 2 5" xfId="634" xr:uid="{00000000-0005-0000-0000-000017030000}"/>
    <cellStyle name="Comma 3 2 2 6" xfId="1148" xr:uid="{00000000-0005-0000-0000-000018030000}"/>
    <cellStyle name="Comma 3 2 3" xfId="176" xr:uid="{00000000-0005-0000-0000-000019030000}"/>
    <cellStyle name="Comma 3 2 3 2" xfId="200" xr:uid="{00000000-0005-0000-0000-00001A030000}"/>
    <cellStyle name="Comma 3 2 3 2 2" xfId="658" xr:uid="{00000000-0005-0000-0000-00001B030000}"/>
    <cellStyle name="Comma 3 2 3 3" xfId="350" xr:uid="{00000000-0005-0000-0000-00001C030000}"/>
    <cellStyle name="Comma 3 2 3 4" xfId="638" xr:uid="{00000000-0005-0000-0000-00001D030000}"/>
    <cellStyle name="Comma 3 2 3 5" xfId="1151" xr:uid="{00000000-0005-0000-0000-00001E030000}"/>
    <cellStyle name="Comma 3 2 4" xfId="190" xr:uid="{00000000-0005-0000-0000-00001F030000}"/>
    <cellStyle name="Comma 3 2 4 2" xfId="351" xr:uid="{00000000-0005-0000-0000-000020030000}"/>
    <cellStyle name="Comma 3 2 4 3" xfId="648" xr:uid="{00000000-0005-0000-0000-000021030000}"/>
    <cellStyle name="Comma 3 2 4 4" xfId="1152" xr:uid="{00000000-0005-0000-0000-000022030000}"/>
    <cellStyle name="Comma 3 2 5" xfId="164" xr:uid="{00000000-0005-0000-0000-000023030000}"/>
    <cellStyle name="Comma 3 2 5 2" xfId="628" xr:uid="{00000000-0005-0000-0000-000024030000}"/>
    <cellStyle name="Comma 3 2 5 3" xfId="1153" xr:uid="{00000000-0005-0000-0000-000025030000}"/>
    <cellStyle name="Comma 3 2 6" xfId="347" xr:uid="{00000000-0005-0000-0000-000026030000}"/>
    <cellStyle name="Comma 3 2 6 2" xfId="1154" xr:uid="{00000000-0005-0000-0000-000027030000}"/>
    <cellStyle name="Comma 3 2 7" xfId="597" xr:uid="{00000000-0005-0000-0000-000028030000}"/>
    <cellStyle name="Comma 3 2 8" xfId="820" xr:uid="{00000000-0005-0000-0000-000029030000}"/>
    <cellStyle name="Comma 3 2 9" xfId="1147" xr:uid="{00000000-0005-0000-0000-00002A030000}"/>
    <cellStyle name="Comma 3 3" xfId="62" xr:uid="{00000000-0005-0000-0000-00002B030000}"/>
    <cellStyle name="Comma 3 3 2" xfId="1156" xr:uid="{00000000-0005-0000-0000-00002C030000}"/>
    <cellStyle name="Comma 3 3 3" xfId="1157" xr:uid="{00000000-0005-0000-0000-00002D030000}"/>
    <cellStyle name="Comma 3 3 4" xfId="1158" xr:uid="{00000000-0005-0000-0000-00002E030000}"/>
    <cellStyle name="Comma 3 3 5" xfId="1155" xr:uid="{00000000-0005-0000-0000-00002F030000}"/>
    <cellStyle name="Comma 3 4" xfId="352" xr:uid="{00000000-0005-0000-0000-000030030000}"/>
    <cellStyle name="Comma 3 4 2" xfId="1160" xr:uid="{00000000-0005-0000-0000-000031030000}"/>
    <cellStyle name="Comma 3 4 3" xfId="1159" xr:uid="{00000000-0005-0000-0000-000032030000}"/>
    <cellStyle name="Comma 3 5" xfId="353" xr:uid="{00000000-0005-0000-0000-000033030000}"/>
    <cellStyle name="Comma 3 5 2" xfId="1162" xr:uid="{00000000-0005-0000-0000-000034030000}"/>
    <cellStyle name="Comma 3 5 3" xfId="1161" xr:uid="{00000000-0005-0000-0000-000035030000}"/>
    <cellStyle name="Comma 3 6" xfId="346" xr:uid="{00000000-0005-0000-0000-000036030000}"/>
    <cellStyle name="Comma 3 6 2" xfId="1163" xr:uid="{00000000-0005-0000-0000-000037030000}"/>
    <cellStyle name="Comma 3 7" xfId="1164" xr:uid="{00000000-0005-0000-0000-000038030000}"/>
    <cellStyle name="Comma 3 8" xfId="1165" xr:uid="{00000000-0005-0000-0000-000039030000}"/>
    <cellStyle name="Comma 3 9" xfId="1166" xr:uid="{00000000-0005-0000-0000-00003A030000}"/>
    <cellStyle name="Comma 35" xfId="354" xr:uid="{00000000-0005-0000-0000-00003B030000}"/>
    <cellStyle name="Comma 4" xfId="65" xr:uid="{00000000-0005-0000-0000-00003C030000}"/>
    <cellStyle name="Comma 4 2" xfId="355" xr:uid="{00000000-0005-0000-0000-00003D030000}"/>
    <cellStyle name="Comma 4 2 2" xfId="356" xr:uid="{00000000-0005-0000-0000-00003E030000}"/>
    <cellStyle name="Comma 4 2 2 2" xfId="1169" xr:uid="{00000000-0005-0000-0000-00003F030000}"/>
    <cellStyle name="Comma 4 2 3" xfId="357" xr:uid="{00000000-0005-0000-0000-000040030000}"/>
    <cellStyle name="Comma 4 2 4" xfId="1168" xr:uid="{00000000-0005-0000-0000-000041030000}"/>
    <cellStyle name="Comma 4 3" xfId="358" xr:uid="{00000000-0005-0000-0000-000042030000}"/>
    <cellStyle name="Comma 4 3 2" xfId="359" xr:uid="{00000000-0005-0000-0000-000043030000}"/>
    <cellStyle name="Comma 4 4" xfId="360" xr:uid="{00000000-0005-0000-0000-000044030000}"/>
    <cellStyle name="Comma 4 4 2" xfId="1170" xr:uid="{00000000-0005-0000-0000-000045030000}"/>
    <cellStyle name="Comma 4 5" xfId="361" xr:uid="{00000000-0005-0000-0000-000046030000}"/>
    <cellStyle name="Comma 4 5 2" xfId="1171" xr:uid="{00000000-0005-0000-0000-000047030000}"/>
    <cellStyle name="Comma 4 6" xfId="362" xr:uid="{00000000-0005-0000-0000-000048030000}"/>
    <cellStyle name="Comma 4 6 2" xfId="1172" xr:uid="{00000000-0005-0000-0000-000049030000}"/>
    <cellStyle name="Comma 4 7" xfId="241" xr:uid="{00000000-0005-0000-0000-00004A030000}"/>
    <cellStyle name="Comma 4 7 2" xfId="1173" xr:uid="{00000000-0005-0000-0000-00004B030000}"/>
    <cellStyle name="Comma 4 8" xfId="1167" xr:uid="{00000000-0005-0000-0000-00004C030000}"/>
    <cellStyle name="Comma 5" xfId="57" xr:uid="{00000000-0005-0000-0000-00004D030000}"/>
    <cellStyle name="Comma 5 2" xfId="175" xr:uid="{00000000-0005-0000-0000-00004E030000}"/>
    <cellStyle name="Comma 5 2 2" xfId="199" xr:uid="{00000000-0005-0000-0000-00004F030000}"/>
    <cellStyle name="Comma 5 2 2 2" xfId="365" xr:uid="{00000000-0005-0000-0000-000050030000}"/>
    <cellStyle name="Comma 5 2 2 3" xfId="657" xr:uid="{00000000-0005-0000-0000-000051030000}"/>
    <cellStyle name="Comma 5 2 3" xfId="364" xr:uid="{00000000-0005-0000-0000-000052030000}"/>
    <cellStyle name="Comma 5 2 4" xfId="637" xr:uid="{00000000-0005-0000-0000-000053030000}"/>
    <cellStyle name="Comma 5 2 5" xfId="1175" xr:uid="{00000000-0005-0000-0000-000054030000}"/>
    <cellStyle name="Comma 5 3" xfId="189" xr:uid="{00000000-0005-0000-0000-000055030000}"/>
    <cellStyle name="Comma 5 3 2" xfId="366" xr:uid="{00000000-0005-0000-0000-000056030000}"/>
    <cellStyle name="Comma 5 3 3" xfId="647" xr:uid="{00000000-0005-0000-0000-000057030000}"/>
    <cellStyle name="Comma 5 3 4" xfId="1176" xr:uid="{00000000-0005-0000-0000-000058030000}"/>
    <cellStyle name="Comma 5 4" xfId="136" xr:uid="{00000000-0005-0000-0000-000059030000}"/>
    <cellStyle name="Comma 5 4 2" xfId="367" xr:uid="{00000000-0005-0000-0000-00005A030000}"/>
    <cellStyle name="Comma 5 4 3" xfId="600" xr:uid="{00000000-0005-0000-0000-00005B030000}"/>
    <cellStyle name="Comma 5 4 4" xfId="1177" xr:uid="{00000000-0005-0000-0000-00005C030000}"/>
    <cellStyle name="Comma 5 5" xfId="363" xr:uid="{00000000-0005-0000-0000-00005D030000}"/>
    <cellStyle name="Comma 5 6" xfId="596" xr:uid="{00000000-0005-0000-0000-00005E030000}"/>
    <cellStyle name="Comma 5 7" xfId="1174" xr:uid="{00000000-0005-0000-0000-00005F030000}"/>
    <cellStyle name="Comma 6" xfId="169" xr:uid="{00000000-0005-0000-0000-000060030000}"/>
    <cellStyle name="Comma 6 2" xfId="181" xr:uid="{00000000-0005-0000-0000-000061030000}"/>
    <cellStyle name="Comma 6 2 2" xfId="205" xr:uid="{00000000-0005-0000-0000-000062030000}"/>
    <cellStyle name="Comma 6 2 2 2" xfId="663" xr:uid="{00000000-0005-0000-0000-000063030000}"/>
    <cellStyle name="Comma 6 2 3" xfId="369" xr:uid="{00000000-0005-0000-0000-000064030000}"/>
    <cellStyle name="Comma 6 2 4" xfId="643" xr:uid="{00000000-0005-0000-0000-000065030000}"/>
    <cellStyle name="Comma 6 2 5" xfId="1179" xr:uid="{00000000-0005-0000-0000-000066030000}"/>
    <cellStyle name="Comma 6 3" xfId="195" xr:uid="{00000000-0005-0000-0000-000067030000}"/>
    <cellStyle name="Comma 6 3 2" xfId="653" xr:uid="{00000000-0005-0000-0000-000068030000}"/>
    <cellStyle name="Comma 6 3 3" xfId="1180" xr:uid="{00000000-0005-0000-0000-000069030000}"/>
    <cellStyle name="Comma 6 4" xfId="368" xr:uid="{00000000-0005-0000-0000-00006A030000}"/>
    <cellStyle name="Comma 6 4 2" xfId="707" xr:uid="{00000000-0005-0000-0000-00006B030000}"/>
    <cellStyle name="Comma 6 4 3" xfId="1181" xr:uid="{00000000-0005-0000-0000-00006C030000}"/>
    <cellStyle name="Comma 6 5" xfId="516" xr:uid="{00000000-0005-0000-0000-00006D030000}"/>
    <cellStyle name="Comma 6 5 2" xfId="741" xr:uid="{00000000-0005-0000-0000-00006E030000}"/>
    <cellStyle name="Comma 6 6" xfId="633" xr:uid="{00000000-0005-0000-0000-00006F030000}"/>
    <cellStyle name="Comma 6 7" xfId="1178" xr:uid="{00000000-0005-0000-0000-000070030000}"/>
    <cellStyle name="Comma 7" xfId="370" xr:uid="{00000000-0005-0000-0000-000071030000}"/>
    <cellStyle name="Comma 7 2" xfId="1183" xr:uid="{00000000-0005-0000-0000-000072030000}"/>
    <cellStyle name="Comma 7 2 2" xfId="1184" xr:uid="{00000000-0005-0000-0000-000073030000}"/>
    <cellStyle name="Comma 7 3" xfId="1185" xr:uid="{00000000-0005-0000-0000-000074030000}"/>
    <cellStyle name="Comma 7 4" xfId="1182" xr:uid="{00000000-0005-0000-0000-000075030000}"/>
    <cellStyle name="Comma 8" xfId="371" xr:uid="{00000000-0005-0000-0000-000076030000}"/>
    <cellStyle name="Comma 8 2" xfId="372" xr:uid="{00000000-0005-0000-0000-000077030000}"/>
    <cellStyle name="Comma 8 2 2" xfId="1187" xr:uid="{00000000-0005-0000-0000-000078030000}"/>
    <cellStyle name="Comma 8 3" xfId="1188" xr:uid="{00000000-0005-0000-0000-000079030000}"/>
    <cellStyle name="Comma 8 3 2" xfId="1189" xr:uid="{00000000-0005-0000-0000-00007A030000}"/>
    <cellStyle name="Comma 8 4" xfId="1190" xr:uid="{00000000-0005-0000-0000-00007B030000}"/>
    <cellStyle name="Comma 8 5" xfId="1191" xr:uid="{00000000-0005-0000-0000-00007C030000}"/>
    <cellStyle name="Comma 8 6" xfId="1186" xr:uid="{00000000-0005-0000-0000-00007D030000}"/>
    <cellStyle name="Comma 9" xfId="373" xr:uid="{00000000-0005-0000-0000-00007E030000}"/>
    <cellStyle name="Comma 9 2" xfId="1193" xr:uid="{00000000-0005-0000-0000-00007F030000}"/>
    <cellStyle name="Comma 9 3" xfId="1194" xr:uid="{00000000-0005-0000-0000-000080030000}"/>
    <cellStyle name="Comma 9 4" xfId="1192" xr:uid="{00000000-0005-0000-0000-000081030000}"/>
    <cellStyle name="Currency 2" xfId="1195" xr:uid="{00000000-0005-0000-0000-000082030000}"/>
    <cellStyle name="Euro" xfId="1196" xr:uid="{00000000-0005-0000-0000-000083030000}"/>
    <cellStyle name="Euro 2" xfId="1197" xr:uid="{00000000-0005-0000-0000-000084030000}"/>
    <cellStyle name="Explanatory Text" xfId="27" builtinId="53" customBuiltin="1"/>
    <cellStyle name="Explanatory Text 2" xfId="101" xr:uid="{00000000-0005-0000-0000-000086030000}"/>
    <cellStyle name="Explanatory Text 2 2" xfId="375" xr:uid="{00000000-0005-0000-0000-000087030000}"/>
    <cellStyle name="Explanatory Text 2 3" xfId="376" xr:uid="{00000000-0005-0000-0000-000088030000}"/>
    <cellStyle name="Explanatory Text 2 4" xfId="374" xr:uid="{00000000-0005-0000-0000-000089030000}"/>
    <cellStyle name="Explanatory Text 3" xfId="1198" xr:uid="{00000000-0005-0000-0000-00008A030000}"/>
    <cellStyle name="Explanatory Text 3 2" xfId="1199" xr:uid="{00000000-0005-0000-0000-00008B030000}"/>
    <cellStyle name="Explanatory Text 4" xfId="1200" xr:uid="{00000000-0005-0000-0000-00008C030000}"/>
    <cellStyle name="Good" xfId="18" builtinId="26" customBuiltin="1"/>
    <cellStyle name="Good 2" xfId="102" xr:uid="{00000000-0005-0000-0000-00008E030000}"/>
    <cellStyle name="Good 2 2" xfId="378" xr:uid="{00000000-0005-0000-0000-00008F030000}"/>
    <cellStyle name="Good 2 2 2" xfId="1202" xr:uid="{00000000-0005-0000-0000-000090030000}"/>
    <cellStyle name="Good 2 3" xfId="379" xr:uid="{00000000-0005-0000-0000-000091030000}"/>
    <cellStyle name="Good 2 3 2" xfId="1203" xr:uid="{00000000-0005-0000-0000-000092030000}"/>
    <cellStyle name="Good 2 4" xfId="377" xr:uid="{00000000-0005-0000-0000-000093030000}"/>
    <cellStyle name="Good 2 5" xfId="1201" xr:uid="{00000000-0005-0000-0000-000094030000}"/>
    <cellStyle name="Good 3" xfId="1204" xr:uid="{00000000-0005-0000-0000-000095030000}"/>
    <cellStyle name="Good 3 2" xfId="1205" xr:uid="{00000000-0005-0000-0000-000096030000}"/>
    <cellStyle name="Good 4" xfId="1206" xr:uid="{00000000-0005-0000-0000-000097030000}"/>
    <cellStyle name="Heading 1" xfId="14" builtinId="16" customBuiltin="1"/>
    <cellStyle name="Heading 1 2" xfId="103" xr:uid="{00000000-0005-0000-0000-000099030000}"/>
    <cellStyle name="Heading 1 2 2" xfId="381" xr:uid="{00000000-0005-0000-0000-00009A030000}"/>
    <cellStyle name="Heading 1 2 3" xfId="382" xr:uid="{00000000-0005-0000-0000-00009B030000}"/>
    <cellStyle name="Heading 1 2 4" xfId="380" xr:uid="{00000000-0005-0000-0000-00009C030000}"/>
    <cellStyle name="Heading 1 3" xfId="1208" xr:uid="{00000000-0005-0000-0000-00009D030000}"/>
    <cellStyle name="Heading 1 3 2" xfId="1209" xr:uid="{00000000-0005-0000-0000-00009E030000}"/>
    <cellStyle name="Heading 1 4" xfId="1210" xr:uid="{00000000-0005-0000-0000-00009F030000}"/>
    <cellStyle name="Heading 1 5" xfId="1207" xr:uid="{00000000-0005-0000-0000-0000A0030000}"/>
    <cellStyle name="Heading 2" xfId="15" builtinId="17" customBuiltin="1"/>
    <cellStyle name="Heading 2 2" xfId="104" xr:uid="{00000000-0005-0000-0000-0000A2030000}"/>
    <cellStyle name="Heading 2 2 2" xfId="384" xr:uid="{00000000-0005-0000-0000-0000A3030000}"/>
    <cellStyle name="Heading 2 2 3" xfId="385" xr:uid="{00000000-0005-0000-0000-0000A4030000}"/>
    <cellStyle name="Heading 2 2 4" xfId="383" xr:uid="{00000000-0005-0000-0000-0000A5030000}"/>
    <cellStyle name="Heading 2 3" xfId="1212" xr:uid="{00000000-0005-0000-0000-0000A6030000}"/>
    <cellStyle name="Heading 2 3 2" xfId="1213" xr:uid="{00000000-0005-0000-0000-0000A7030000}"/>
    <cellStyle name="Heading 2 4" xfId="1214" xr:uid="{00000000-0005-0000-0000-0000A8030000}"/>
    <cellStyle name="Heading 2 5" xfId="1211" xr:uid="{00000000-0005-0000-0000-0000A9030000}"/>
    <cellStyle name="Heading 3" xfId="16" builtinId="18" customBuiltin="1"/>
    <cellStyle name="Heading 3 2" xfId="105" xr:uid="{00000000-0005-0000-0000-0000AB030000}"/>
    <cellStyle name="Heading 3 2 2" xfId="387" xr:uid="{00000000-0005-0000-0000-0000AC030000}"/>
    <cellStyle name="Heading 3 2 3" xfId="388" xr:uid="{00000000-0005-0000-0000-0000AD030000}"/>
    <cellStyle name="Heading 3 2 4" xfId="386" xr:uid="{00000000-0005-0000-0000-0000AE030000}"/>
    <cellStyle name="Heading 3 3" xfId="1216" xr:uid="{00000000-0005-0000-0000-0000AF030000}"/>
    <cellStyle name="Heading 3 3 2" xfId="1217" xr:uid="{00000000-0005-0000-0000-0000B0030000}"/>
    <cellStyle name="Heading 3 4" xfId="1218" xr:uid="{00000000-0005-0000-0000-0000B1030000}"/>
    <cellStyle name="Heading 3 5" xfId="1215" xr:uid="{00000000-0005-0000-0000-0000B2030000}"/>
    <cellStyle name="Heading 4" xfId="17" builtinId="19" customBuiltin="1"/>
    <cellStyle name="Heading 4 2" xfId="106" xr:uid="{00000000-0005-0000-0000-0000B4030000}"/>
    <cellStyle name="Heading 4 2 2" xfId="390" xr:uid="{00000000-0005-0000-0000-0000B5030000}"/>
    <cellStyle name="Heading 4 2 3" xfId="391" xr:uid="{00000000-0005-0000-0000-0000B6030000}"/>
    <cellStyle name="Heading 4 2 4" xfId="389" xr:uid="{00000000-0005-0000-0000-0000B7030000}"/>
    <cellStyle name="Heading 4 3" xfId="1220" xr:uid="{00000000-0005-0000-0000-0000B8030000}"/>
    <cellStyle name="Heading 4 3 2" xfId="1221" xr:uid="{00000000-0005-0000-0000-0000B9030000}"/>
    <cellStyle name="Heading 4 4" xfId="1222" xr:uid="{00000000-0005-0000-0000-0000BA030000}"/>
    <cellStyle name="Heading 4 5" xfId="1219" xr:uid="{00000000-0005-0000-0000-0000BB030000}"/>
    <cellStyle name="Hyperlink 2" xfId="1223" xr:uid="{00000000-0005-0000-0000-0000BC030000}"/>
    <cellStyle name="Hyperlink 2 2" xfId="1224" xr:uid="{00000000-0005-0000-0000-0000BD030000}"/>
    <cellStyle name="Hyperlink 2 3" xfId="1225" xr:uid="{00000000-0005-0000-0000-0000BE030000}"/>
    <cellStyle name="Hyperlink 3" xfId="1226" xr:uid="{00000000-0005-0000-0000-0000BF030000}"/>
    <cellStyle name="Hyperlink 3 2" xfId="1227" xr:uid="{00000000-0005-0000-0000-0000C0030000}"/>
    <cellStyle name="Input" xfId="21" builtinId="20" customBuiltin="1"/>
    <cellStyle name="Input 2" xfId="107" xr:uid="{00000000-0005-0000-0000-0000C2030000}"/>
    <cellStyle name="Input 2 2" xfId="393" xr:uid="{00000000-0005-0000-0000-0000C3030000}"/>
    <cellStyle name="Input 2 3" xfId="394" xr:uid="{00000000-0005-0000-0000-0000C4030000}"/>
    <cellStyle name="Input 2 3 2" xfId="1229" xr:uid="{00000000-0005-0000-0000-0000C5030000}"/>
    <cellStyle name="Input 2 4" xfId="392" xr:uid="{00000000-0005-0000-0000-0000C6030000}"/>
    <cellStyle name="Input 2 5" xfId="821" xr:uid="{00000000-0005-0000-0000-0000C7030000}"/>
    <cellStyle name="Input 2 6" xfId="817" xr:uid="{00000000-0005-0000-0000-0000C8030000}"/>
    <cellStyle name="Input 2 7" xfId="1228" xr:uid="{00000000-0005-0000-0000-0000C9030000}"/>
    <cellStyle name="Input 2 8" xfId="1630" xr:uid="{00000000-0005-0000-0000-0000CA030000}"/>
    <cellStyle name="Input 3" xfId="1230" xr:uid="{00000000-0005-0000-0000-0000CB030000}"/>
    <cellStyle name="Input 3 2" xfId="1231" xr:uid="{00000000-0005-0000-0000-0000CC030000}"/>
    <cellStyle name="Input 3 3" xfId="1232" xr:uid="{00000000-0005-0000-0000-0000CD030000}"/>
    <cellStyle name="Input 4" xfId="1233" xr:uid="{00000000-0005-0000-0000-0000CE030000}"/>
    <cellStyle name="Input 4 2" xfId="1234" xr:uid="{00000000-0005-0000-0000-0000CF030000}"/>
    <cellStyle name="KPMG Heading 1" xfId="1235" xr:uid="{00000000-0005-0000-0000-0000D0030000}"/>
    <cellStyle name="KPMG Heading 2" xfId="1236" xr:uid="{00000000-0005-0000-0000-0000D1030000}"/>
    <cellStyle name="KPMG Heading 3" xfId="1237" xr:uid="{00000000-0005-0000-0000-0000D2030000}"/>
    <cellStyle name="KPMG Heading 4" xfId="1238" xr:uid="{00000000-0005-0000-0000-0000D3030000}"/>
    <cellStyle name="KPMG Normal" xfId="1239" xr:uid="{00000000-0005-0000-0000-0000D4030000}"/>
    <cellStyle name="KPMG Normal Text" xfId="1240" xr:uid="{00000000-0005-0000-0000-0000D5030000}"/>
    <cellStyle name="KPMG Normal_123" xfId="1241" xr:uid="{00000000-0005-0000-0000-0000D6030000}"/>
    <cellStyle name="Linked Cell" xfId="24" builtinId="24" customBuiltin="1"/>
    <cellStyle name="Linked Cell 2" xfId="108" xr:uid="{00000000-0005-0000-0000-0000D8030000}"/>
    <cellStyle name="Linked Cell 2 2" xfId="396" xr:uid="{00000000-0005-0000-0000-0000D9030000}"/>
    <cellStyle name="Linked Cell 2 3" xfId="397" xr:uid="{00000000-0005-0000-0000-0000DA030000}"/>
    <cellStyle name="Linked Cell 2 4" xfId="395" xr:uid="{00000000-0005-0000-0000-0000DB030000}"/>
    <cellStyle name="Linked Cell 3" xfId="1242" xr:uid="{00000000-0005-0000-0000-0000DC030000}"/>
    <cellStyle name="Linked Cell 3 2" xfId="1243" xr:uid="{00000000-0005-0000-0000-0000DD030000}"/>
    <cellStyle name="Linked Cell 4" xfId="1244" xr:uid="{00000000-0005-0000-0000-0000DE030000}"/>
    <cellStyle name="Neutral" xfId="20" builtinId="28" customBuiltin="1"/>
    <cellStyle name="Neutral 2" xfId="69" xr:uid="{00000000-0005-0000-0000-0000E0030000}"/>
    <cellStyle name="Neutral 2 2" xfId="399" xr:uid="{00000000-0005-0000-0000-0000E1030000}"/>
    <cellStyle name="Neutral 2 2 2" xfId="1245" xr:uid="{00000000-0005-0000-0000-0000E2030000}"/>
    <cellStyle name="Neutral 2 3" xfId="400" xr:uid="{00000000-0005-0000-0000-0000E3030000}"/>
    <cellStyle name="Neutral 2 3 2" xfId="1246" xr:uid="{00000000-0005-0000-0000-0000E4030000}"/>
    <cellStyle name="Neutral 2 4" xfId="401" xr:uid="{00000000-0005-0000-0000-0000E5030000}"/>
    <cellStyle name="Neutral 2 5" xfId="398" xr:uid="{00000000-0005-0000-0000-0000E6030000}"/>
    <cellStyle name="Neutral 3" xfId="109" xr:uid="{00000000-0005-0000-0000-0000E7030000}"/>
    <cellStyle name="Neutral 3 2" xfId="402" xr:uid="{00000000-0005-0000-0000-0000E8030000}"/>
    <cellStyle name="Neutral 3 3" xfId="1247" xr:uid="{00000000-0005-0000-0000-0000E9030000}"/>
    <cellStyle name="Neutral 4" xfId="403" xr:uid="{00000000-0005-0000-0000-0000EA030000}"/>
    <cellStyle name="Neutral 4 2" xfId="1248" xr:uid="{00000000-0005-0000-0000-0000EB030000}"/>
    <cellStyle name="Normal" xfId="0" builtinId="0"/>
    <cellStyle name="Normal 10" xfId="4" xr:uid="{00000000-0005-0000-0000-0000ED030000}"/>
    <cellStyle name="Normal 10 2" xfId="179" xr:uid="{00000000-0005-0000-0000-0000EE030000}"/>
    <cellStyle name="Normal 10 2 2" xfId="203" xr:uid="{00000000-0005-0000-0000-0000EF030000}"/>
    <cellStyle name="Normal 10 2 2 2" xfId="661" xr:uid="{00000000-0005-0000-0000-0000F0030000}"/>
    <cellStyle name="Normal 10 2 2 3" xfId="1250" xr:uid="{00000000-0005-0000-0000-0000F1030000}"/>
    <cellStyle name="Normal 10 2 3" xfId="641" xr:uid="{00000000-0005-0000-0000-0000F2030000}"/>
    <cellStyle name="Normal 10 2 3 2" xfId="829" xr:uid="{00000000-0005-0000-0000-0000F3030000}"/>
    <cellStyle name="Normal 10 2 3 3" xfId="1251" xr:uid="{00000000-0005-0000-0000-0000F4030000}"/>
    <cellStyle name="Normal 10 2 3 4" xfId="1636" xr:uid="{00000000-0005-0000-0000-0000F5030000}"/>
    <cellStyle name="Normal 10 2 4" xfId="1249" xr:uid="{00000000-0005-0000-0000-0000F6030000}"/>
    <cellStyle name="Normal 10 3" xfId="184" xr:uid="{00000000-0005-0000-0000-0000F7030000}"/>
    <cellStyle name="Normal 10 3 2" xfId="1252" xr:uid="{00000000-0005-0000-0000-0000F8030000}"/>
    <cellStyle name="Normal 10 4" xfId="193" xr:uid="{00000000-0005-0000-0000-0000F9030000}"/>
    <cellStyle name="Normal 10 4 2" xfId="651" xr:uid="{00000000-0005-0000-0000-0000FA030000}"/>
    <cellStyle name="Normal 10 4 3" xfId="1253" xr:uid="{00000000-0005-0000-0000-0000FB030000}"/>
    <cellStyle name="Normal 10 5" xfId="167" xr:uid="{00000000-0005-0000-0000-0000FC030000}"/>
    <cellStyle name="Normal 10 5 2" xfId="631" xr:uid="{00000000-0005-0000-0000-0000FD030000}"/>
    <cellStyle name="Normal 10 5 3" xfId="1254" xr:uid="{00000000-0005-0000-0000-0000FE030000}"/>
    <cellStyle name="Normal 10 6" xfId="404" xr:uid="{00000000-0005-0000-0000-0000FF030000}"/>
    <cellStyle name="Normal 10 6 2" xfId="708" xr:uid="{00000000-0005-0000-0000-000000040000}"/>
    <cellStyle name="Normal 10 7" xfId="517" xr:uid="{00000000-0005-0000-0000-000001040000}"/>
    <cellStyle name="Normal 10 7 2" xfId="742" xr:uid="{00000000-0005-0000-0000-000002040000}"/>
    <cellStyle name="Normal 11" xfId="56" xr:uid="{00000000-0005-0000-0000-000003040000}"/>
    <cellStyle name="Normal 11 2" xfId="180" xr:uid="{00000000-0005-0000-0000-000004040000}"/>
    <cellStyle name="Normal 11 2 2" xfId="204" xr:uid="{00000000-0005-0000-0000-000005040000}"/>
    <cellStyle name="Normal 11 2 2 2" xfId="662" xr:uid="{00000000-0005-0000-0000-000006040000}"/>
    <cellStyle name="Normal 11 2 3" xfId="240" xr:uid="{00000000-0005-0000-0000-000007040000}"/>
    <cellStyle name="Normal 11 2 4" xfId="642" xr:uid="{00000000-0005-0000-0000-000008040000}"/>
    <cellStyle name="Normal 11 3" xfId="187" xr:uid="{00000000-0005-0000-0000-000009040000}"/>
    <cellStyle name="Normal 11 4" xfId="194" xr:uid="{00000000-0005-0000-0000-00000A040000}"/>
    <cellStyle name="Normal 11 4 2" xfId="652" xr:uid="{00000000-0005-0000-0000-00000B040000}"/>
    <cellStyle name="Normal 11 5" xfId="168" xr:uid="{00000000-0005-0000-0000-00000C040000}"/>
    <cellStyle name="Normal 11 5 2" xfId="632" xr:uid="{00000000-0005-0000-0000-00000D040000}"/>
    <cellStyle name="Normal 11 6" xfId="405" xr:uid="{00000000-0005-0000-0000-00000E040000}"/>
    <cellStyle name="Normal 11 7" xfId="595" xr:uid="{00000000-0005-0000-0000-00000F040000}"/>
    <cellStyle name="Normal 12" xfId="134" xr:uid="{00000000-0005-0000-0000-000010040000}"/>
    <cellStyle name="Normal 12 2" xfId="172" xr:uid="{00000000-0005-0000-0000-000011040000}"/>
    <cellStyle name="Normal 12 2 2" xfId="1256" xr:uid="{00000000-0005-0000-0000-000012040000}"/>
    <cellStyle name="Normal 12 3" xfId="406" xr:uid="{00000000-0005-0000-0000-000013040000}"/>
    <cellStyle name="Normal 12 3 2" xfId="1257" xr:uid="{00000000-0005-0000-0000-000014040000}"/>
    <cellStyle name="Normal 12 4" xfId="828" xr:uid="{00000000-0005-0000-0000-000015040000}"/>
    <cellStyle name="Normal 12 5" xfId="1255" xr:uid="{00000000-0005-0000-0000-000016040000}"/>
    <cellStyle name="Normal 12 6" xfId="1635" xr:uid="{00000000-0005-0000-0000-000017040000}"/>
    <cellStyle name="Normal 13" xfId="186" xr:uid="{00000000-0005-0000-0000-000018040000}"/>
    <cellStyle name="Normal 13 2" xfId="408" xr:uid="{00000000-0005-0000-0000-000019040000}"/>
    <cellStyle name="Normal 13 2 2" xfId="519" xr:uid="{00000000-0005-0000-0000-00001A040000}"/>
    <cellStyle name="Normal 13 2 2 2" xfId="744" xr:uid="{00000000-0005-0000-0000-00001B040000}"/>
    <cellStyle name="Normal 13 2 3" xfId="710" xr:uid="{00000000-0005-0000-0000-00001C040000}"/>
    <cellStyle name="Normal 13 2 4" xfId="1259" xr:uid="{00000000-0005-0000-0000-00001D040000}"/>
    <cellStyle name="Normal 13 3" xfId="407" xr:uid="{00000000-0005-0000-0000-00001E040000}"/>
    <cellStyle name="Normal 13 3 2" xfId="709" xr:uid="{00000000-0005-0000-0000-00001F040000}"/>
    <cellStyle name="Normal 13 3 3" xfId="1260" xr:uid="{00000000-0005-0000-0000-000020040000}"/>
    <cellStyle name="Normal 13 4" xfId="518" xr:uid="{00000000-0005-0000-0000-000021040000}"/>
    <cellStyle name="Normal 13 4 2" xfId="743" xr:uid="{00000000-0005-0000-0000-000022040000}"/>
    <cellStyle name="Normal 13 5" xfId="1258" xr:uid="{00000000-0005-0000-0000-000023040000}"/>
    <cellStyle name="Normal 14" xfId="409" xr:uid="{00000000-0005-0000-0000-000024040000}"/>
    <cellStyle name="Normal 14 2" xfId="520" xr:uid="{00000000-0005-0000-0000-000025040000}"/>
    <cellStyle name="Normal 14 2 2" xfId="745" xr:uid="{00000000-0005-0000-0000-000026040000}"/>
    <cellStyle name="Normal 14 3" xfId="711" xr:uid="{00000000-0005-0000-0000-000027040000}"/>
    <cellStyle name="Normal 14 3 2" xfId="410" xr:uid="{00000000-0005-0000-0000-000028040000}"/>
    <cellStyle name="Normal 14 3 2 2" xfId="521" xr:uid="{00000000-0005-0000-0000-000029040000}"/>
    <cellStyle name="Normal 14 3 2 2 2" xfId="746" xr:uid="{00000000-0005-0000-0000-00002A040000}"/>
    <cellStyle name="Normal 14 3 2 3" xfId="712" xr:uid="{00000000-0005-0000-0000-00002B040000}"/>
    <cellStyle name="Normal 14 4" xfId="1261" xr:uid="{00000000-0005-0000-0000-00002C040000}"/>
    <cellStyle name="Normal 15" xfId="411" xr:uid="{00000000-0005-0000-0000-00002D040000}"/>
    <cellStyle name="Normal 15 2" xfId="522" xr:uid="{00000000-0005-0000-0000-00002E040000}"/>
    <cellStyle name="Normal 15 2 2" xfId="131" xr:uid="{00000000-0005-0000-0000-00002F040000}"/>
    <cellStyle name="Normal 15 2 3" xfId="747" xr:uid="{00000000-0005-0000-0000-000030040000}"/>
    <cellStyle name="Normal 15 3" xfId="713" xr:uid="{00000000-0005-0000-0000-000031040000}"/>
    <cellStyle name="Normal 15 4" xfId="1262" xr:uid="{00000000-0005-0000-0000-000032040000}"/>
    <cellStyle name="Normal 16" xfId="815" xr:uid="{00000000-0005-0000-0000-000033040000}"/>
    <cellStyle name="Normal 16 2" xfId="1264" xr:uid="{00000000-0005-0000-0000-000034040000}"/>
    <cellStyle name="Normal 16 2 2" xfId="1265" xr:uid="{00000000-0005-0000-0000-000035040000}"/>
    <cellStyle name="Normal 16 3" xfId="1266" xr:uid="{00000000-0005-0000-0000-000036040000}"/>
    <cellStyle name="Normal 16 4" xfId="1263" xr:uid="{00000000-0005-0000-0000-000037040000}"/>
    <cellStyle name="Normal 17" xfId="1267" xr:uid="{00000000-0005-0000-0000-000038040000}"/>
    <cellStyle name="Normal 17 2" xfId="1268" xr:uid="{00000000-0005-0000-0000-000039040000}"/>
    <cellStyle name="Normal 17 3" xfId="1269" xr:uid="{00000000-0005-0000-0000-00003A040000}"/>
    <cellStyle name="Normal 17 4" xfId="1270" xr:uid="{00000000-0005-0000-0000-00003B040000}"/>
    <cellStyle name="Normal 18" xfId="1271" xr:uid="{00000000-0005-0000-0000-00003C040000}"/>
    <cellStyle name="Normal 18 2" xfId="1272" xr:uid="{00000000-0005-0000-0000-00003D040000}"/>
    <cellStyle name="Normal 19" xfId="1273" xr:uid="{00000000-0005-0000-0000-00003E040000}"/>
    <cellStyle name="Normal 19 2" xfId="1274" xr:uid="{00000000-0005-0000-0000-00003F040000}"/>
    <cellStyle name="Normal 2" xfId="5" xr:uid="{00000000-0005-0000-0000-000040040000}"/>
    <cellStyle name="Normal 2 10" xfId="1276" xr:uid="{00000000-0005-0000-0000-000041040000}"/>
    <cellStyle name="Normal 2 11" xfId="1277" xr:uid="{00000000-0005-0000-0000-000042040000}"/>
    <cellStyle name="Normal 2 12" xfId="1275" xr:uid="{00000000-0005-0000-0000-000043040000}"/>
    <cellStyle name="Normal 2 2" xfId="110" xr:uid="{00000000-0005-0000-0000-000044040000}"/>
    <cellStyle name="Normal 2 2 2" xfId="127" xr:uid="{00000000-0005-0000-0000-000045040000}"/>
    <cellStyle name="Normal 2 2 2 2" xfId="413" xr:uid="{00000000-0005-0000-0000-000046040000}"/>
    <cellStyle name="Normal 2 2 2 2 2" xfId="1280" xr:uid="{00000000-0005-0000-0000-000047040000}"/>
    <cellStyle name="Normal 2 2 2 3" xfId="1281" xr:uid="{00000000-0005-0000-0000-000048040000}"/>
    <cellStyle name="Normal 2 2 2 4" xfId="1282" xr:uid="{00000000-0005-0000-0000-000049040000}"/>
    <cellStyle name="Normal 2 2 2 5" xfId="1283" xr:uid="{00000000-0005-0000-0000-00004A040000}"/>
    <cellStyle name="Normal 2 2 2 6" xfId="1279" xr:uid="{00000000-0005-0000-0000-00004B040000}"/>
    <cellStyle name="Normal 2 2 3" xfId="414" xr:uid="{00000000-0005-0000-0000-00004C040000}"/>
    <cellStyle name="Normal 2 2 3 2" xfId="1284" xr:uid="{00000000-0005-0000-0000-00004D040000}"/>
    <cellStyle name="Normal 2 2 4" xfId="415" xr:uid="{00000000-0005-0000-0000-00004E040000}"/>
    <cellStyle name="Normal 2 2 4 2" xfId="1285" xr:uid="{00000000-0005-0000-0000-00004F040000}"/>
    <cellStyle name="Normal 2 2 5" xfId="1286" xr:uid="{00000000-0005-0000-0000-000050040000}"/>
    <cellStyle name="Normal 2 2 6" xfId="1287" xr:uid="{00000000-0005-0000-0000-000051040000}"/>
    <cellStyle name="Normal 2 2 7" xfId="1288" xr:uid="{00000000-0005-0000-0000-000052040000}"/>
    <cellStyle name="Normal 2 2 8" xfId="1289" xr:uid="{00000000-0005-0000-0000-000053040000}"/>
    <cellStyle name="Normal 2 2 9" xfId="1278" xr:uid="{00000000-0005-0000-0000-000054040000}"/>
    <cellStyle name="Normal 2 3" xfId="111" xr:uid="{00000000-0005-0000-0000-000055040000}"/>
    <cellStyle name="Normal 2 3 2" xfId="417" xr:uid="{00000000-0005-0000-0000-000056040000}"/>
    <cellStyle name="Normal 2 3 2 2" xfId="1290" xr:uid="{00000000-0005-0000-0000-000057040000}"/>
    <cellStyle name="Normal 2 3 3" xfId="418" xr:uid="{00000000-0005-0000-0000-000058040000}"/>
    <cellStyle name="Normal 2 3 3 2" xfId="1291" xr:uid="{00000000-0005-0000-0000-000059040000}"/>
    <cellStyle name="Normal 2 3 4" xfId="419" xr:uid="{00000000-0005-0000-0000-00005A040000}"/>
    <cellStyle name="Normal 2 3 4 2" xfId="1292" xr:uid="{00000000-0005-0000-0000-00005B040000}"/>
    <cellStyle name="Normal 2 3 5" xfId="416" xr:uid="{00000000-0005-0000-0000-00005C040000}"/>
    <cellStyle name="Normal 2 4" xfId="58" xr:uid="{00000000-0005-0000-0000-00005D040000}"/>
    <cellStyle name="Normal 2 4 2" xfId="420" xr:uid="{00000000-0005-0000-0000-00005E040000}"/>
    <cellStyle name="Normal 2 4 2 2" xfId="1293" xr:uid="{00000000-0005-0000-0000-00005F040000}"/>
    <cellStyle name="Normal 2 5" xfId="421" xr:uid="{00000000-0005-0000-0000-000060040000}"/>
    <cellStyle name="Normal 2 5 2" xfId="1294" xr:uid="{00000000-0005-0000-0000-000061040000}"/>
    <cellStyle name="Normal 2 6" xfId="412" xr:uid="{00000000-0005-0000-0000-000062040000}"/>
    <cellStyle name="Normal 2 6 2" xfId="1295" xr:uid="{00000000-0005-0000-0000-000063040000}"/>
    <cellStyle name="Normal 2 7" xfId="1296" xr:uid="{00000000-0005-0000-0000-000064040000}"/>
    <cellStyle name="Normal 2 8" xfId="1297" xr:uid="{00000000-0005-0000-0000-000065040000}"/>
    <cellStyle name="Normal 2 9" xfId="1298" xr:uid="{00000000-0005-0000-0000-000066040000}"/>
    <cellStyle name="Normal 2_3.Havelvacner_N1_12 23.01.2018" xfId="422" xr:uid="{00000000-0005-0000-0000-000067040000}"/>
    <cellStyle name="Normal 20" xfId="1299" xr:uid="{00000000-0005-0000-0000-000068040000}"/>
    <cellStyle name="Normal 20 2" xfId="1300" xr:uid="{00000000-0005-0000-0000-000069040000}"/>
    <cellStyle name="Normal 20 2 2" xfId="1301" xr:uid="{00000000-0005-0000-0000-00006A040000}"/>
    <cellStyle name="Normal 20 2 3" xfId="1302" xr:uid="{00000000-0005-0000-0000-00006B040000}"/>
    <cellStyle name="Normal 20 3" xfId="1303" xr:uid="{00000000-0005-0000-0000-00006C040000}"/>
    <cellStyle name="Normal 20 4" xfId="1304" xr:uid="{00000000-0005-0000-0000-00006D040000}"/>
    <cellStyle name="Normal 21" xfId="1305" xr:uid="{00000000-0005-0000-0000-00006E040000}"/>
    <cellStyle name="Normal 21 2" xfId="1306" xr:uid="{00000000-0005-0000-0000-00006F040000}"/>
    <cellStyle name="Normal 22" xfId="1307" xr:uid="{00000000-0005-0000-0000-000070040000}"/>
    <cellStyle name="Normal 23" xfId="1308" xr:uid="{00000000-0005-0000-0000-000071040000}"/>
    <cellStyle name="Normal 24" xfId="1309" xr:uid="{00000000-0005-0000-0000-000072040000}"/>
    <cellStyle name="Normal 24 2" xfId="1310" xr:uid="{00000000-0005-0000-0000-000073040000}"/>
    <cellStyle name="Normal 25" xfId="1311" xr:uid="{00000000-0005-0000-0000-000074040000}"/>
    <cellStyle name="Normal 26" xfId="1312" xr:uid="{00000000-0005-0000-0000-000075040000}"/>
    <cellStyle name="Normal 26 2" xfId="1313" xr:uid="{00000000-0005-0000-0000-000076040000}"/>
    <cellStyle name="Normal 27" xfId="1314" xr:uid="{00000000-0005-0000-0000-000077040000}"/>
    <cellStyle name="Normal 27 2" xfId="1315" xr:uid="{00000000-0005-0000-0000-000078040000}"/>
    <cellStyle name="Normal 28" xfId="1316" xr:uid="{00000000-0005-0000-0000-000079040000}"/>
    <cellStyle name="Normal 29" xfId="1317" xr:uid="{00000000-0005-0000-0000-00007A040000}"/>
    <cellStyle name="Normal 3" xfId="53" xr:uid="{00000000-0005-0000-0000-00007B040000}"/>
    <cellStyle name="Normal 3 2" xfId="67" xr:uid="{00000000-0005-0000-0000-00007C040000}"/>
    <cellStyle name="Normal 3 2 2" xfId="112" xr:uid="{00000000-0005-0000-0000-00007D040000}"/>
    <cellStyle name="Normal 3 2 2 2" xfId="1320" xr:uid="{00000000-0005-0000-0000-00007E040000}"/>
    <cellStyle name="Normal 3 2 2 3" xfId="1319" xr:uid="{00000000-0005-0000-0000-00007F040000}"/>
    <cellStyle name="Normal 3 2 3" xfId="1321" xr:uid="{00000000-0005-0000-0000-000080040000}"/>
    <cellStyle name="Normal 3 2 4" xfId="1322" xr:uid="{00000000-0005-0000-0000-000081040000}"/>
    <cellStyle name="Normal 3 2 5" xfId="1318" xr:uid="{00000000-0005-0000-0000-000082040000}"/>
    <cellStyle name="Normal 3 3" xfId="61" xr:uid="{00000000-0005-0000-0000-000083040000}"/>
    <cellStyle name="Normal 3 3 2" xfId="424" xr:uid="{00000000-0005-0000-0000-000084040000}"/>
    <cellStyle name="Normal 3 3 2 2" xfId="1324" xr:uid="{00000000-0005-0000-0000-000085040000}"/>
    <cellStyle name="Normal 3 3 3" xfId="1325" xr:uid="{00000000-0005-0000-0000-000086040000}"/>
    <cellStyle name="Normal 3 3 4" xfId="1323" xr:uid="{00000000-0005-0000-0000-000087040000}"/>
    <cellStyle name="Normal 3 4" xfId="423" xr:uid="{00000000-0005-0000-0000-000088040000}"/>
    <cellStyle name="Normal 3 4 2" xfId="1327" xr:uid="{00000000-0005-0000-0000-000089040000}"/>
    <cellStyle name="Normal 3 4 3" xfId="1326" xr:uid="{00000000-0005-0000-0000-00008A040000}"/>
    <cellStyle name="Normal 3 5" xfId="1328" xr:uid="{00000000-0005-0000-0000-00008B040000}"/>
    <cellStyle name="Normal 3 5 2" xfId="1329" xr:uid="{00000000-0005-0000-0000-00008C040000}"/>
    <cellStyle name="Normal 3 6" xfId="1330" xr:uid="{00000000-0005-0000-0000-00008D040000}"/>
    <cellStyle name="Normal 3 7" xfId="1331" xr:uid="{00000000-0005-0000-0000-00008E040000}"/>
    <cellStyle name="Normal 3 8" xfId="1332" xr:uid="{00000000-0005-0000-0000-00008F040000}"/>
    <cellStyle name="Normal 3_HavelvacN2axjusakN3" xfId="70" xr:uid="{00000000-0005-0000-0000-000090040000}"/>
    <cellStyle name="Normal 30" xfId="1333" xr:uid="{00000000-0005-0000-0000-000091040000}"/>
    <cellStyle name="Normal 31" xfId="1334" xr:uid="{00000000-0005-0000-0000-000092040000}"/>
    <cellStyle name="Normal 32" xfId="1335" xr:uid="{00000000-0005-0000-0000-000093040000}"/>
    <cellStyle name="Normal 33" xfId="847" xr:uid="{00000000-0005-0000-0000-000094040000}"/>
    <cellStyle name="Normal 34" xfId="1626" xr:uid="{00000000-0005-0000-0000-000095040000}"/>
    <cellStyle name="Normal 35" xfId="1336" xr:uid="{00000000-0005-0000-0000-000096040000}"/>
    <cellStyle name="Normal 374" xfId="1337" xr:uid="{00000000-0005-0000-0000-000097040000}"/>
    <cellStyle name="Normal 374 2" xfId="1338" xr:uid="{00000000-0005-0000-0000-000098040000}"/>
    <cellStyle name="Normal 4" xfId="6" xr:uid="{00000000-0005-0000-0000-000099040000}"/>
    <cellStyle name="Normal 4 2" xfId="68" xr:uid="{00000000-0005-0000-0000-00009A040000}"/>
    <cellStyle name="Normal 4 2 2" xfId="425" xr:uid="{00000000-0005-0000-0000-00009B040000}"/>
    <cellStyle name="Normal 4 2 2 2" xfId="1342" xr:uid="{00000000-0005-0000-0000-00009C040000}"/>
    <cellStyle name="Normal 4 2 2 3" xfId="1341" xr:uid="{00000000-0005-0000-0000-00009D040000}"/>
    <cellStyle name="Normal 4 2 3" xfId="426" xr:uid="{00000000-0005-0000-0000-00009E040000}"/>
    <cellStyle name="Normal 4 2 3 2" xfId="1343" xr:uid="{00000000-0005-0000-0000-00009F040000}"/>
    <cellStyle name="Normal 4 2 4" xfId="1344" xr:uid="{00000000-0005-0000-0000-0000A0040000}"/>
    <cellStyle name="Normal 4 2 5" xfId="1345" xr:uid="{00000000-0005-0000-0000-0000A1040000}"/>
    <cellStyle name="Normal 4 2 6" xfId="1346" xr:uid="{00000000-0005-0000-0000-0000A2040000}"/>
    <cellStyle name="Normal 4 2 7" xfId="1340" xr:uid="{00000000-0005-0000-0000-0000A3040000}"/>
    <cellStyle name="Normal 4 3" xfId="64" xr:uid="{00000000-0005-0000-0000-0000A4040000}"/>
    <cellStyle name="Normal 4 3 2" xfId="428" xr:uid="{00000000-0005-0000-0000-0000A5040000}"/>
    <cellStyle name="Normal 4 3 2 2" xfId="1348" xr:uid="{00000000-0005-0000-0000-0000A6040000}"/>
    <cellStyle name="Normal 4 3 3" xfId="427" xr:uid="{00000000-0005-0000-0000-0000A7040000}"/>
    <cellStyle name="Normal 4 3 3 2" xfId="1349" xr:uid="{00000000-0005-0000-0000-0000A8040000}"/>
    <cellStyle name="Normal 4 3 4" xfId="1347" xr:uid="{00000000-0005-0000-0000-0000A9040000}"/>
    <cellStyle name="Normal 4 4" xfId="429" xr:uid="{00000000-0005-0000-0000-0000AA040000}"/>
    <cellStyle name="Normal 4 4 2" xfId="1350" xr:uid="{00000000-0005-0000-0000-0000AB040000}"/>
    <cellStyle name="Normal 4 5" xfId="430" xr:uid="{00000000-0005-0000-0000-0000AC040000}"/>
    <cellStyle name="Normal 4 5 2" xfId="1351" xr:uid="{00000000-0005-0000-0000-0000AD040000}"/>
    <cellStyle name="Normal 4 6" xfId="1352" xr:uid="{00000000-0005-0000-0000-0000AE040000}"/>
    <cellStyle name="Normal 4 7" xfId="1353" xr:uid="{00000000-0005-0000-0000-0000AF040000}"/>
    <cellStyle name="Normal 4 8" xfId="1354" xr:uid="{00000000-0005-0000-0000-0000B0040000}"/>
    <cellStyle name="Normal 4 9" xfId="1339" xr:uid="{00000000-0005-0000-0000-0000B1040000}"/>
    <cellStyle name="Normal 5" xfId="7" xr:uid="{00000000-0005-0000-0000-0000B2040000}"/>
    <cellStyle name="Normal 5 2" xfId="113" xr:uid="{00000000-0005-0000-0000-0000B3040000}"/>
    <cellStyle name="Normal 5 2 10" xfId="1631" xr:uid="{00000000-0005-0000-0000-0000B4040000}"/>
    <cellStyle name="Normal 5 2 2" xfId="171" xr:uid="{00000000-0005-0000-0000-0000B5040000}"/>
    <cellStyle name="Normal 5 2 2 2" xfId="183" xr:uid="{00000000-0005-0000-0000-0000B6040000}"/>
    <cellStyle name="Normal 5 2 2 2 2" xfId="207" xr:uid="{00000000-0005-0000-0000-0000B7040000}"/>
    <cellStyle name="Normal 5 2 2 2 2 2" xfId="665" xr:uid="{00000000-0005-0000-0000-0000B8040000}"/>
    <cellStyle name="Normal 5 2 2 2 3" xfId="645" xr:uid="{00000000-0005-0000-0000-0000B9040000}"/>
    <cellStyle name="Normal 5 2 2 3" xfId="197" xr:uid="{00000000-0005-0000-0000-0000BA040000}"/>
    <cellStyle name="Normal 5 2 2 3 2" xfId="655" xr:uid="{00000000-0005-0000-0000-0000BB040000}"/>
    <cellStyle name="Normal 5 2 2 4" xfId="433" xr:uid="{00000000-0005-0000-0000-0000BC040000}"/>
    <cellStyle name="Normal 5 2 2 5" xfId="635" xr:uid="{00000000-0005-0000-0000-0000BD040000}"/>
    <cellStyle name="Normal 5 2 2 6" xfId="1356" xr:uid="{00000000-0005-0000-0000-0000BE040000}"/>
    <cellStyle name="Normal 5 2 3" xfId="177" xr:uid="{00000000-0005-0000-0000-0000BF040000}"/>
    <cellStyle name="Normal 5 2 3 2" xfId="201" xr:uid="{00000000-0005-0000-0000-0000C0040000}"/>
    <cellStyle name="Normal 5 2 3 2 2" xfId="659" xr:uid="{00000000-0005-0000-0000-0000C1040000}"/>
    <cellStyle name="Normal 5 2 3 3" xfId="639" xr:uid="{00000000-0005-0000-0000-0000C2040000}"/>
    <cellStyle name="Normal 5 2 3 4" xfId="1357" xr:uid="{00000000-0005-0000-0000-0000C3040000}"/>
    <cellStyle name="Normal 5 2 4" xfId="191" xr:uid="{00000000-0005-0000-0000-0000C4040000}"/>
    <cellStyle name="Normal 5 2 4 2" xfId="649" xr:uid="{00000000-0005-0000-0000-0000C5040000}"/>
    <cellStyle name="Normal 5 2 5" xfId="165" xr:uid="{00000000-0005-0000-0000-0000C6040000}"/>
    <cellStyle name="Normal 5 2 5 2" xfId="629" xr:uid="{00000000-0005-0000-0000-0000C7040000}"/>
    <cellStyle name="Normal 5 2 6" xfId="432" xr:uid="{00000000-0005-0000-0000-0000C8040000}"/>
    <cellStyle name="Normal 5 2 7" xfId="598" xr:uid="{00000000-0005-0000-0000-0000C9040000}"/>
    <cellStyle name="Normal 5 2 8" xfId="822" xr:uid="{00000000-0005-0000-0000-0000CA040000}"/>
    <cellStyle name="Normal 5 2 9" xfId="132" xr:uid="{00000000-0005-0000-0000-0000CB040000}"/>
    <cellStyle name="Normal 5 3" xfId="71" xr:uid="{00000000-0005-0000-0000-0000CC040000}"/>
    <cellStyle name="Normal 5 3 2" xfId="434" xr:uid="{00000000-0005-0000-0000-0000CD040000}"/>
    <cellStyle name="Normal 5 3 2 2" xfId="714" xr:uid="{00000000-0005-0000-0000-0000CE040000}"/>
    <cellStyle name="Normal 5 3 3" xfId="523" xr:uid="{00000000-0005-0000-0000-0000CF040000}"/>
    <cellStyle name="Normal 5 3 3 2" xfId="748" xr:uid="{00000000-0005-0000-0000-0000D0040000}"/>
    <cellStyle name="Normal 5 3 4" xfId="1358" xr:uid="{00000000-0005-0000-0000-0000D1040000}"/>
    <cellStyle name="Normal 5 4" xfId="431" xr:uid="{00000000-0005-0000-0000-0000D2040000}"/>
    <cellStyle name="Normal 5 4 2" xfId="1359" xr:uid="{00000000-0005-0000-0000-0000D3040000}"/>
    <cellStyle name="Normal 5 5" xfId="1355" xr:uid="{00000000-0005-0000-0000-0000D4040000}"/>
    <cellStyle name="Normal 53 3" xfId="1360" xr:uid="{00000000-0005-0000-0000-0000D5040000}"/>
    <cellStyle name="Normal 54" xfId="1361" xr:uid="{00000000-0005-0000-0000-0000D6040000}"/>
    <cellStyle name="Normal 6" xfId="114" xr:uid="{00000000-0005-0000-0000-0000D7040000}"/>
    <cellStyle name="Normal 6 2" xfId="436" xr:uid="{00000000-0005-0000-0000-0000D8040000}"/>
    <cellStyle name="Normal 6 2 2" xfId="1364" xr:uid="{00000000-0005-0000-0000-0000D9040000}"/>
    <cellStyle name="Normal 6 2 3" xfId="1365" xr:uid="{00000000-0005-0000-0000-0000DA040000}"/>
    <cellStyle name="Normal 6 2 4" xfId="1366" xr:uid="{00000000-0005-0000-0000-0000DB040000}"/>
    <cellStyle name="Normal 6 2 5" xfId="1363" xr:uid="{00000000-0005-0000-0000-0000DC040000}"/>
    <cellStyle name="Normal 6 3" xfId="435" xr:uid="{00000000-0005-0000-0000-0000DD040000}"/>
    <cellStyle name="Normal 6 3 2" xfId="1367" xr:uid="{00000000-0005-0000-0000-0000DE040000}"/>
    <cellStyle name="Normal 6 4" xfId="1368" xr:uid="{00000000-0005-0000-0000-0000DF040000}"/>
    <cellStyle name="Normal 6 5" xfId="1369" xr:uid="{00000000-0005-0000-0000-0000E0040000}"/>
    <cellStyle name="Normal 6 6" xfId="1370" xr:uid="{00000000-0005-0000-0000-0000E1040000}"/>
    <cellStyle name="Normal 6 7" xfId="1362" xr:uid="{00000000-0005-0000-0000-0000E2040000}"/>
    <cellStyle name="Normal 63" xfId="437" xr:uid="{00000000-0005-0000-0000-0000E3040000}"/>
    <cellStyle name="Normal 67" xfId="1371" xr:uid="{00000000-0005-0000-0000-0000E4040000}"/>
    <cellStyle name="Normal 7" xfId="115" xr:uid="{00000000-0005-0000-0000-0000E5040000}"/>
    <cellStyle name="Normal 7 2" xfId="439" xr:uid="{00000000-0005-0000-0000-0000E6040000}"/>
    <cellStyle name="Normal 7 2 2" xfId="1373" xr:uid="{00000000-0005-0000-0000-0000E7040000}"/>
    <cellStyle name="Normal 7 3" xfId="438" xr:uid="{00000000-0005-0000-0000-0000E8040000}"/>
    <cellStyle name="Normal 7 3 2" xfId="1374" xr:uid="{00000000-0005-0000-0000-0000E9040000}"/>
    <cellStyle name="Normal 7 4" xfId="1375" xr:uid="{00000000-0005-0000-0000-0000EA040000}"/>
    <cellStyle name="Normal 7 5" xfId="1376" xr:uid="{00000000-0005-0000-0000-0000EB040000}"/>
    <cellStyle name="Normal 7 6" xfId="1372" xr:uid="{00000000-0005-0000-0000-0000EC040000}"/>
    <cellStyle name="Normal 73" xfId="1377" xr:uid="{00000000-0005-0000-0000-0000ED040000}"/>
    <cellStyle name="Normal 78" xfId="1378" xr:uid="{00000000-0005-0000-0000-0000EE040000}"/>
    <cellStyle name="Normal 78 2" xfId="1379" xr:uid="{00000000-0005-0000-0000-0000EF040000}"/>
    <cellStyle name="Normal 8" xfId="8" xr:uid="{00000000-0005-0000-0000-0000F0040000}"/>
    <cellStyle name="Normal 8 2" xfId="126" xr:uid="{00000000-0005-0000-0000-0000F1040000}"/>
    <cellStyle name="Normal 8 2 2" xfId="198" xr:uid="{00000000-0005-0000-0000-0000F2040000}"/>
    <cellStyle name="Normal 8 2 2 2" xfId="442" xr:uid="{00000000-0005-0000-0000-0000F3040000}"/>
    <cellStyle name="Normal 8 2 2 3" xfId="656" xr:uid="{00000000-0005-0000-0000-0000F4040000}"/>
    <cellStyle name="Normal 8 2 2 4" xfId="1381" xr:uid="{00000000-0005-0000-0000-0000F5040000}"/>
    <cellStyle name="Normal 8 2 3" xfId="174" xr:uid="{00000000-0005-0000-0000-0000F6040000}"/>
    <cellStyle name="Normal 8 2 3 2" xfId="636" xr:uid="{00000000-0005-0000-0000-0000F7040000}"/>
    <cellStyle name="Normal 8 2 3 3" xfId="1382" xr:uid="{00000000-0005-0000-0000-0000F8040000}"/>
    <cellStyle name="Normal 8 2 4" xfId="441" xr:uid="{00000000-0005-0000-0000-0000F9040000}"/>
    <cellStyle name="Normal 8 2 5" xfId="1380" xr:uid="{00000000-0005-0000-0000-0000FA040000}"/>
    <cellStyle name="Normal 8 3" xfId="188" xr:uid="{00000000-0005-0000-0000-0000FB040000}"/>
    <cellStyle name="Normal 8 3 2" xfId="443" xr:uid="{00000000-0005-0000-0000-0000FC040000}"/>
    <cellStyle name="Normal 8 3 3" xfId="646" xr:uid="{00000000-0005-0000-0000-0000FD040000}"/>
    <cellStyle name="Normal 8 4" xfId="142" xr:uid="{00000000-0005-0000-0000-0000FE040000}"/>
    <cellStyle name="Normal 8 4 2" xfId="606" xr:uid="{00000000-0005-0000-0000-0000FF040000}"/>
    <cellStyle name="Normal 8 5" xfId="440" xr:uid="{00000000-0005-0000-0000-000000050000}"/>
    <cellStyle name="Normal 81" xfId="1383" xr:uid="{00000000-0005-0000-0000-000001050000}"/>
    <cellStyle name="Normal 88" xfId="1384" xr:uid="{00000000-0005-0000-0000-000002050000}"/>
    <cellStyle name="Normal 89" xfId="1385" xr:uid="{00000000-0005-0000-0000-000003050000}"/>
    <cellStyle name="Normal 9" xfId="9" xr:uid="{00000000-0005-0000-0000-000004050000}"/>
    <cellStyle name="Normal 9 2" xfId="178" xr:uid="{00000000-0005-0000-0000-000005050000}"/>
    <cellStyle name="Normal 9 2 2" xfId="202" xr:uid="{00000000-0005-0000-0000-000006050000}"/>
    <cellStyle name="Normal 9 2 2 2" xfId="660" xr:uid="{00000000-0005-0000-0000-000007050000}"/>
    <cellStyle name="Normal 9 2 3" xfId="445" xr:uid="{00000000-0005-0000-0000-000008050000}"/>
    <cellStyle name="Normal 9 2 4" xfId="640" xr:uid="{00000000-0005-0000-0000-000009050000}"/>
    <cellStyle name="Normal 9 2 5" xfId="1387" xr:uid="{00000000-0005-0000-0000-00000A050000}"/>
    <cellStyle name="Normal 9 3" xfId="192" xr:uid="{00000000-0005-0000-0000-00000B050000}"/>
    <cellStyle name="Normal 9 3 2" xfId="650" xr:uid="{00000000-0005-0000-0000-00000C050000}"/>
    <cellStyle name="Normal 9 3 3" xfId="1388" xr:uid="{00000000-0005-0000-0000-00000D050000}"/>
    <cellStyle name="Normal 9 4" xfId="166" xr:uid="{00000000-0005-0000-0000-00000E050000}"/>
    <cellStyle name="Normal 9 4 2" xfId="630" xr:uid="{00000000-0005-0000-0000-00000F050000}"/>
    <cellStyle name="Normal 9 4 3" xfId="1389" xr:uid="{00000000-0005-0000-0000-000010050000}"/>
    <cellStyle name="Normal 9 5" xfId="444" xr:uid="{00000000-0005-0000-0000-000011050000}"/>
    <cellStyle name="Normal 9 5 2" xfId="1390" xr:uid="{00000000-0005-0000-0000-000012050000}"/>
    <cellStyle name="Normal 9 6" xfId="1386" xr:uid="{00000000-0005-0000-0000-000013050000}"/>
    <cellStyle name="Normal 90" xfId="1391" xr:uid="{00000000-0005-0000-0000-000014050000}"/>
    <cellStyle name="Normal_Book2" xfId="1624" xr:uid="{00000000-0005-0000-0000-000015050000}"/>
    <cellStyle name="Note 2" xfId="54" xr:uid="{00000000-0005-0000-0000-000016050000}"/>
    <cellStyle name="Note 2 10" xfId="830" xr:uid="{00000000-0005-0000-0000-000017050000}"/>
    <cellStyle name="Note 2 11" xfId="873" xr:uid="{00000000-0005-0000-0000-000018050000}"/>
    <cellStyle name="Note 2 12" xfId="1392" xr:uid="{00000000-0005-0000-0000-000019050000}"/>
    <cellStyle name="Note 2 13" xfId="1632" xr:uid="{00000000-0005-0000-0000-00001A050000}"/>
    <cellStyle name="Note 2 2" xfId="116" xr:uid="{00000000-0005-0000-0000-00001B050000}"/>
    <cellStyle name="Note 2 2 2" xfId="446" xr:uid="{00000000-0005-0000-0000-00001C050000}"/>
    <cellStyle name="Note 2 2 3" xfId="1393" xr:uid="{00000000-0005-0000-0000-00001D050000}"/>
    <cellStyle name="Note 2 3" xfId="145" xr:uid="{00000000-0005-0000-0000-00001E050000}"/>
    <cellStyle name="Note 2 3 2" xfId="447" xr:uid="{00000000-0005-0000-0000-00001F050000}"/>
    <cellStyle name="Note 2 3 3" xfId="609" xr:uid="{00000000-0005-0000-0000-000020050000}"/>
    <cellStyle name="Note 2 3 4" xfId="1394" xr:uid="{00000000-0005-0000-0000-000021050000}"/>
    <cellStyle name="Note 2 4" xfId="224" xr:uid="{00000000-0005-0000-0000-000022050000}"/>
    <cellStyle name="Note 2 4 2" xfId="680" xr:uid="{00000000-0005-0000-0000-000023050000}"/>
    <cellStyle name="Note 2 4 3" xfId="1395" xr:uid="{00000000-0005-0000-0000-000024050000}"/>
    <cellStyle name="Note 2 5" xfId="524" xr:uid="{00000000-0005-0000-0000-000025050000}"/>
    <cellStyle name="Note 2 5 2" xfId="749" xr:uid="{00000000-0005-0000-0000-000026050000}"/>
    <cellStyle name="Note 2 5 3" xfId="1396" xr:uid="{00000000-0005-0000-0000-000027050000}"/>
    <cellStyle name="Note 2 6" xfId="542" xr:uid="{00000000-0005-0000-0000-000028050000}"/>
    <cellStyle name="Note 2 6 2" xfId="763" xr:uid="{00000000-0005-0000-0000-000029050000}"/>
    <cellStyle name="Note 2 7" xfId="568" xr:uid="{00000000-0005-0000-0000-00002A050000}"/>
    <cellStyle name="Note 2 7 2" xfId="789" xr:uid="{00000000-0005-0000-0000-00002B050000}"/>
    <cellStyle name="Note 2 8" xfId="594" xr:uid="{00000000-0005-0000-0000-00002C050000}"/>
    <cellStyle name="Note 2 9" xfId="823" xr:uid="{00000000-0005-0000-0000-00002D050000}"/>
    <cellStyle name="Note 3" xfId="137" xr:uid="{00000000-0005-0000-0000-00002E050000}"/>
    <cellStyle name="Note 3 2" xfId="601" xr:uid="{00000000-0005-0000-0000-00002F050000}"/>
    <cellStyle name="Note 3 2 2" xfId="1398" xr:uid="{00000000-0005-0000-0000-000030050000}"/>
    <cellStyle name="Note 3 3" xfId="1399" xr:uid="{00000000-0005-0000-0000-000031050000}"/>
    <cellStyle name="Note 3 4" xfId="1400" xr:uid="{00000000-0005-0000-0000-000032050000}"/>
    <cellStyle name="Note 3 5" xfId="1401" xr:uid="{00000000-0005-0000-0000-000033050000}"/>
    <cellStyle name="Note 3 6" xfId="1397" xr:uid="{00000000-0005-0000-0000-000034050000}"/>
    <cellStyle name="Note 4" xfId="208" xr:uid="{00000000-0005-0000-0000-000035050000}"/>
    <cellStyle name="Note 4 2" xfId="666" xr:uid="{00000000-0005-0000-0000-000036050000}"/>
    <cellStyle name="Note 4 2 2" xfId="1403" xr:uid="{00000000-0005-0000-0000-000037050000}"/>
    <cellStyle name="Note 4 3" xfId="1402" xr:uid="{00000000-0005-0000-0000-000038050000}"/>
    <cellStyle name="Note 5" xfId="529" xr:uid="{00000000-0005-0000-0000-000039050000}"/>
    <cellStyle name="Note 5 2" xfId="750" xr:uid="{00000000-0005-0000-0000-00003A050000}"/>
    <cellStyle name="Note 5 2 2" xfId="1405" xr:uid="{00000000-0005-0000-0000-00003B050000}"/>
    <cellStyle name="Note 5 3" xfId="1404" xr:uid="{00000000-0005-0000-0000-00003C050000}"/>
    <cellStyle name="Note 6" xfId="555" xr:uid="{00000000-0005-0000-0000-00003D050000}"/>
    <cellStyle name="Note 6 2" xfId="776" xr:uid="{00000000-0005-0000-0000-00003E050000}"/>
    <cellStyle name="Note 6 2 2" xfId="1407" xr:uid="{00000000-0005-0000-0000-00003F050000}"/>
    <cellStyle name="Note 6 3" xfId="1406" xr:uid="{00000000-0005-0000-0000-000040050000}"/>
    <cellStyle name="Note 7" xfId="802" xr:uid="{00000000-0005-0000-0000-000041050000}"/>
    <cellStyle name="Note 7 2" xfId="1409" xr:uid="{00000000-0005-0000-0000-000042050000}"/>
    <cellStyle name="Note 7 3" xfId="1408" xr:uid="{00000000-0005-0000-0000-000043050000}"/>
    <cellStyle name="Note 8" xfId="848" xr:uid="{00000000-0005-0000-0000-000044050000}"/>
    <cellStyle name="Note 8 2" xfId="1410" xr:uid="{00000000-0005-0000-0000-000045050000}"/>
    <cellStyle name="Note 9" xfId="1411" xr:uid="{00000000-0005-0000-0000-000046050000}"/>
    <cellStyle name="Output" xfId="22" builtinId="21" customBuiltin="1"/>
    <cellStyle name="Output 2" xfId="117" xr:uid="{00000000-0005-0000-0000-000048050000}"/>
    <cellStyle name="Output 2 2" xfId="449" xr:uid="{00000000-0005-0000-0000-000049050000}"/>
    <cellStyle name="Output 2 3" xfId="450" xr:uid="{00000000-0005-0000-0000-00004A050000}"/>
    <cellStyle name="Output 2 3 2" xfId="1413" xr:uid="{00000000-0005-0000-0000-00004B050000}"/>
    <cellStyle name="Output 2 4" xfId="448" xr:uid="{00000000-0005-0000-0000-00004C050000}"/>
    <cellStyle name="Output 2 5" xfId="824" xr:uid="{00000000-0005-0000-0000-00004D050000}"/>
    <cellStyle name="Output 2 6" xfId="831" xr:uid="{00000000-0005-0000-0000-00004E050000}"/>
    <cellStyle name="Output 2 7" xfId="1412" xr:uid="{00000000-0005-0000-0000-00004F050000}"/>
    <cellStyle name="Output 2 8" xfId="1633" xr:uid="{00000000-0005-0000-0000-000050050000}"/>
    <cellStyle name="Output 3" xfId="1414" xr:uid="{00000000-0005-0000-0000-000051050000}"/>
    <cellStyle name="Output 3 2" xfId="1415" xr:uid="{00000000-0005-0000-0000-000052050000}"/>
    <cellStyle name="Output 3 3" xfId="1416" xr:uid="{00000000-0005-0000-0000-000053050000}"/>
    <cellStyle name="Output 4" xfId="1417" xr:uid="{00000000-0005-0000-0000-000054050000}"/>
    <cellStyle name="Output 4 2" xfId="1418" xr:uid="{00000000-0005-0000-0000-000055050000}"/>
    <cellStyle name="Percent 2" xfId="60" xr:uid="{00000000-0005-0000-0000-000056050000}"/>
    <cellStyle name="Percent 2 2" xfId="451" xr:uid="{00000000-0005-0000-0000-000057050000}"/>
    <cellStyle name="Percent 2 2 2" xfId="452" xr:uid="{00000000-0005-0000-0000-000058050000}"/>
    <cellStyle name="Percent 2 2 2 2" xfId="1421" xr:uid="{00000000-0005-0000-0000-000059050000}"/>
    <cellStyle name="Percent 2 2 3" xfId="1420" xr:uid="{00000000-0005-0000-0000-00005A050000}"/>
    <cellStyle name="Percent 2 3" xfId="453" xr:uid="{00000000-0005-0000-0000-00005B050000}"/>
    <cellStyle name="Percent 2 3 2" xfId="1422" xr:uid="{00000000-0005-0000-0000-00005C050000}"/>
    <cellStyle name="Percent 2 4" xfId="454" xr:uid="{00000000-0005-0000-0000-00005D050000}"/>
    <cellStyle name="Percent 2 4 2" xfId="1423" xr:uid="{00000000-0005-0000-0000-00005E050000}"/>
    <cellStyle name="Percent 2 5" xfId="1424" xr:uid="{00000000-0005-0000-0000-00005F050000}"/>
    <cellStyle name="Percent 2 6" xfId="1419" xr:uid="{00000000-0005-0000-0000-000060050000}"/>
    <cellStyle name="Percent 3" xfId="129" xr:uid="{00000000-0005-0000-0000-000061050000}"/>
    <cellStyle name="Percent 3 2" xfId="599" xr:uid="{00000000-0005-0000-0000-000062050000}"/>
    <cellStyle name="Percent 3 3" xfId="1425" xr:uid="{00000000-0005-0000-0000-000063050000}"/>
    <cellStyle name="Percent 4" xfId="1426" xr:uid="{00000000-0005-0000-0000-000064050000}"/>
    <cellStyle name="Percent 4 2" xfId="1427" xr:uid="{00000000-0005-0000-0000-000065050000}"/>
    <cellStyle name="Percent 5" xfId="1428" xr:uid="{00000000-0005-0000-0000-000066050000}"/>
    <cellStyle name="Percent 5 2" xfId="1429" xr:uid="{00000000-0005-0000-0000-000067050000}"/>
    <cellStyle name="Percent 5 3" xfId="1430" xr:uid="{00000000-0005-0000-0000-000068050000}"/>
    <cellStyle name="Percent 6" xfId="1431" xr:uid="{00000000-0005-0000-0000-000069050000}"/>
    <cellStyle name="Percent 7" xfId="1432" xr:uid="{00000000-0005-0000-0000-00006A050000}"/>
    <cellStyle name="Percent 7 2" xfId="1433" xr:uid="{00000000-0005-0000-0000-00006B050000}"/>
    <cellStyle name="Percent 8" xfId="1434" xr:uid="{00000000-0005-0000-0000-00006C050000}"/>
    <cellStyle name="Percent 9" xfId="1435" xr:uid="{00000000-0005-0000-0000-00006D050000}"/>
    <cellStyle name="RowLevel_1_N6+artabyuje" xfId="455" xr:uid="{00000000-0005-0000-0000-00006E050000}"/>
    <cellStyle name="SN_241" xfId="10" xr:uid="{00000000-0005-0000-0000-00006F050000}"/>
    <cellStyle name="SN_b" xfId="1625" xr:uid="{00000000-0005-0000-0000-000070050000}"/>
    <cellStyle name="Style 1" xfId="11" xr:uid="{00000000-0005-0000-0000-000071050000}"/>
    <cellStyle name="Style 1 2" xfId="119" xr:uid="{00000000-0005-0000-0000-000072050000}"/>
    <cellStyle name="Style 1 2 2" xfId="130" xr:uid="{00000000-0005-0000-0000-000073050000}"/>
    <cellStyle name="Style 1 3" xfId="118" xr:uid="{00000000-0005-0000-0000-000074050000}"/>
    <cellStyle name="Style 1 3 2" xfId="1437" xr:uid="{00000000-0005-0000-0000-000075050000}"/>
    <cellStyle name="Style 1 4" xfId="1438" xr:uid="{00000000-0005-0000-0000-000076050000}"/>
    <cellStyle name="Style 1 5" xfId="1439" xr:uid="{00000000-0005-0000-0000-000077050000}"/>
    <cellStyle name="Style 1 6" xfId="1440" xr:uid="{00000000-0005-0000-0000-000078050000}"/>
    <cellStyle name="Style 1 7" xfId="1436" xr:uid="{00000000-0005-0000-0000-000079050000}"/>
    <cellStyle name="Style 1_verchnakan_ax21-25_2018" xfId="120" xr:uid="{00000000-0005-0000-0000-00007A050000}"/>
    <cellStyle name="Title" xfId="135" builtinId="15" customBuiltin="1"/>
    <cellStyle name="Title 2" xfId="55" xr:uid="{00000000-0005-0000-0000-00007C050000}"/>
    <cellStyle name="Title 2 2" xfId="121" xr:uid="{00000000-0005-0000-0000-00007D050000}"/>
    <cellStyle name="Title 2 2 2" xfId="1441" xr:uid="{00000000-0005-0000-0000-00007E050000}"/>
    <cellStyle name="Title 3" xfId="456" xr:uid="{00000000-0005-0000-0000-00007F050000}"/>
    <cellStyle name="Title 3 2" xfId="1442" xr:uid="{00000000-0005-0000-0000-000080050000}"/>
    <cellStyle name="Title 4" xfId="1443" xr:uid="{00000000-0005-0000-0000-000081050000}"/>
    <cellStyle name="Total" xfId="28" builtinId="25" customBuiltin="1"/>
    <cellStyle name="Total 2" xfId="122" xr:uid="{00000000-0005-0000-0000-000083050000}"/>
    <cellStyle name="Total 2 2" xfId="458" xr:uid="{00000000-0005-0000-0000-000084050000}"/>
    <cellStyle name="Total 2 3" xfId="459" xr:uid="{00000000-0005-0000-0000-000085050000}"/>
    <cellStyle name="Total 2 3 2" xfId="1445" xr:uid="{00000000-0005-0000-0000-000086050000}"/>
    <cellStyle name="Total 2 4" xfId="457" xr:uid="{00000000-0005-0000-0000-000087050000}"/>
    <cellStyle name="Total 2 5" xfId="825" xr:uid="{00000000-0005-0000-0000-000088050000}"/>
    <cellStyle name="Total 2 6" xfId="832" xr:uid="{00000000-0005-0000-0000-000089050000}"/>
    <cellStyle name="Total 2 7" xfId="1444" xr:uid="{00000000-0005-0000-0000-00008A050000}"/>
    <cellStyle name="Total 2 8" xfId="1634" xr:uid="{00000000-0005-0000-0000-00008B050000}"/>
    <cellStyle name="Total 3" xfId="1446" xr:uid="{00000000-0005-0000-0000-00008C050000}"/>
    <cellStyle name="Total 3 2" xfId="1447" xr:uid="{00000000-0005-0000-0000-00008D050000}"/>
    <cellStyle name="Total 3 3" xfId="1448" xr:uid="{00000000-0005-0000-0000-00008E050000}"/>
    <cellStyle name="Total 4" xfId="1449" xr:uid="{00000000-0005-0000-0000-00008F050000}"/>
    <cellStyle name="Total 4 2" xfId="1450" xr:uid="{00000000-0005-0000-0000-000090050000}"/>
    <cellStyle name="Warning Text" xfId="26" builtinId="11" customBuiltin="1"/>
    <cellStyle name="Warning Text 2" xfId="123" xr:uid="{00000000-0005-0000-0000-000092050000}"/>
    <cellStyle name="Warning Text 2 2" xfId="461" xr:uid="{00000000-0005-0000-0000-000093050000}"/>
    <cellStyle name="Warning Text 2 3" xfId="462" xr:uid="{00000000-0005-0000-0000-000094050000}"/>
    <cellStyle name="Warning Text 2 4" xfId="460" xr:uid="{00000000-0005-0000-0000-000095050000}"/>
    <cellStyle name="Warning Text 3" xfId="1451" xr:uid="{00000000-0005-0000-0000-000096050000}"/>
    <cellStyle name="Warning Text 3 2" xfId="1452" xr:uid="{00000000-0005-0000-0000-000097050000}"/>
    <cellStyle name="Warning Text 4" xfId="1453" xr:uid="{00000000-0005-0000-0000-000098050000}"/>
    <cellStyle name="Акцент1" xfId="463" xr:uid="{00000000-0005-0000-0000-000099050000}"/>
    <cellStyle name="Акцент1 2" xfId="1454" xr:uid="{00000000-0005-0000-0000-00009A050000}"/>
    <cellStyle name="Акцент2" xfId="464" xr:uid="{00000000-0005-0000-0000-00009B050000}"/>
    <cellStyle name="Акцент2 2" xfId="1455" xr:uid="{00000000-0005-0000-0000-00009C050000}"/>
    <cellStyle name="Акцент3" xfId="465" xr:uid="{00000000-0005-0000-0000-00009D050000}"/>
    <cellStyle name="Акцент3 2" xfId="1456" xr:uid="{00000000-0005-0000-0000-00009E050000}"/>
    <cellStyle name="Акцент4" xfId="466" xr:uid="{00000000-0005-0000-0000-00009F050000}"/>
    <cellStyle name="Акцент4 2" xfId="1457" xr:uid="{00000000-0005-0000-0000-0000A0050000}"/>
    <cellStyle name="Акцент5" xfId="467" xr:uid="{00000000-0005-0000-0000-0000A1050000}"/>
    <cellStyle name="Акцент5 2" xfId="1458" xr:uid="{00000000-0005-0000-0000-0000A2050000}"/>
    <cellStyle name="Акцент6" xfId="468" xr:uid="{00000000-0005-0000-0000-0000A3050000}"/>
    <cellStyle name="Акцент6 2" xfId="1459" xr:uid="{00000000-0005-0000-0000-0000A4050000}"/>
    <cellStyle name="Беззащитный" xfId="1460" xr:uid="{00000000-0005-0000-0000-0000A5050000}"/>
    <cellStyle name="Ввод " xfId="469" xr:uid="{00000000-0005-0000-0000-0000A6050000}"/>
    <cellStyle name="Ввод  2" xfId="1462" xr:uid="{00000000-0005-0000-0000-0000A7050000}"/>
    <cellStyle name="Ввод  2 2" xfId="1463" xr:uid="{00000000-0005-0000-0000-0000A8050000}"/>
    <cellStyle name="Ввод  2 2 2" xfId="1464" xr:uid="{00000000-0005-0000-0000-0000A9050000}"/>
    <cellStyle name="Ввод  2 3" xfId="1465" xr:uid="{00000000-0005-0000-0000-0000AA050000}"/>
    <cellStyle name="Ввод  2 3 2" xfId="1466" xr:uid="{00000000-0005-0000-0000-0000AB050000}"/>
    <cellStyle name="Ввод  2 4" xfId="1467" xr:uid="{00000000-0005-0000-0000-0000AC050000}"/>
    <cellStyle name="Ввод  2 4 2" xfId="1468" xr:uid="{00000000-0005-0000-0000-0000AD050000}"/>
    <cellStyle name="Ввод  2 5" xfId="1469" xr:uid="{00000000-0005-0000-0000-0000AE050000}"/>
    <cellStyle name="Ввод  2 5 2" xfId="1470" xr:uid="{00000000-0005-0000-0000-0000AF050000}"/>
    <cellStyle name="Ввод  2 6" xfId="1471" xr:uid="{00000000-0005-0000-0000-0000B0050000}"/>
    <cellStyle name="Ввод  2 6 2" xfId="1472" xr:uid="{00000000-0005-0000-0000-0000B1050000}"/>
    <cellStyle name="Ввод  2 7" xfId="1473" xr:uid="{00000000-0005-0000-0000-0000B2050000}"/>
    <cellStyle name="Ввод  3" xfId="1474" xr:uid="{00000000-0005-0000-0000-0000B3050000}"/>
    <cellStyle name="Ввод  3 2" xfId="1475" xr:uid="{00000000-0005-0000-0000-0000B4050000}"/>
    <cellStyle name="Ввод  4" xfId="1476" xr:uid="{00000000-0005-0000-0000-0000B5050000}"/>
    <cellStyle name="Ввод  4 2" xfId="1477" xr:uid="{00000000-0005-0000-0000-0000B6050000}"/>
    <cellStyle name="Ввод  5" xfId="1478" xr:uid="{00000000-0005-0000-0000-0000B7050000}"/>
    <cellStyle name="Ввод  5 2" xfId="1479" xr:uid="{00000000-0005-0000-0000-0000B8050000}"/>
    <cellStyle name="Ввод  6" xfId="1480" xr:uid="{00000000-0005-0000-0000-0000B9050000}"/>
    <cellStyle name="Ввод  6 2" xfId="1481" xr:uid="{00000000-0005-0000-0000-0000BA050000}"/>
    <cellStyle name="Ввод  7" xfId="1482" xr:uid="{00000000-0005-0000-0000-0000BB050000}"/>
    <cellStyle name="Ввод  7 2" xfId="1483" xr:uid="{00000000-0005-0000-0000-0000BC050000}"/>
    <cellStyle name="Ввод  8" xfId="1461" xr:uid="{00000000-0005-0000-0000-0000BD050000}"/>
    <cellStyle name="Вывод" xfId="470" xr:uid="{00000000-0005-0000-0000-0000BE050000}"/>
    <cellStyle name="Вывод 2" xfId="1485" xr:uid="{00000000-0005-0000-0000-0000BF050000}"/>
    <cellStyle name="Вывод 2 2" xfId="1486" xr:uid="{00000000-0005-0000-0000-0000C0050000}"/>
    <cellStyle name="Вывод 2 2 2" xfId="1487" xr:uid="{00000000-0005-0000-0000-0000C1050000}"/>
    <cellStyle name="Вывод 2 3" xfId="1488" xr:uid="{00000000-0005-0000-0000-0000C2050000}"/>
    <cellStyle name="Вывод 2 3 2" xfId="1489" xr:uid="{00000000-0005-0000-0000-0000C3050000}"/>
    <cellStyle name="Вывод 2 4" xfId="1490" xr:uid="{00000000-0005-0000-0000-0000C4050000}"/>
    <cellStyle name="Вывод 2 4 2" xfId="1491" xr:uid="{00000000-0005-0000-0000-0000C5050000}"/>
    <cellStyle name="Вывод 2 5" xfId="1492" xr:uid="{00000000-0005-0000-0000-0000C6050000}"/>
    <cellStyle name="Вывод 2 5 2" xfId="1493" xr:uid="{00000000-0005-0000-0000-0000C7050000}"/>
    <cellStyle name="Вывод 2 6" xfId="1494" xr:uid="{00000000-0005-0000-0000-0000C8050000}"/>
    <cellStyle name="Вывод 2 6 2" xfId="1495" xr:uid="{00000000-0005-0000-0000-0000C9050000}"/>
    <cellStyle name="Вывод 2 7" xfId="1496" xr:uid="{00000000-0005-0000-0000-0000CA050000}"/>
    <cellStyle name="Вывод 3" xfId="1497" xr:uid="{00000000-0005-0000-0000-0000CB050000}"/>
    <cellStyle name="Вывод 3 2" xfId="1498" xr:uid="{00000000-0005-0000-0000-0000CC050000}"/>
    <cellStyle name="Вывод 4" xfId="1499" xr:uid="{00000000-0005-0000-0000-0000CD050000}"/>
    <cellStyle name="Вывод 4 2" xfId="1500" xr:uid="{00000000-0005-0000-0000-0000CE050000}"/>
    <cellStyle name="Вывод 5" xfId="1501" xr:uid="{00000000-0005-0000-0000-0000CF050000}"/>
    <cellStyle name="Вывод 5 2" xfId="1502" xr:uid="{00000000-0005-0000-0000-0000D0050000}"/>
    <cellStyle name="Вывод 6" xfId="1503" xr:uid="{00000000-0005-0000-0000-0000D1050000}"/>
    <cellStyle name="Вывод 6 2" xfId="1504" xr:uid="{00000000-0005-0000-0000-0000D2050000}"/>
    <cellStyle name="Вывод 7" xfId="1505" xr:uid="{00000000-0005-0000-0000-0000D3050000}"/>
    <cellStyle name="Вывод 7 2" xfId="1506" xr:uid="{00000000-0005-0000-0000-0000D4050000}"/>
    <cellStyle name="Вывод 8" xfId="1484" xr:uid="{00000000-0005-0000-0000-0000D5050000}"/>
    <cellStyle name="Вычисление" xfId="471" xr:uid="{00000000-0005-0000-0000-0000D6050000}"/>
    <cellStyle name="Вычисление 2" xfId="1508" xr:uid="{00000000-0005-0000-0000-0000D7050000}"/>
    <cellStyle name="Вычисление 2 2" xfId="1509" xr:uid="{00000000-0005-0000-0000-0000D8050000}"/>
    <cellStyle name="Вычисление 2 2 2" xfId="1510" xr:uid="{00000000-0005-0000-0000-0000D9050000}"/>
    <cellStyle name="Вычисление 2 3" xfId="1511" xr:uid="{00000000-0005-0000-0000-0000DA050000}"/>
    <cellStyle name="Вычисление 2 3 2" xfId="1512" xr:uid="{00000000-0005-0000-0000-0000DB050000}"/>
    <cellStyle name="Вычисление 2 4" xfId="1513" xr:uid="{00000000-0005-0000-0000-0000DC050000}"/>
    <cellStyle name="Вычисление 2 4 2" xfId="1514" xr:uid="{00000000-0005-0000-0000-0000DD050000}"/>
    <cellStyle name="Вычисление 2 5" xfId="1515" xr:uid="{00000000-0005-0000-0000-0000DE050000}"/>
    <cellStyle name="Вычисление 2 5 2" xfId="1516" xr:uid="{00000000-0005-0000-0000-0000DF050000}"/>
    <cellStyle name="Вычисление 2 6" xfId="1517" xr:uid="{00000000-0005-0000-0000-0000E0050000}"/>
    <cellStyle name="Вычисление 2 6 2" xfId="1518" xr:uid="{00000000-0005-0000-0000-0000E1050000}"/>
    <cellStyle name="Вычисление 2 7" xfId="1519" xr:uid="{00000000-0005-0000-0000-0000E2050000}"/>
    <cellStyle name="Вычисление 3" xfId="1520" xr:uid="{00000000-0005-0000-0000-0000E3050000}"/>
    <cellStyle name="Вычисление 3 2" xfId="1521" xr:uid="{00000000-0005-0000-0000-0000E4050000}"/>
    <cellStyle name="Вычисление 4" xfId="1522" xr:uid="{00000000-0005-0000-0000-0000E5050000}"/>
    <cellStyle name="Вычисление 4 2" xfId="1523" xr:uid="{00000000-0005-0000-0000-0000E6050000}"/>
    <cellStyle name="Вычисление 5" xfId="1524" xr:uid="{00000000-0005-0000-0000-0000E7050000}"/>
    <cellStyle name="Вычисление 5 2" xfId="1525" xr:uid="{00000000-0005-0000-0000-0000E8050000}"/>
    <cellStyle name="Вычисление 6" xfId="1526" xr:uid="{00000000-0005-0000-0000-0000E9050000}"/>
    <cellStyle name="Вычисление 6 2" xfId="1527" xr:uid="{00000000-0005-0000-0000-0000EA050000}"/>
    <cellStyle name="Вычисление 7" xfId="1528" xr:uid="{00000000-0005-0000-0000-0000EB050000}"/>
    <cellStyle name="Вычисление 7 2" xfId="1529" xr:uid="{00000000-0005-0000-0000-0000EC050000}"/>
    <cellStyle name="Вычисление 8" xfId="1507" xr:uid="{00000000-0005-0000-0000-0000ED050000}"/>
    <cellStyle name="Заголовок 1" xfId="472" xr:uid="{00000000-0005-0000-0000-0000EE050000}"/>
    <cellStyle name="Заголовок 1 2" xfId="1530" xr:uid="{00000000-0005-0000-0000-0000EF050000}"/>
    <cellStyle name="Заголовок 2" xfId="473" xr:uid="{00000000-0005-0000-0000-0000F0050000}"/>
    <cellStyle name="Заголовок 2 2" xfId="1531" xr:uid="{00000000-0005-0000-0000-0000F1050000}"/>
    <cellStyle name="Заголовок 3" xfId="474" xr:uid="{00000000-0005-0000-0000-0000F2050000}"/>
    <cellStyle name="Заголовок 3 2" xfId="1532" xr:uid="{00000000-0005-0000-0000-0000F3050000}"/>
    <cellStyle name="Заголовок 4" xfId="475" xr:uid="{00000000-0005-0000-0000-0000F4050000}"/>
    <cellStyle name="Заголовок 4 2" xfId="1533" xr:uid="{00000000-0005-0000-0000-0000F5050000}"/>
    <cellStyle name="Защитный" xfId="1534" xr:uid="{00000000-0005-0000-0000-0000F6050000}"/>
    <cellStyle name="Итог" xfId="476" xr:uid="{00000000-0005-0000-0000-0000F7050000}"/>
    <cellStyle name="Итог 2" xfId="1536" xr:uid="{00000000-0005-0000-0000-0000F8050000}"/>
    <cellStyle name="Итог 2 2" xfId="1537" xr:uid="{00000000-0005-0000-0000-0000F9050000}"/>
    <cellStyle name="Итог 2 2 2" xfId="1538" xr:uid="{00000000-0005-0000-0000-0000FA050000}"/>
    <cellStyle name="Итог 2 3" xfId="1539" xr:uid="{00000000-0005-0000-0000-0000FB050000}"/>
    <cellStyle name="Итог 2 3 2" xfId="1540" xr:uid="{00000000-0005-0000-0000-0000FC050000}"/>
    <cellStyle name="Итог 2 4" xfId="1541" xr:uid="{00000000-0005-0000-0000-0000FD050000}"/>
    <cellStyle name="Итог 2 4 2" xfId="1542" xr:uid="{00000000-0005-0000-0000-0000FE050000}"/>
    <cellStyle name="Итог 2 5" xfId="1543" xr:uid="{00000000-0005-0000-0000-0000FF050000}"/>
    <cellStyle name="Итог 2 5 2" xfId="1544" xr:uid="{00000000-0005-0000-0000-000000060000}"/>
    <cellStyle name="Итог 2 6" xfId="1545" xr:uid="{00000000-0005-0000-0000-000001060000}"/>
    <cellStyle name="Итог 2 6 2" xfId="1546" xr:uid="{00000000-0005-0000-0000-000002060000}"/>
    <cellStyle name="Итог 2 7" xfId="1547" xr:uid="{00000000-0005-0000-0000-000003060000}"/>
    <cellStyle name="Итог 3" xfId="1548" xr:uid="{00000000-0005-0000-0000-000004060000}"/>
    <cellStyle name="Итог 3 2" xfId="1549" xr:uid="{00000000-0005-0000-0000-000005060000}"/>
    <cellStyle name="Итог 4" xfId="1550" xr:uid="{00000000-0005-0000-0000-000006060000}"/>
    <cellStyle name="Итог 4 2" xfId="1551" xr:uid="{00000000-0005-0000-0000-000007060000}"/>
    <cellStyle name="Итог 5" xfId="1552" xr:uid="{00000000-0005-0000-0000-000008060000}"/>
    <cellStyle name="Итог 5 2" xfId="1553" xr:uid="{00000000-0005-0000-0000-000009060000}"/>
    <cellStyle name="Итог 6" xfId="1554" xr:uid="{00000000-0005-0000-0000-00000A060000}"/>
    <cellStyle name="Итог 6 2" xfId="1555" xr:uid="{00000000-0005-0000-0000-00000B060000}"/>
    <cellStyle name="Итог 7" xfId="1556" xr:uid="{00000000-0005-0000-0000-00000C060000}"/>
    <cellStyle name="Итог 7 2" xfId="1557" xr:uid="{00000000-0005-0000-0000-00000D060000}"/>
    <cellStyle name="Итог 8" xfId="1535" xr:uid="{00000000-0005-0000-0000-00000E060000}"/>
    <cellStyle name="Контрольная ячейка" xfId="477" xr:uid="{00000000-0005-0000-0000-00000F060000}"/>
    <cellStyle name="Контрольная ячейка 2" xfId="1558" xr:uid="{00000000-0005-0000-0000-000010060000}"/>
    <cellStyle name="Название" xfId="478" xr:uid="{00000000-0005-0000-0000-000011060000}"/>
    <cellStyle name="Название 2" xfId="1559" xr:uid="{00000000-0005-0000-0000-000012060000}"/>
    <cellStyle name="Нейтральный" xfId="479" xr:uid="{00000000-0005-0000-0000-000013060000}"/>
    <cellStyle name="Нейтральный 2" xfId="1560" xr:uid="{00000000-0005-0000-0000-000014060000}"/>
    <cellStyle name="Обычный 2" xfId="12" xr:uid="{00000000-0005-0000-0000-000015060000}"/>
    <cellStyle name="Обычный 2 2" xfId="125" xr:uid="{00000000-0005-0000-0000-000016060000}"/>
    <cellStyle name="Обычный 2 2 2" xfId="1562" xr:uid="{00000000-0005-0000-0000-000017060000}"/>
    <cellStyle name="Обычный 2 2 3" xfId="1563" xr:uid="{00000000-0005-0000-0000-000018060000}"/>
    <cellStyle name="Обычный 2 2 4" xfId="1564" xr:uid="{00000000-0005-0000-0000-000019060000}"/>
    <cellStyle name="Обычный 2 2 5" xfId="1561" xr:uid="{00000000-0005-0000-0000-00001A060000}"/>
    <cellStyle name="Обычный 2 3" xfId="128" xr:uid="{00000000-0005-0000-0000-00001B060000}"/>
    <cellStyle name="Обычный 2 4" xfId="124" xr:uid="{00000000-0005-0000-0000-00001C060000}"/>
    <cellStyle name="Обычный 2 5" xfId="480" xr:uid="{00000000-0005-0000-0000-00001D060000}"/>
    <cellStyle name="Обычный 3" xfId="216" xr:uid="{00000000-0005-0000-0000-00001E060000}"/>
    <cellStyle name="Обычный 3 2" xfId="673" xr:uid="{00000000-0005-0000-0000-00001F060000}"/>
    <cellStyle name="Обычный 3 2 2" xfId="1566" xr:uid="{00000000-0005-0000-0000-000020060000}"/>
    <cellStyle name="Обычный 3 3" xfId="1567" xr:uid="{00000000-0005-0000-0000-000021060000}"/>
    <cellStyle name="Обычный 3 4" xfId="1565" xr:uid="{00000000-0005-0000-0000-000022060000}"/>
    <cellStyle name="Обычный 4" xfId="481" xr:uid="{00000000-0005-0000-0000-000023060000}"/>
    <cellStyle name="Обычный 4 2" xfId="1569" xr:uid="{00000000-0005-0000-0000-000024060000}"/>
    <cellStyle name="Обычный 4 3" xfId="1568" xr:uid="{00000000-0005-0000-0000-000025060000}"/>
    <cellStyle name="Обычный 5" xfId="223" xr:uid="{00000000-0005-0000-0000-000026060000}"/>
    <cellStyle name="Обычный 6" xfId="238" xr:uid="{00000000-0005-0000-0000-000027060000}"/>
    <cellStyle name="Обычный 6 2" xfId="581" xr:uid="{00000000-0005-0000-0000-000028060000}"/>
    <cellStyle name="Плохой" xfId="482" xr:uid="{00000000-0005-0000-0000-000029060000}"/>
    <cellStyle name="Плохой 2" xfId="1570" xr:uid="{00000000-0005-0000-0000-00002A060000}"/>
    <cellStyle name="Пояснение" xfId="483" xr:uid="{00000000-0005-0000-0000-00002B060000}"/>
    <cellStyle name="Пояснение 2" xfId="1571" xr:uid="{00000000-0005-0000-0000-00002C060000}"/>
    <cellStyle name="Примечание" xfId="484" xr:uid="{00000000-0005-0000-0000-00002D060000}"/>
    <cellStyle name="Примечание 2" xfId="1573" xr:uid="{00000000-0005-0000-0000-00002E060000}"/>
    <cellStyle name="Примечание 2 2" xfId="1574" xr:uid="{00000000-0005-0000-0000-00002F060000}"/>
    <cellStyle name="Примечание 3" xfId="1575" xr:uid="{00000000-0005-0000-0000-000030060000}"/>
    <cellStyle name="Примечание 3 2" xfId="1576" xr:uid="{00000000-0005-0000-0000-000031060000}"/>
    <cellStyle name="Примечание 3 2 2" xfId="1577" xr:uid="{00000000-0005-0000-0000-000032060000}"/>
    <cellStyle name="Примечание 3 3" xfId="1578" xr:uid="{00000000-0005-0000-0000-000033060000}"/>
    <cellStyle name="Примечание 3 3 2" xfId="1579" xr:uid="{00000000-0005-0000-0000-000034060000}"/>
    <cellStyle name="Примечание 3 4" xfId="1580" xr:uid="{00000000-0005-0000-0000-000035060000}"/>
    <cellStyle name="Примечание 3 4 2" xfId="1581" xr:uid="{00000000-0005-0000-0000-000036060000}"/>
    <cellStyle name="Примечание 3 5" xfId="1582" xr:uid="{00000000-0005-0000-0000-000037060000}"/>
    <cellStyle name="Примечание 3 5 2" xfId="1583" xr:uid="{00000000-0005-0000-0000-000038060000}"/>
    <cellStyle name="Примечание 3 6" xfId="1584" xr:uid="{00000000-0005-0000-0000-000039060000}"/>
    <cellStyle name="Примечание 3 6 2" xfId="1585" xr:uid="{00000000-0005-0000-0000-00003A060000}"/>
    <cellStyle name="Примечание 3 7" xfId="1586" xr:uid="{00000000-0005-0000-0000-00003B060000}"/>
    <cellStyle name="Примечание 4" xfId="1587" xr:uid="{00000000-0005-0000-0000-00003C060000}"/>
    <cellStyle name="Примечание 4 2" xfId="1588" xr:uid="{00000000-0005-0000-0000-00003D060000}"/>
    <cellStyle name="Примечание 5" xfId="1589" xr:uid="{00000000-0005-0000-0000-00003E060000}"/>
    <cellStyle name="Примечание 5 2" xfId="1590" xr:uid="{00000000-0005-0000-0000-00003F060000}"/>
    <cellStyle name="Примечание 6" xfId="1591" xr:uid="{00000000-0005-0000-0000-000040060000}"/>
    <cellStyle name="Примечание 6 2" xfId="1592" xr:uid="{00000000-0005-0000-0000-000041060000}"/>
    <cellStyle name="Примечание 7" xfId="1593" xr:uid="{00000000-0005-0000-0000-000042060000}"/>
    <cellStyle name="Примечание 7 2" xfId="1594" xr:uid="{00000000-0005-0000-0000-000043060000}"/>
    <cellStyle name="Примечание 8" xfId="1595" xr:uid="{00000000-0005-0000-0000-000044060000}"/>
    <cellStyle name="Примечание 8 2" xfId="1596" xr:uid="{00000000-0005-0000-0000-000045060000}"/>
    <cellStyle name="Примечание 9" xfId="1572" xr:uid="{00000000-0005-0000-0000-000046060000}"/>
    <cellStyle name="Связанная ячейка" xfId="485" xr:uid="{00000000-0005-0000-0000-000047060000}"/>
    <cellStyle name="Связанная ячейка 2" xfId="1597" xr:uid="{00000000-0005-0000-0000-000048060000}"/>
    <cellStyle name="Стиль 1" xfId="1598" xr:uid="{00000000-0005-0000-0000-000049060000}"/>
    <cellStyle name="Стиль 1 2" xfId="1599" xr:uid="{00000000-0005-0000-0000-00004A060000}"/>
    <cellStyle name="Стиль 1 2 2" xfId="1600" xr:uid="{00000000-0005-0000-0000-00004B060000}"/>
    <cellStyle name="Текст предупреждения" xfId="486" xr:uid="{00000000-0005-0000-0000-00004C060000}"/>
    <cellStyle name="Текст предупреждения 2" xfId="1601" xr:uid="{00000000-0005-0000-0000-00004D060000}"/>
    <cellStyle name="Финансовый 2" xfId="13" xr:uid="{00000000-0005-0000-0000-00004E060000}"/>
    <cellStyle name="Финансовый 2 2" xfId="487" xr:uid="{00000000-0005-0000-0000-00004F060000}"/>
    <cellStyle name="Финансовый 2 2 2" xfId="1604" xr:uid="{00000000-0005-0000-0000-000050060000}"/>
    <cellStyle name="Финансовый 2 2 3" xfId="1605" xr:uid="{00000000-0005-0000-0000-000051060000}"/>
    <cellStyle name="Финансовый 2 2 4" xfId="1603" xr:uid="{00000000-0005-0000-0000-000052060000}"/>
    <cellStyle name="Финансовый 2 3" xfId="1606" xr:uid="{00000000-0005-0000-0000-000053060000}"/>
    <cellStyle name="Финансовый 2 4" xfId="1607" xr:uid="{00000000-0005-0000-0000-000054060000}"/>
    <cellStyle name="Финансовый 2 5" xfId="1608" xr:uid="{00000000-0005-0000-0000-000055060000}"/>
    <cellStyle name="Финансовый 2 6" xfId="1609" xr:uid="{00000000-0005-0000-0000-000056060000}"/>
    <cellStyle name="Финансовый 2 7" xfId="1610" xr:uid="{00000000-0005-0000-0000-000057060000}"/>
    <cellStyle name="Финансовый 2 8" xfId="1602" xr:uid="{00000000-0005-0000-0000-000058060000}"/>
    <cellStyle name="Финансовый 3" xfId="1611" xr:uid="{00000000-0005-0000-0000-000059060000}"/>
    <cellStyle name="Финансовый 3 2" xfId="1612" xr:uid="{00000000-0005-0000-0000-00005A060000}"/>
    <cellStyle name="Финансовый 3 2 2" xfId="1613" xr:uid="{00000000-0005-0000-0000-00005B060000}"/>
    <cellStyle name="Финансовый 3 3" xfId="1614" xr:uid="{00000000-0005-0000-0000-00005C060000}"/>
    <cellStyle name="Финансовый 3 4" xfId="1615" xr:uid="{00000000-0005-0000-0000-00005D060000}"/>
    <cellStyle name="Финансовый 3 5" xfId="1616" xr:uid="{00000000-0005-0000-0000-00005E060000}"/>
    <cellStyle name="Финансовый 4" xfId="1617" xr:uid="{00000000-0005-0000-0000-00005F060000}"/>
    <cellStyle name="Финансовый 4 2" xfId="1618" xr:uid="{00000000-0005-0000-0000-000060060000}"/>
    <cellStyle name="Финансовый 8" xfId="1619" xr:uid="{00000000-0005-0000-0000-000061060000}"/>
    <cellStyle name="Финансовый 8 2" xfId="1620" xr:uid="{00000000-0005-0000-0000-000062060000}"/>
    <cellStyle name="Финансовый 8 2 2" xfId="1621" xr:uid="{00000000-0005-0000-0000-000063060000}"/>
    <cellStyle name="Финансовый 8 3" xfId="1622" xr:uid="{00000000-0005-0000-0000-000064060000}"/>
    <cellStyle name="Хороший" xfId="488" xr:uid="{00000000-0005-0000-0000-000065060000}"/>
    <cellStyle name="Хороший 2" xfId="1623" xr:uid="{00000000-0005-0000-0000-00006606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workbookViewId="0">
      <selection activeCell="A5" sqref="A5:B5"/>
    </sheetView>
  </sheetViews>
  <sheetFormatPr defaultColWidth="13.42578125" defaultRowHeight="17.25"/>
  <cols>
    <col min="1" max="1" width="61.140625" style="130" customWidth="1"/>
    <col min="2" max="2" width="55.42578125" style="130" customWidth="1"/>
    <col min="3" max="3" width="20.5703125" style="130" customWidth="1"/>
    <col min="4" max="256" width="13.42578125" style="130"/>
    <col min="257" max="257" width="61.140625" style="130" customWidth="1"/>
    <col min="258" max="258" width="55.42578125" style="130" customWidth="1"/>
    <col min="259" max="259" width="20.5703125" style="130" customWidth="1"/>
    <col min="260" max="512" width="13.42578125" style="130"/>
    <col min="513" max="513" width="61.140625" style="130" customWidth="1"/>
    <col min="514" max="514" width="55.42578125" style="130" customWidth="1"/>
    <col min="515" max="515" width="20.5703125" style="130" customWidth="1"/>
    <col min="516" max="768" width="13.42578125" style="130"/>
    <col min="769" max="769" width="61.140625" style="130" customWidth="1"/>
    <col min="770" max="770" width="55.42578125" style="130" customWidth="1"/>
    <col min="771" max="771" width="20.5703125" style="130" customWidth="1"/>
    <col min="772" max="1024" width="13.42578125" style="130"/>
    <col min="1025" max="1025" width="61.140625" style="130" customWidth="1"/>
    <col min="1026" max="1026" width="55.42578125" style="130" customWidth="1"/>
    <col min="1027" max="1027" width="20.5703125" style="130" customWidth="1"/>
    <col min="1028" max="1280" width="13.42578125" style="130"/>
    <col min="1281" max="1281" width="61.140625" style="130" customWidth="1"/>
    <col min="1282" max="1282" width="55.42578125" style="130" customWidth="1"/>
    <col min="1283" max="1283" width="20.5703125" style="130" customWidth="1"/>
    <col min="1284" max="1536" width="13.42578125" style="130"/>
    <col min="1537" max="1537" width="61.140625" style="130" customWidth="1"/>
    <col min="1538" max="1538" width="55.42578125" style="130" customWidth="1"/>
    <col min="1539" max="1539" width="20.5703125" style="130" customWidth="1"/>
    <col min="1540" max="1792" width="13.42578125" style="130"/>
    <col min="1793" max="1793" width="61.140625" style="130" customWidth="1"/>
    <col min="1794" max="1794" width="55.42578125" style="130" customWidth="1"/>
    <col min="1795" max="1795" width="20.5703125" style="130" customWidth="1"/>
    <col min="1796" max="2048" width="13.42578125" style="130"/>
    <col min="2049" max="2049" width="61.140625" style="130" customWidth="1"/>
    <col min="2050" max="2050" width="55.42578125" style="130" customWidth="1"/>
    <col min="2051" max="2051" width="20.5703125" style="130" customWidth="1"/>
    <col min="2052" max="2304" width="13.42578125" style="130"/>
    <col min="2305" max="2305" width="61.140625" style="130" customWidth="1"/>
    <col min="2306" max="2306" width="55.42578125" style="130" customWidth="1"/>
    <col min="2307" max="2307" width="20.5703125" style="130" customWidth="1"/>
    <col min="2308" max="2560" width="13.42578125" style="130"/>
    <col min="2561" max="2561" width="61.140625" style="130" customWidth="1"/>
    <col min="2562" max="2562" width="55.42578125" style="130" customWidth="1"/>
    <col min="2563" max="2563" width="20.5703125" style="130" customWidth="1"/>
    <col min="2564" max="2816" width="13.42578125" style="130"/>
    <col min="2817" max="2817" width="61.140625" style="130" customWidth="1"/>
    <col min="2818" max="2818" width="55.42578125" style="130" customWidth="1"/>
    <col min="2819" max="2819" width="20.5703125" style="130" customWidth="1"/>
    <col min="2820" max="3072" width="13.42578125" style="130"/>
    <col min="3073" max="3073" width="61.140625" style="130" customWidth="1"/>
    <col min="3074" max="3074" width="55.42578125" style="130" customWidth="1"/>
    <col min="3075" max="3075" width="20.5703125" style="130" customWidth="1"/>
    <col min="3076" max="3328" width="13.42578125" style="130"/>
    <col min="3329" max="3329" width="61.140625" style="130" customWidth="1"/>
    <col min="3330" max="3330" width="55.42578125" style="130" customWidth="1"/>
    <col min="3331" max="3331" width="20.5703125" style="130" customWidth="1"/>
    <col min="3332" max="3584" width="13.42578125" style="130"/>
    <col min="3585" max="3585" width="61.140625" style="130" customWidth="1"/>
    <col min="3586" max="3586" width="55.42578125" style="130" customWidth="1"/>
    <col min="3587" max="3587" width="20.5703125" style="130" customWidth="1"/>
    <col min="3588" max="3840" width="13.42578125" style="130"/>
    <col min="3841" max="3841" width="61.140625" style="130" customWidth="1"/>
    <col min="3842" max="3842" width="55.42578125" style="130" customWidth="1"/>
    <col min="3843" max="3843" width="20.5703125" style="130" customWidth="1"/>
    <col min="3844" max="4096" width="13.42578125" style="130"/>
    <col min="4097" max="4097" width="61.140625" style="130" customWidth="1"/>
    <col min="4098" max="4098" width="55.42578125" style="130" customWidth="1"/>
    <col min="4099" max="4099" width="20.5703125" style="130" customWidth="1"/>
    <col min="4100" max="4352" width="13.42578125" style="130"/>
    <col min="4353" max="4353" width="61.140625" style="130" customWidth="1"/>
    <col min="4354" max="4354" width="55.42578125" style="130" customWidth="1"/>
    <col min="4355" max="4355" width="20.5703125" style="130" customWidth="1"/>
    <col min="4356" max="4608" width="13.42578125" style="130"/>
    <col min="4609" max="4609" width="61.140625" style="130" customWidth="1"/>
    <col min="4610" max="4610" width="55.42578125" style="130" customWidth="1"/>
    <col min="4611" max="4611" width="20.5703125" style="130" customWidth="1"/>
    <col min="4612" max="4864" width="13.42578125" style="130"/>
    <col min="4865" max="4865" width="61.140625" style="130" customWidth="1"/>
    <col min="4866" max="4866" width="55.42578125" style="130" customWidth="1"/>
    <col min="4867" max="4867" width="20.5703125" style="130" customWidth="1"/>
    <col min="4868" max="5120" width="13.42578125" style="130"/>
    <col min="5121" max="5121" width="61.140625" style="130" customWidth="1"/>
    <col min="5122" max="5122" width="55.42578125" style="130" customWidth="1"/>
    <col min="5123" max="5123" width="20.5703125" style="130" customWidth="1"/>
    <col min="5124" max="5376" width="13.42578125" style="130"/>
    <col min="5377" max="5377" width="61.140625" style="130" customWidth="1"/>
    <col min="5378" max="5378" width="55.42578125" style="130" customWidth="1"/>
    <col min="5379" max="5379" width="20.5703125" style="130" customWidth="1"/>
    <col min="5380" max="5632" width="13.42578125" style="130"/>
    <col min="5633" max="5633" width="61.140625" style="130" customWidth="1"/>
    <col min="5634" max="5634" width="55.42578125" style="130" customWidth="1"/>
    <col min="5635" max="5635" width="20.5703125" style="130" customWidth="1"/>
    <col min="5636" max="5888" width="13.42578125" style="130"/>
    <col min="5889" max="5889" width="61.140625" style="130" customWidth="1"/>
    <col min="5890" max="5890" width="55.42578125" style="130" customWidth="1"/>
    <col min="5891" max="5891" width="20.5703125" style="130" customWidth="1"/>
    <col min="5892" max="6144" width="13.42578125" style="130"/>
    <col min="6145" max="6145" width="61.140625" style="130" customWidth="1"/>
    <col min="6146" max="6146" width="55.42578125" style="130" customWidth="1"/>
    <col min="6147" max="6147" width="20.5703125" style="130" customWidth="1"/>
    <col min="6148" max="6400" width="13.42578125" style="130"/>
    <col min="6401" max="6401" width="61.140625" style="130" customWidth="1"/>
    <col min="6402" max="6402" width="55.42578125" style="130" customWidth="1"/>
    <col min="6403" max="6403" width="20.5703125" style="130" customWidth="1"/>
    <col min="6404" max="6656" width="13.42578125" style="130"/>
    <col min="6657" max="6657" width="61.140625" style="130" customWidth="1"/>
    <col min="6658" max="6658" width="55.42578125" style="130" customWidth="1"/>
    <col min="6659" max="6659" width="20.5703125" style="130" customWidth="1"/>
    <col min="6660" max="6912" width="13.42578125" style="130"/>
    <col min="6913" max="6913" width="61.140625" style="130" customWidth="1"/>
    <col min="6914" max="6914" width="55.42578125" style="130" customWidth="1"/>
    <col min="6915" max="6915" width="20.5703125" style="130" customWidth="1"/>
    <col min="6916" max="7168" width="13.42578125" style="130"/>
    <col min="7169" max="7169" width="61.140625" style="130" customWidth="1"/>
    <col min="7170" max="7170" width="55.42578125" style="130" customWidth="1"/>
    <col min="7171" max="7171" width="20.5703125" style="130" customWidth="1"/>
    <col min="7172" max="7424" width="13.42578125" style="130"/>
    <col min="7425" max="7425" width="61.140625" style="130" customWidth="1"/>
    <col min="7426" max="7426" width="55.42578125" style="130" customWidth="1"/>
    <col min="7427" max="7427" width="20.5703125" style="130" customWidth="1"/>
    <col min="7428" max="7680" width="13.42578125" style="130"/>
    <col min="7681" max="7681" width="61.140625" style="130" customWidth="1"/>
    <col min="7682" max="7682" width="55.42578125" style="130" customWidth="1"/>
    <col min="7683" max="7683" width="20.5703125" style="130" customWidth="1"/>
    <col min="7684" max="7936" width="13.42578125" style="130"/>
    <col min="7937" max="7937" width="61.140625" style="130" customWidth="1"/>
    <col min="7938" max="7938" width="55.42578125" style="130" customWidth="1"/>
    <col min="7939" max="7939" width="20.5703125" style="130" customWidth="1"/>
    <col min="7940" max="8192" width="13.42578125" style="130"/>
    <col min="8193" max="8193" width="61.140625" style="130" customWidth="1"/>
    <col min="8194" max="8194" width="55.42578125" style="130" customWidth="1"/>
    <col min="8195" max="8195" width="20.5703125" style="130" customWidth="1"/>
    <col min="8196" max="8448" width="13.42578125" style="130"/>
    <col min="8449" max="8449" width="61.140625" style="130" customWidth="1"/>
    <col min="8450" max="8450" width="55.42578125" style="130" customWidth="1"/>
    <col min="8451" max="8451" width="20.5703125" style="130" customWidth="1"/>
    <col min="8452" max="8704" width="13.42578125" style="130"/>
    <col min="8705" max="8705" width="61.140625" style="130" customWidth="1"/>
    <col min="8706" max="8706" width="55.42578125" style="130" customWidth="1"/>
    <col min="8707" max="8707" width="20.5703125" style="130" customWidth="1"/>
    <col min="8708" max="8960" width="13.42578125" style="130"/>
    <col min="8961" max="8961" width="61.140625" style="130" customWidth="1"/>
    <col min="8962" max="8962" width="55.42578125" style="130" customWidth="1"/>
    <col min="8963" max="8963" width="20.5703125" style="130" customWidth="1"/>
    <col min="8964" max="9216" width="13.42578125" style="130"/>
    <col min="9217" max="9217" width="61.140625" style="130" customWidth="1"/>
    <col min="9218" max="9218" width="55.42578125" style="130" customWidth="1"/>
    <col min="9219" max="9219" width="20.5703125" style="130" customWidth="1"/>
    <col min="9220" max="9472" width="13.42578125" style="130"/>
    <col min="9473" max="9473" width="61.140625" style="130" customWidth="1"/>
    <col min="9474" max="9474" width="55.42578125" style="130" customWidth="1"/>
    <col min="9475" max="9475" width="20.5703125" style="130" customWidth="1"/>
    <col min="9476" max="9728" width="13.42578125" style="130"/>
    <col min="9729" max="9729" width="61.140625" style="130" customWidth="1"/>
    <col min="9730" max="9730" width="55.42578125" style="130" customWidth="1"/>
    <col min="9731" max="9731" width="20.5703125" style="130" customWidth="1"/>
    <col min="9732" max="9984" width="13.42578125" style="130"/>
    <col min="9985" max="9985" width="61.140625" style="130" customWidth="1"/>
    <col min="9986" max="9986" width="55.42578125" style="130" customWidth="1"/>
    <col min="9987" max="9987" width="20.5703125" style="130" customWidth="1"/>
    <col min="9988" max="10240" width="13.42578125" style="130"/>
    <col min="10241" max="10241" width="61.140625" style="130" customWidth="1"/>
    <col min="10242" max="10242" width="55.42578125" style="130" customWidth="1"/>
    <col min="10243" max="10243" width="20.5703125" style="130" customWidth="1"/>
    <col min="10244" max="10496" width="13.42578125" style="130"/>
    <col min="10497" max="10497" width="61.140625" style="130" customWidth="1"/>
    <col min="10498" max="10498" width="55.42578125" style="130" customWidth="1"/>
    <col min="10499" max="10499" width="20.5703125" style="130" customWidth="1"/>
    <col min="10500" max="10752" width="13.42578125" style="130"/>
    <col min="10753" max="10753" width="61.140625" style="130" customWidth="1"/>
    <col min="10754" max="10754" width="55.42578125" style="130" customWidth="1"/>
    <col min="10755" max="10755" width="20.5703125" style="130" customWidth="1"/>
    <col min="10756" max="11008" width="13.42578125" style="130"/>
    <col min="11009" max="11009" width="61.140625" style="130" customWidth="1"/>
    <col min="11010" max="11010" width="55.42578125" style="130" customWidth="1"/>
    <col min="11011" max="11011" width="20.5703125" style="130" customWidth="1"/>
    <col min="11012" max="11264" width="13.42578125" style="130"/>
    <col min="11265" max="11265" width="61.140625" style="130" customWidth="1"/>
    <col min="11266" max="11266" width="55.42578125" style="130" customWidth="1"/>
    <col min="11267" max="11267" width="20.5703125" style="130" customWidth="1"/>
    <col min="11268" max="11520" width="13.42578125" style="130"/>
    <col min="11521" max="11521" width="61.140625" style="130" customWidth="1"/>
    <col min="11522" max="11522" width="55.42578125" style="130" customWidth="1"/>
    <col min="11523" max="11523" width="20.5703125" style="130" customWidth="1"/>
    <col min="11524" max="11776" width="13.42578125" style="130"/>
    <col min="11777" max="11777" width="61.140625" style="130" customWidth="1"/>
    <col min="11778" max="11778" width="55.42578125" style="130" customWidth="1"/>
    <col min="11779" max="11779" width="20.5703125" style="130" customWidth="1"/>
    <col min="11780" max="12032" width="13.42578125" style="130"/>
    <col min="12033" max="12033" width="61.140625" style="130" customWidth="1"/>
    <col min="12034" max="12034" width="55.42578125" style="130" customWidth="1"/>
    <col min="12035" max="12035" width="20.5703125" style="130" customWidth="1"/>
    <col min="12036" max="12288" width="13.42578125" style="130"/>
    <col min="12289" max="12289" width="61.140625" style="130" customWidth="1"/>
    <col min="12290" max="12290" width="55.42578125" style="130" customWidth="1"/>
    <col min="12291" max="12291" width="20.5703125" style="130" customWidth="1"/>
    <col min="12292" max="12544" width="13.42578125" style="130"/>
    <col min="12545" max="12545" width="61.140625" style="130" customWidth="1"/>
    <col min="12546" max="12546" width="55.42578125" style="130" customWidth="1"/>
    <col min="12547" max="12547" width="20.5703125" style="130" customWidth="1"/>
    <col min="12548" max="12800" width="13.42578125" style="130"/>
    <col min="12801" max="12801" width="61.140625" style="130" customWidth="1"/>
    <col min="12802" max="12802" width="55.42578125" style="130" customWidth="1"/>
    <col min="12803" max="12803" width="20.5703125" style="130" customWidth="1"/>
    <col min="12804" max="13056" width="13.42578125" style="130"/>
    <col min="13057" max="13057" width="61.140625" style="130" customWidth="1"/>
    <col min="13058" max="13058" width="55.42578125" style="130" customWidth="1"/>
    <col min="13059" max="13059" width="20.5703125" style="130" customWidth="1"/>
    <col min="13060" max="13312" width="13.42578125" style="130"/>
    <col min="13313" max="13313" width="61.140625" style="130" customWidth="1"/>
    <col min="13314" max="13314" width="55.42578125" style="130" customWidth="1"/>
    <col min="13315" max="13315" width="20.5703125" style="130" customWidth="1"/>
    <col min="13316" max="13568" width="13.42578125" style="130"/>
    <col min="13569" max="13569" width="61.140625" style="130" customWidth="1"/>
    <col min="13570" max="13570" width="55.42578125" style="130" customWidth="1"/>
    <col min="13571" max="13571" width="20.5703125" style="130" customWidth="1"/>
    <col min="13572" max="13824" width="13.42578125" style="130"/>
    <col min="13825" max="13825" width="61.140625" style="130" customWidth="1"/>
    <col min="13826" max="13826" width="55.42578125" style="130" customWidth="1"/>
    <col min="13827" max="13827" width="20.5703125" style="130" customWidth="1"/>
    <col min="13828" max="14080" width="13.42578125" style="130"/>
    <col min="14081" max="14081" width="61.140625" style="130" customWidth="1"/>
    <col min="14082" max="14082" width="55.42578125" style="130" customWidth="1"/>
    <col min="14083" max="14083" width="20.5703125" style="130" customWidth="1"/>
    <col min="14084" max="14336" width="13.42578125" style="130"/>
    <col min="14337" max="14337" width="61.140625" style="130" customWidth="1"/>
    <col min="14338" max="14338" width="55.42578125" style="130" customWidth="1"/>
    <col min="14339" max="14339" width="20.5703125" style="130" customWidth="1"/>
    <col min="14340" max="14592" width="13.42578125" style="130"/>
    <col min="14593" max="14593" width="61.140625" style="130" customWidth="1"/>
    <col min="14594" max="14594" width="55.42578125" style="130" customWidth="1"/>
    <col min="14595" max="14595" width="20.5703125" style="130" customWidth="1"/>
    <col min="14596" max="14848" width="13.42578125" style="130"/>
    <col min="14849" max="14849" width="61.140625" style="130" customWidth="1"/>
    <col min="14850" max="14850" width="55.42578125" style="130" customWidth="1"/>
    <col min="14851" max="14851" width="20.5703125" style="130" customWidth="1"/>
    <col min="14852" max="15104" width="13.42578125" style="130"/>
    <col min="15105" max="15105" width="61.140625" style="130" customWidth="1"/>
    <col min="15106" max="15106" width="55.42578125" style="130" customWidth="1"/>
    <col min="15107" max="15107" width="20.5703125" style="130" customWidth="1"/>
    <col min="15108" max="15360" width="13.42578125" style="130"/>
    <col min="15361" max="15361" width="61.140625" style="130" customWidth="1"/>
    <col min="15362" max="15362" width="55.42578125" style="130" customWidth="1"/>
    <col min="15363" max="15363" width="20.5703125" style="130" customWidth="1"/>
    <col min="15364" max="15616" width="13.42578125" style="130"/>
    <col min="15617" max="15617" width="61.140625" style="130" customWidth="1"/>
    <col min="15618" max="15618" width="55.42578125" style="130" customWidth="1"/>
    <col min="15619" max="15619" width="20.5703125" style="130" customWidth="1"/>
    <col min="15620" max="15872" width="13.42578125" style="130"/>
    <col min="15873" max="15873" width="61.140625" style="130" customWidth="1"/>
    <col min="15874" max="15874" width="55.42578125" style="130" customWidth="1"/>
    <col min="15875" max="15875" width="20.5703125" style="130" customWidth="1"/>
    <col min="15876" max="16128" width="13.42578125" style="130"/>
    <col min="16129" max="16129" width="61.140625" style="130" customWidth="1"/>
    <col min="16130" max="16130" width="55.42578125" style="130" customWidth="1"/>
    <col min="16131" max="16131" width="20.5703125" style="130" customWidth="1"/>
    <col min="16132" max="16384" width="13.42578125" style="130"/>
  </cols>
  <sheetData>
    <row r="1" spans="1:3">
      <c r="B1" s="131" t="s">
        <v>116</v>
      </c>
      <c r="C1" s="132"/>
    </row>
    <row r="2" spans="1:3">
      <c r="B2" s="133" t="s">
        <v>117</v>
      </c>
      <c r="C2" s="134"/>
    </row>
    <row r="3" spans="1:3">
      <c r="B3" s="133" t="s">
        <v>118</v>
      </c>
    </row>
    <row r="4" spans="1:3">
      <c r="C4" s="135"/>
    </row>
    <row r="5" spans="1:3" ht="56.25" customHeight="1">
      <c r="A5" s="163" t="s">
        <v>119</v>
      </c>
      <c r="B5" s="163"/>
      <c r="C5" s="136"/>
    </row>
    <row r="6" spans="1:3">
      <c r="A6" s="137"/>
      <c r="B6" s="137"/>
      <c r="C6" s="136"/>
    </row>
    <row r="7" spans="1:3">
      <c r="A7" s="137"/>
      <c r="B7" s="138" t="s">
        <v>37</v>
      </c>
    </row>
    <row r="8" spans="1:3" ht="34.5">
      <c r="A8" s="139"/>
      <c r="B8" s="140" t="s">
        <v>4</v>
      </c>
    </row>
    <row r="9" spans="1:3">
      <c r="A9" s="139" t="s">
        <v>120</v>
      </c>
      <c r="B9" s="141">
        <v>0</v>
      </c>
      <c r="C9" s="142"/>
    </row>
    <row r="10" spans="1:3">
      <c r="A10" s="139" t="s">
        <v>121</v>
      </c>
      <c r="B10" s="141">
        <v>-866493.7</v>
      </c>
      <c r="C10" s="143"/>
    </row>
    <row r="11" spans="1:3">
      <c r="A11" s="139" t="s">
        <v>122</v>
      </c>
      <c r="B11" s="141">
        <f>+'2'!D8</f>
        <v>-866493.7</v>
      </c>
      <c r="C11" s="144"/>
    </row>
    <row r="12" spans="1:3">
      <c r="B12" s="146"/>
    </row>
    <row r="13" spans="1:3">
      <c r="B13" s="147"/>
    </row>
    <row r="14" spans="1:3">
      <c r="B14" s="145"/>
    </row>
    <row r="18" spans="2:3">
      <c r="B18" s="148"/>
      <c r="C18" s="148"/>
    </row>
    <row r="19" spans="2:3">
      <c r="B19" s="148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R1911"/>
  <sheetViews>
    <sheetView zoomScaleNormal="100" workbookViewId="0">
      <selection activeCell="F7" sqref="F7"/>
    </sheetView>
  </sheetViews>
  <sheetFormatPr defaultRowHeight="13.5"/>
  <cols>
    <col min="1" max="1" width="68.140625" style="33" customWidth="1"/>
    <col min="2" max="2" width="20" style="33" customWidth="1"/>
    <col min="3" max="3" width="18.42578125" style="33" customWidth="1"/>
    <col min="4" max="4" width="20.85546875" style="15" customWidth="1"/>
    <col min="5" max="5" width="15.5703125" style="15" bestFit="1" customWidth="1"/>
    <col min="6" max="10" width="9.140625" style="15"/>
    <col min="11" max="252" width="9.140625" style="16"/>
    <col min="253" max="253" width="38.42578125" style="16" customWidth="1"/>
    <col min="254" max="254" width="14" style="16" customWidth="1"/>
    <col min="255" max="255" width="15.5703125" style="16" customWidth="1"/>
    <col min="256" max="256" width="13.140625" style="16" customWidth="1"/>
    <col min="257" max="257" width="19.42578125" style="16" customWidth="1"/>
    <col min="258" max="258" width="18.140625" style="16" customWidth="1"/>
    <col min="259" max="259" width="18.5703125" style="16" customWidth="1"/>
    <col min="260" max="260" width="27.140625" style="16" customWidth="1"/>
    <col min="261" max="261" width="15.5703125" style="16" bestFit="1" customWidth="1"/>
    <col min="262" max="508" width="9.140625" style="16"/>
    <col min="509" max="509" width="38.42578125" style="16" customWidth="1"/>
    <col min="510" max="510" width="14" style="16" customWidth="1"/>
    <col min="511" max="511" width="15.5703125" style="16" customWidth="1"/>
    <col min="512" max="512" width="13.140625" style="16" customWidth="1"/>
    <col min="513" max="513" width="19.42578125" style="16" customWidth="1"/>
    <col min="514" max="514" width="18.140625" style="16" customWidth="1"/>
    <col min="515" max="515" width="18.5703125" style="16" customWidth="1"/>
    <col min="516" max="516" width="27.140625" style="16" customWidth="1"/>
    <col min="517" max="517" width="15.5703125" style="16" bestFit="1" customWidth="1"/>
    <col min="518" max="764" width="9.140625" style="16"/>
    <col min="765" max="765" width="38.42578125" style="16" customWidth="1"/>
    <col min="766" max="766" width="14" style="16" customWidth="1"/>
    <col min="767" max="767" width="15.5703125" style="16" customWidth="1"/>
    <col min="768" max="768" width="13.140625" style="16" customWidth="1"/>
    <col min="769" max="769" width="19.42578125" style="16" customWidth="1"/>
    <col min="770" max="770" width="18.140625" style="16" customWidth="1"/>
    <col min="771" max="771" width="18.5703125" style="16" customWidth="1"/>
    <col min="772" max="772" width="27.140625" style="16" customWidth="1"/>
    <col min="773" max="773" width="15.5703125" style="16" bestFit="1" customWidth="1"/>
    <col min="774" max="1020" width="9.140625" style="16"/>
    <col min="1021" max="1021" width="38.42578125" style="16" customWidth="1"/>
    <col min="1022" max="1022" width="14" style="16" customWidth="1"/>
    <col min="1023" max="1023" width="15.5703125" style="16" customWidth="1"/>
    <col min="1024" max="1024" width="13.140625" style="16" customWidth="1"/>
    <col min="1025" max="1025" width="19.42578125" style="16" customWidth="1"/>
    <col min="1026" max="1026" width="18.140625" style="16" customWidth="1"/>
    <col min="1027" max="1027" width="18.5703125" style="16" customWidth="1"/>
    <col min="1028" max="1028" width="27.140625" style="16" customWidth="1"/>
    <col min="1029" max="1029" width="15.5703125" style="16" bestFit="1" customWidth="1"/>
    <col min="1030" max="1276" width="9.140625" style="16"/>
    <col min="1277" max="1277" width="38.42578125" style="16" customWidth="1"/>
    <col min="1278" max="1278" width="14" style="16" customWidth="1"/>
    <col min="1279" max="1279" width="15.5703125" style="16" customWidth="1"/>
    <col min="1280" max="1280" width="13.140625" style="16" customWidth="1"/>
    <col min="1281" max="1281" width="19.42578125" style="16" customWidth="1"/>
    <col min="1282" max="1282" width="18.140625" style="16" customWidth="1"/>
    <col min="1283" max="1283" width="18.5703125" style="16" customWidth="1"/>
    <col min="1284" max="1284" width="27.140625" style="16" customWidth="1"/>
    <col min="1285" max="1285" width="15.5703125" style="16" bestFit="1" customWidth="1"/>
    <col min="1286" max="1532" width="9.140625" style="16"/>
    <col min="1533" max="1533" width="38.42578125" style="16" customWidth="1"/>
    <col min="1534" max="1534" width="14" style="16" customWidth="1"/>
    <col min="1535" max="1535" width="15.5703125" style="16" customWidth="1"/>
    <col min="1536" max="1536" width="13.140625" style="16" customWidth="1"/>
    <col min="1537" max="1537" width="19.42578125" style="16" customWidth="1"/>
    <col min="1538" max="1538" width="18.140625" style="16" customWidth="1"/>
    <col min="1539" max="1539" width="18.5703125" style="16" customWidth="1"/>
    <col min="1540" max="1540" width="27.140625" style="16" customWidth="1"/>
    <col min="1541" max="1541" width="15.5703125" style="16" bestFit="1" customWidth="1"/>
    <col min="1542" max="1788" width="9.140625" style="16"/>
    <col min="1789" max="1789" width="38.42578125" style="16" customWidth="1"/>
    <col min="1790" max="1790" width="14" style="16" customWidth="1"/>
    <col min="1791" max="1791" width="15.5703125" style="16" customWidth="1"/>
    <col min="1792" max="1792" width="13.140625" style="16" customWidth="1"/>
    <col min="1793" max="1793" width="19.42578125" style="16" customWidth="1"/>
    <col min="1794" max="1794" width="18.140625" style="16" customWidth="1"/>
    <col min="1795" max="1795" width="18.5703125" style="16" customWidth="1"/>
    <col min="1796" max="1796" width="27.140625" style="16" customWidth="1"/>
    <col min="1797" max="1797" width="15.5703125" style="16" bestFit="1" customWidth="1"/>
    <col min="1798" max="2044" width="9.140625" style="16"/>
    <col min="2045" max="2045" width="38.42578125" style="16" customWidth="1"/>
    <col min="2046" max="2046" width="14" style="16" customWidth="1"/>
    <col min="2047" max="2047" width="15.5703125" style="16" customWidth="1"/>
    <col min="2048" max="2048" width="13.140625" style="16" customWidth="1"/>
    <col min="2049" max="2049" width="19.42578125" style="16" customWidth="1"/>
    <col min="2050" max="2050" width="18.140625" style="16" customWidth="1"/>
    <col min="2051" max="2051" width="18.5703125" style="16" customWidth="1"/>
    <col min="2052" max="2052" width="27.140625" style="16" customWidth="1"/>
    <col min="2053" max="2053" width="15.5703125" style="16" bestFit="1" customWidth="1"/>
    <col min="2054" max="2300" width="9.140625" style="16"/>
    <col min="2301" max="2301" width="38.42578125" style="16" customWidth="1"/>
    <col min="2302" max="2302" width="14" style="16" customWidth="1"/>
    <col min="2303" max="2303" width="15.5703125" style="16" customWidth="1"/>
    <col min="2304" max="2304" width="13.140625" style="16" customWidth="1"/>
    <col min="2305" max="2305" width="19.42578125" style="16" customWidth="1"/>
    <col min="2306" max="2306" width="18.140625" style="16" customWidth="1"/>
    <col min="2307" max="2307" width="18.5703125" style="16" customWidth="1"/>
    <col min="2308" max="2308" width="27.140625" style="16" customWidth="1"/>
    <col min="2309" max="2309" width="15.5703125" style="16" bestFit="1" customWidth="1"/>
    <col min="2310" max="2556" width="9.140625" style="16"/>
    <col min="2557" max="2557" width="38.42578125" style="16" customWidth="1"/>
    <col min="2558" max="2558" width="14" style="16" customWidth="1"/>
    <col min="2559" max="2559" width="15.5703125" style="16" customWidth="1"/>
    <col min="2560" max="2560" width="13.140625" style="16" customWidth="1"/>
    <col min="2561" max="2561" width="19.42578125" style="16" customWidth="1"/>
    <col min="2562" max="2562" width="18.140625" style="16" customWidth="1"/>
    <col min="2563" max="2563" width="18.5703125" style="16" customWidth="1"/>
    <col min="2564" max="2564" width="27.140625" style="16" customWidth="1"/>
    <col min="2565" max="2565" width="15.5703125" style="16" bestFit="1" customWidth="1"/>
    <col min="2566" max="2812" width="9.140625" style="16"/>
    <col min="2813" max="2813" width="38.42578125" style="16" customWidth="1"/>
    <col min="2814" max="2814" width="14" style="16" customWidth="1"/>
    <col min="2815" max="2815" width="15.5703125" style="16" customWidth="1"/>
    <col min="2816" max="2816" width="13.140625" style="16" customWidth="1"/>
    <col min="2817" max="2817" width="19.42578125" style="16" customWidth="1"/>
    <col min="2818" max="2818" width="18.140625" style="16" customWidth="1"/>
    <col min="2819" max="2819" width="18.5703125" style="16" customWidth="1"/>
    <col min="2820" max="2820" width="27.140625" style="16" customWidth="1"/>
    <col min="2821" max="2821" width="15.5703125" style="16" bestFit="1" customWidth="1"/>
    <col min="2822" max="3068" width="9.140625" style="16"/>
    <col min="3069" max="3069" width="38.42578125" style="16" customWidth="1"/>
    <col min="3070" max="3070" width="14" style="16" customWidth="1"/>
    <col min="3071" max="3071" width="15.5703125" style="16" customWidth="1"/>
    <col min="3072" max="3072" width="13.140625" style="16" customWidth="1"/>
    <col min="3073" max="3073" width="19.42578125" style="16" customWidth="1"/>
    <col min="3074" max="3074" width="18.140625" style="16" customWidth="1"/>
    <col min="3075" max="3075" width="18.5703125" style="16" customWidth="1"/>
    <col min="3076" max="3076" width="27.140625" style="16" customWidth="1"/>
    <col min="3077" max="3077" width="15.5703125" style="16" bestFit="1" customWidth="1"/>
    <col min="3078" max="3324" width="9.140625" style="16"/>
    <col min="3325" max="3325" width="38.42578125" style="16" customWidth="1"/>
    <col min="3326" max="3326" width="14" style="16" customWidth="1"/>
    <col min="3327" max="3327" width="15.5703125" style="16" customWidth="1"/>
    <col min="3328" max="3328" width="13.140625" style="16" customWidth="1"/>
    <col min="3329" max="3329" width="19.42578125" style="16" customWidth="1"/>
    <col min="3330" max="3330" width="18.140625" style="16" customWidth="1"/>
    <col min="3331" max="3331" width="18.5703125" style="16" customWidth="1"/>
    <col min="3332" max="3332" width="27.140625" style="16" customWidth="1"/>
    <col min="3333" max="3333" width="15.5703125" style="16" bestFit="1" customWidth="1"/>
    <col min="3334" max="3580" width="9.140625" style="16"/>
    <col min="3581" max="3581" width="38.42578125" style="16" customWidth="1"/>
    <col min="3582" max="3582" width="14" style="16" customWidth="1"/>
    <col min="3583" max="3583" width="15.5703125" style="16" customWidth="1"/>
    <col min="3584" max="3584" width="13.140625" style="16" customWidth="1"/>
    <col min="3585" max="3585" width="19.42578125" style="16" customWidth="1"/>
    <col min="3586" max="3586" width="18.140625" style="16" customWidth="1"/>
    <col min="3587" max="3587" width="18.5703125" style="16" customWidth="1"/>
    <col min="3588" max="3588" width="27.140625" style="16" customWidth="1"/>
    <col min="3589" max="3589" width="15.5703125" style="16" bestFit="1" customWidth="1"/>
    <col min="3590" max="3836" width="9.140625" style="16"/>
    <col min="3837" max="3837" width="38.42578125" style="16" customWidth="1"/>
    <col min="3838" max="3838" width="14" style="16" customWidth="1"/>
    <col min="3839" max="3839" width="15.5703125" style="16" customWidth="1"/>
    <col min="3840" max="3840" width="13.140625" style="16" customWidth="1"/>
    <col min="3841" max="3841" width="19.42578125" style="16" customWidth="1"/>
    <col min="3842" max="3842" width="18.140625" style="16" customWidth="1"/>
    <col min="3843" max="3843" width="18.5703125" style="16" customWidth="1"/>
    <col min="3844" max="3844" width="27.140625" style="16" customWidth="1"/>
    <col min="3845" max="3845" width="15.5703125" style="16" bestFit="1" customWidth="1"/>
    <col min="3846" max="4092" width="9.140625" style="16"/>
    <col min="4093" max="4093" width="38.42578125" style="16" customWidth="1"/>
    <col min="4094" max="4094" width="14" style="16" customWidth="1"/>
    <col min="4095" max="4095" width="15.5703125" style="16" customWidth="1"/>
    <col min="4096" max="4096" width="13.140625" style="16" customWidth="1"/>
    <col min="4097" max="4097" width="19.42578125" style="16" customWidth="1"/>
    <col min="4098" max="4098" width="18.140625" style="16" customWidth="1"/>
    <col min="4099" max="4099" width="18.5703125" style="16" customWidth="1"/>
    <col min="4100" max="4100" width="27.140625" style="16" customWidth="1"/>
    <col min="4101" max="4101" width="15.5703125" style="16" bestFit="1" customWidth="1"/>
    <col min="4102" max="4348" width="9.140625" style="16"/>
    <col min="4349" max="4349" width="38.42578125" style="16" customWidth="1"/>
    <col min="4350" max="4350" width="14" style="16" customWidth="1"/>
    <col min="4351" max="4351" width="15.5703125" style="16" customWidth="1"/>
    <col min="4352" max="4352" width="13.140625" style="16" customWidth="1"/>
    <col min="4353" max="4353" width="19.42578125" style="16" customWidth="1"/>
    <col min="4354" max="4354" width="18.140625" style="16" customWidth="1"/>
    <col min="4355" max="4355" width="18.5703125" style="16" customWidth="1"/>
    <col min="4356" max="4356" width="27.140625" style="16" customWidth="1"/>
    <col min="4357" max="4357" width="15.5703125" style="16" bestFit="1" customWidth="1"/>
    <col min="4358" max="4604" width="9.140625" style="16"/>
    <col min="4605" max="4605" width="38.42578125" style="16" customWidth="1"/>
    <col min="4606" max="4606" width="14" style="16" customWidth="1"/>
    <col min="4607" max="4607" width="15.5703125" style="16" customWidth="1"/>
    <col min="4608" max="4608" width="13.140625" style="16" customWidth="1"/>
    <col min="4609" max="4609" width="19.42578125" style="16" customWidth="1"/>
    <col min="4610" max="4610" width="18.140625" style="16" customWidth="1"/>
    <col min="4611" max="4611" width="18.5703125" style="16" customWidth="1"/>
    <col min="4612" max="4612" width="27.140625" style="16" customWidth="1"/>
    <col min="4613" max="4613" width="15.5703125" style="16" bestFit="1" customWidth="1"/>
    <col min="4614" max="4860" width="9.140625" style="16"/>
    <col min="4861" max="4861" width="38.42578125" style="16" customWidth="1"/>
    <col min="4862" max="4862" width="14" style="16" customWidth="1"/>
    <col min="4863" max="4863" width="15.5703125" style="16" customWidth="1"/>
    <col min="4864" max="4864" width="13.140625" style="16" customWidth="1"/>
    <col min="4865" max="4865" width="19.42578125" style="16" customWidth="1"/>
    <col min="4866" max="4866" width="18.140625" style="16" customWidth="1"/>
    <col min="4867" max="4867" width="18.5703125" style="16" customWidth="1"/>
    <col min="4868" max="4868" width="27.140625" style="16" customWidth="1"/>
    <col min="4869" max="4869" width="15.5703125" style="16" bestFit="1" customWidth="1"/>
    <col min="4870" max="5116" width="9.140625" style="16"/>
    <col min="5117" max="5117" width="38.42578125" style="16" customWidth="1"/>
    <col min="5118" max="5118" width="14" style="16" customWidth="1"/>
    <col min="5119" max="5119" width="15.5703125" style="16" customWidth="1"/>
    <col min="5120" max="5120" width="13.140625" style="16" customWidth="1"/>
    <col min="5121" max="5121" width="19.42578125" style="16" customWidth="1"/>
    <col min="5122" max="5122" width="18.140625" style="16" customWidth="1"/>
    <col min="5123" max="5123" width="18.5703125" style="16" customWidth="1"/>
    <col min="5124" max="5124" width="27.140625" style="16" customWidth="1"/>
    <col min="5125" max="5125" width="15.5703125" style="16" bestFit="1" customWidth="1"/>
    <col min="5126" max="5372" width="9.140625" style="16"/>
    <col min="5373" max="5373" width="38.42578125" style="16" customWidth="1"/>
    <col min="5374" max="5374" width="14" style="16" customWidth="1"/>
    <col min="5375" max="5375" width="15.5703125" style="16" customWidth="1"/>
    <col min="5376" max="5376" width="13.140625" style="16" customWidth="1"/>
    <col min="5377" max="5377" width="19.42578125" style="16" customWidth="1"/>
    <col min="5378" max="5378" width="18.140625" style="16" customWidth="1"/>
    <col min="5379" max="5379" width="18.5703125" style="16" customWidth="1"/>
    <col min="5380" max="5380" width="27.140625" style="16" customWidth="1"/>
    <col min="5381" max="5381" width="15.5703125" style="16" bestFit="1" customWidth="1"/>
    <col min="5382" max="5628" width="9.140625" style="16"/>
    <col min="5629" max="5629" width="38.42578125" style="16" customWidth="1"/>
    <col min="5630" max="5630" width="14" style="16" customWidth="1"/>
    <col min="5631" max="5631" width="15.5703125" style="16" customWidth="1"/>
    <col min="5632" max="5632" width="13.140625" style="16" customWidth="1"/>
    <col min="5633" max="5633" width="19.42578125" style="16" customWidth="1"/>
    <col min="5634" max="5634" width="18.140625" style="16" customWidth="1"/>
    <col min="5635" max="5635" width="18.5703125" style="16" customWidth="1"/>
    <col min="5636" max="5636" width="27.140625" style="16" customWidth="1"/>
    <col min="5637" max="5637" width="15.5703125" style="16" bestFit="1" customWidth="1"/>
    <col min="5638" max="5884" width="9.140625" style="16"/>
    <col min="5885" max="5885" width="38.42578125" style="16" customWidth="1"/>
    <col min="5886" max="5886" width="14" style="16" customWidth="1"/>
    <col min="5887" max="5887" width="15.5703125" style="16" customWidth="1"/>
    <col min="5888" max="5888" width="13.140625" style="16" customWidth="1"/>
    <col min="5889" max="5889" width="19.42578125" style="16" customWidth="1"/>
    <col min="5890" max="5890" width="18.140625" style="16" customWidth="1"/>
    <col min="5891" max="5891" width="18.5703125" style="16" customWidth="1"/>
    <col min="5892" max="5892" width="27.140625" style="16" customWidth="1"/>
    <col min="5893" max="5893" width="15.5703125" style="16" bestFit="1" customWidth="1"/>
    <col min="5894" max="6140" width="9.140625" style="16"/>
    <col min="6141" max="6141" width="38.42578125" style="16" customWidth="1"/>
    <col min="6142" max="6142" width="14" style="16" customWidth="1"/>
    <col min="6143" max="6143" width="15.5703125" style="16" customWidth="1"/>
    <col min="6144" max="6144" width="13.140625" style="16" customWidth="1"/>
    <col min="6145" max="6145" width="19.42578125" style="16" customWidth="1"/>
    <col min="6146" max="6146" width="18.140625" style="16" customWidth="1"/>
    <col min="6147" max="6147" width="18.5703125" style="16" customWidth="1"/>
    <col min="6148" max="6148" width="27.140625" style="16" customWidth="1"/>
    <col min="6149" max="6149" width="15.5703125" style="16" bestFit="1" customWidth="1"/>
    <col min="6150" max="6396" width="9.140625" style="16"/>
    <col min="6397" max="6397" width="38.42578125" style="16" customWidth="1"/>
    <col min="6398" max="6398" width="14" style="16" customWidth="1"/>
    <col min="6399" max="6399" width="15.5703125" style="16" customWidth="1"/>
    <col min="6400" max="6400" width="13.140625" style="16" customWidth="1"/>
    <col min="6401" max="6401" width="19.42578125" style="16" customWidth="1"/>
    <col min="6402" max="6402" width="18.140625" style="16" customWidth="1"/>
    <col min="6403" max="6403" width="18.5703125" style="16" customWidth="1"/>
    <col min="6404" max="6404" width="27.140625" style="16" customWidth="1"/>
    <col min="6405" max="6405" width="15.5703125" style="16" bestFit="1" customWidth="1"/>
    <col min="6406" max="6652" width="9.140625" style="16"/>
    <col min="6653" max="6653" width="38.42578125" style="16" customWidth="1"/>
    <col min="6654" max="6654" width="14" style="16" customWidth="1"/>
    <col min="6655" max="6655" width="15.5703125" style="16" customWidth="1"/>
    <col min="6656" max="6656" width="13.140625" style="16" customWidth="1"/>
    <col min="6657" max="6657" width="19.42578125" style="16" customWidth="1"/>
    <col min="6658" max="6658" width="18.140625" style="16" customWidth="1"/>
    <col min="6659" max="6659" width="18.5703125" style="16" customWidth="1"/>
    <col min="6660" max="6660" width="27.140625" style="16" customWidth="1"/>
    <col min="6661" max="6661" width="15.5703125" style="16" bestFit="1" customWidth="1"/>
    <col min="6662" max="6908" width="9.140625" style="16"/>
    <col min="6909" max="6909" width="38.42578125" style="16" customWidth="1"/>
    <col min="6910" max="6910" width="14" style="16" customWidth="1"/>
    <col min="6911" max="6911" width="15.5703125" style="16" customWidth="1"/>
    <col min="6912" max="6912" width="13.140625" style="16" customWidth="1"/>
    <col min="6913" max="6913" width="19.42578125" style="16" customWidth="1"/>
    <col min="6914" max="6914" width="18.140625" style="16" customWidth="1"/>
    <col min="6915" max="6915" width="18.5703125" style="16" customWidth="1"/>
    <col min="6916" max="6916" width="27.140625" style="16" customWidth="1"/>
    <col min="6917" max="6917" width="15.5703125" style="16" bestFit="1" customWidth="1"/>
    <col min="6918" max="7164" width="9.140625" style="16"/>
    <col min="7165" max="7165" width="38.42578125" style="16" customWidth="1"/>
    <col min="7166" max="7166" width="14" style="16" customWidth="1"/>
    <col min="7167" max="7167" width="15.5703125" style="16" customWidth="1"/>
    <col min="7168" max="7168" width="13.140625" style="16" customWidth="1"/>
    <col min="7169" max="7169" width="19.42578125" style="16" customWidth="1"/>
    <col min="7170" max="7170" width="18.140625" style="16" customWidth="1"/>
    <col min="7171" max="7171" width="18.5703125" style="16" customWidth="1"/>
    <col min="7172" max="7172" width="27.140625" style="16" customWidth="1"/>
    <col min="7173" max="7173" width="15.5703125" style="16" bestFit="1" customWidth="1"/>
    <col min="7174" max="7420" width="9.140625" style="16"/>
    <col min="7421" max="7421" width="38.42578125" style="16" customWidth="1"/>
    <col min="7422" max="7422" width="14" style="16" customWidth="1"/>
    <col min="7423" max="7423" width="15.5703125" style="16" customWidth="1"/>
    <col min="7424" max="7424" width="13.140625" style="16" customWidth="1"/>
    <col min="7425" max="7425" width="19.42578125" style="16" customWidth="1"/>
    <col min="7426" max="7426" width="18.140625" style="16" customWidth="1"/>
    <col min="7427" max="7427" width="18.5703125" style="16" customWidth="1"/>
    <col min="7428" max="7428" width="27.140625" style="16" customWidth="1"/>
    <col min="7429" max="7429" width="15.5703125" style="16" bestFit="1" customWidth="1"/>
    <col min="7430" max="7676" width="9.140625" style="16"/>
    <col min="7677" max="7677" width="38.42578125" style="16" customWidth="1"/>
    <col min="7678" max="7678" width="14" style="16" customWidth="1"/>
    <col min="7679" max="7679" width="15.5703125" style="16" customWidth="1"/>
    <col min="7680" max="7680" width="13.140625" style="16" customWidth="1"/>
    <col min="7681" max="7681" width="19.42578125" style="16" customWidth="1"/>
    <col min="7682" max="7682" width="18.140625" style="16" customWidth="1"/>
    <col min="7683" max="7683" width="18.5703125" style="16" customWidth="1"/>
    <col min="7684" max="7684" width="27.140625" style="16" customWidth="1"/>
    <col min="7685" max="7685" width="15.5703125" style="16" bestFit="1" customWidth="1"/>
    <col min="7686" max="7932" width="9.140625" style="16"/>
    <col min="7933" max="7933" width="38.42578125" style="16" customWidth="1"/>
    <col min="7934" max="7934" width="14" style="16" customWidth="1"/>
    <col min="7935" max="7935" width="15.5703125" style="16" customWidth="1"/>
    <col min="7936" max="7936" width="13.140625" style="16" customWidth="1"/>
    <col min="7937" max="7937" width="19.42578125" style="16" customWidth="1"/>
    <col min="7938" max="7938" width="18.140625" style="16" customWidth="1"/>
    <col min="7939" max="7939" width="18.5703125" style="16" customWidth="1"/>
    <col min="7940" max="7940" width="27.140625" style="16" customWidth="1"/>
    <col min="7941" max="7941" width="15.5703125" style="16" bestFit="1" customWidth="1"/>
    <col min="7942" max="8188" width="9.140625" style="16"/>
    <col min="8189" max="8189" width="38.42578125" style="16" customWidth="1"/>
    <col min="8190" max="8190" width="14" style="16" customWidth="1"/>
    <col min="8191" max="8191" width="15.5703125" style="16" customWidth="1"/>
    <col min="8192" max="8192" width="13.140625" style="16" customWidth="1"/>
    <col min="8193" max="8193" width="19.42578125" style="16" customWidth="1"/>
    <col min="8194" max="8194" width="18.140625" style="16" customWidth="1"/>
    <col min="8195" max="8195" width="18.5703125" style="16" customWidth="1"/>
    <col min="8196" max="8196" width="27.140625" style="16" customWidth="1"/>
    <col min="8197" max="8197" width="15.5703125" style="16" bestFit="1" customWidth="1"/>
    <col min="8198" max="8444" width="9.140625" style="16"/>
    <col min="8445" max="8445" width="38.42578125" style="16" customWidth="1"/>
    <col min="8446" max="8446" width="14" style="16" customWidth="1"/>
    <col min="8447" max="8447" width="15.5703125" style="16" customWidth="1"/>
    <col min="8448" max="8448" width="13.140625" style="16" customWidth="1"/>
    <col min="8449" max="8449" width="19.42578125" style="16" customWidth="1"/>
    <col min="8450" max="8450" width="18.140625" style="16" customWidth="1"/>
    <col min="8451" max="8451" width="18.5703125" style="16" customWidth="1"/>
    <col min="8452" max="8452" width="27.140625" style="16" customWidth="1"/>
    <col min="8453" max="8453" width="15.5703125" style="16" bestFit="1" customWidth="1"/>
    <col min="8454" max="8700" width="9.140625" style="16"/>
    <col min="8701" max="8701" width="38.42578125" style="16" customWidth="1"/>
    <col min="8702" max="8702" width="14" style="16" customWidth="1"/>
    <col min="8703" max="8703" width="15.5703125" style="16" customWidth="1"/>
    <col min="8704" max="8704" width="13.140625" style="16" customWidth="1"/>
    <col min="8705" max="8705" width="19.42578125" style="16" customWidth="1"/>
    <col min="8706" max="8706" width="18.140625" style="16" customWidth="1"/>
    <col min="8707" max="8707" width="18.5703125" style="16" customWidth="1"/>
    <col min="8708" max="8708" width="27.140625" style="16" customWidth="1"/>
    <col min="8709" max="8709" width="15.5703125" style="16" bestFit="1" customWidth="1"/>
    <col min="8710" max="8956" width="9.140625" style="16"/>
    <col min="8957" max="8957" width="38.42578125" style="16" customWidth="1"/>
    <col min="8958" max="8958" width="14" style="16" customWidth="1"/>
    <col min="8959" max="8959" width="15.5703125" style="16" customWidth="1"/>
    <col min="8960" max="8960" width="13.140625" style="16" customWidth="1"/>
    <col min="8961" max="8961" width="19.42578125" style="16" customWidth="1"/>
    <col min="8962" max="8962" width="18.140625" style="16" customWidth="1"/>
    <col min="8963" max="8963" width="18.5703125" style="16" customWidth="1"/>
    <col min="8964" max="8964" width="27.140625" style="16" customWidth="1"/>
    <col min="8965" max="8965" width="15.5703125" style="16" bestFit="1" customWidth="1"/>
    <col min="8966" max="9212" width="9.140625" style="16"/>
    <col min="9213" max="9213" width="38.42578125" style="16" customWidth="1"/>
    <col min="9214" max="9214" width="14" style="16" customWidth="1"/>
    <col min="9215" max="9215" width="15.5703125" style="16" customWidth="1"/>
    <col min="9216" max="9216" width="13.140625" style="16" customWidth="1"/>
    <col min="9217" max="9217" width="19.42578125" style="16" customWidth="1"/>
    <col min="9218" max="9218" width="18.140625" style="16" customWidth="1"/>
    <col min="9219" max="9219" width="18.5703125" style="16" customWidth="1"/>
    <col min="9220" max="9220" width="27.140625" style="16" customWidth="1"/>
    <col min="9221" max="9221" width="15.5703125" style="16" bestFit="1" customWidth="1"/>
    <col min="9222" max="9468" width="9.140625" style="16"/>
    <col min="9469" max="9469" width="38.42578125" style="16" customWidth="1"/>
    <col min="9470" max="9470" width="14" style="16" customWidth="1"/>
    <col min="9471" max="9471" width="15.5703125" style="16" customWidth="1"/>
    <col min="9472" max="9472" width="13.140625" style="16" customWidth="1"/>
    <col min="9473" max="9473" width="19.42578125" style="16" customWidth="1"/>
    <col min="9474" max="9474" width="18.140625" style="16" customWidth="1"/>
    <col min="9475" max="9475" width="18.5703125" style="16" customWidth="1"/>
    <col min="9476" max="9476" width="27.140625" style="16" customWidth="1"/>
    <col min="9477" max="9477" width="15.5703125" style="16" bestFit="1" customWidth="1"/>
    <col min="9478" max="9724" width="9.140625" style="16"/>
    <col min="9725" max="9725" width="38.42578125" style="16" customWidth="1"/>
    <col min="9726" max="9726" width="14" style="16" customWidth="1"/>
    <col min="9727" max="9727" width="15.5703125" style="16" customWidth="1"/>
    <col min="9728" max="9728" width="13.140625" style="16" customWidth="1"/>
    <col min="9729" max="9729" width="19.42578125" style="16" customWidth="1"/>
    <col min="9730" max="9730" width="18.140625" style="16" customWidth="1"/>
    <col min="9731" max="9731" width="18.5703125" style="16" customWidth="1"/>
    <col min="9732" max="9732" width="27.140625" style="16" customWidth="1"/>
    <col min="9733" max="9733" width="15.5703125" style="16" bestFit="1" customWidth="1"/>
    <col min="9734" max="9980" width="9.140625" style="16"/>
    <col min="9981" max="9981" width="38.42578125" style="16" customWidth="1"/>
    <col min="9982" max="9982" width="14" style="16" customWidth="1"/>
    <col min="9983" max="9983" width="15.5703125" style="16" customWidth="1"/>
    <col min="9984" max="9984" width="13.140625" style="16" customWidth="1"/>
    <col min="9985" max="9985" width="19.42578125" style="16" customWidth="1"/>
    <col min="9986" max="9986" width="18.140625" style="16" customWidth="1"/>
    <col min="9987" max="9987" width="18.5703125" style="16" customWidth="1"/>
    <col min="9988" max="9988" width="27.140625" style="16" customWidth="1"/>
    <col min="9989" max="9989" width="15.5703125" style="16" bestFit="1" customWidth="1"/>
    <col min="9990" max="10236" width="9.140625" style="16"/>
    <col min="10237" max="10237" width="38.42578125" style="16" customWidth="1"/>
    <col min="10238" max="10238" width="14" style="16" customWidth="1"/>
    <col min="10239" max="10239" width="15.5703125" style="16" customWidth="1"/>
    <col min="10240" max="10240" width="13.140625" style="16" customWidth="1"/>
    <col min="10241" max="10241" width="19.42578125" style="16" customWidth="1"/>
    <col min="10242" max="10242" width="18.140625" style="16" customWidth="1"/>
    <col min="10243" max="10243" width="18.5703125" style="16" customWidth="1"/>
    <col min="10244" max="10244" width="27.140625" style="16" customWidth="1"/>
    <col min="10245" max="10245" width="15.5703125" style="16" bestFit="1" customWidth="1"/>
    <col min="10246" max="10492" width="9.140625" style="16"/>
    <col min="10493" max="10493" width="38.42578125" style="16" customWidth="1"/>
    <col min="10494" max="10494" width="14" style="16" customWidth="1"/>
    <col min="10495" max="10495" width="15.5703125" style="16" customWidth="1"/>
    <col min="10496" max="10496" width="13.140625" style="16" customWidth="1"/>
    <col min="10497" max="10497" width="19.42578125" style="16" customWidth="1"/>
    <col min="10498" max="10498" width="18.140625" style="16" customWidth="1"/>
    <col min="10499" max="10499" width="18.5703125" style="16" customWidth="1"/>
    <col min="10500" max="10500" width="27.140625" style="16" customWidth="1"/>
    <col min="10501" max="10501" width="15.5703125" style="16" bestFit="1" customWidth="1"/>
    <col min="10502" max="10748" width="9.140625" style="16"/>
    <col min="10749" max="10749" width="38.42578125" style="16" customWidth="1"/>
    <col min="10750" max="10750" width="14" style="16" customWidth="1"/>
    <col min="10751" max="10751" width="15.5703125" style="16" customWidth="1"/>
    <col min="10752" max="10752" width="13.140625" style="16" customWidth="1"/>
    <col min="10753" max="10753" width="19.42578125" style="16" customWidth="1"/>
    <col min="10754" max="10754" width="18.140625" style="16" customWidth="1"/>
    <col min="10755" max="10755" width="18.5703125" style="16" customWidth="1"/>
    <col min="10756" max="10756" width="27.140625" style="16" customWidth="1"/>
    <col min="10757" max="10757" width="15.5703125" style="16" bestFit="1" customWidth="1"/>
    <col min="10758" max="11004" width="9.140625" style="16"/>
    <col min="11005" max="11005" width="38.42578125" style="16" customWidth="1"/>
    <col min="11006" max="11006" width="14" style="16" customWidth="1"/>
    <col min="11007" max="11007" width="15.5703125" style="16" customWidth="1"/>
    <col min="11008" max="11008" width="13.140625" style="16" customWidth="1"/>
    <col min="11009" max="11009" width="19.42578125" style="16" customWidth="1"/>
    <col min="11010" max="11010" width="18.140625" style="16" customWidth="1"/>
    <col min="11011" max="11011" width="18.5703125" style="16" customWidth="1"/>
    <col min="11012" max="11012" width="27.140625" style="16" customWidth="1"/>
    <col min="11013" max="11013" width="15.5703125" style="16" bestFit="1" customWidth="1"/>
    <col min="11014" max="11260" width="9.140625" style="16"/>
    <col min="11261" max="11261" width="38.42578125" style="16" customWidth="1"/>
    <col min="11262" max="11262" width="14" style="16" customWidth="1"/>
    <col min="11263" max="11263" width="15.5703125" style="16" customWidth="1"/>
    <col min="11264" max="11264" width="13.140625" style="16" customWidth="1"/>
    <col min="11265" max="11265" width="19.42578125" style="16" customWidth="1"/>
    <col min="11266" max="11266" width="18.140625" style="16" customWidth="1"/>
    <col min="11267" max="11267" width="18.5703125" style="16" customWidth="1"/>
    <col min="11268" max="11268" width="27.140625" style="16" customWidth="1"/>
    <col min="11269" max="11269" width="15.5703125" style="16" bestFit="1" customWidth="1"/>
    <col min="11270" max="11516" width="9.140625" style="16"/>
    <col min="11517" max="11517" width="38.42578125" style="16" customWidth="1"/>
    <col min="11518" max="11518" width="14" style="16" customWidth="1"/>
    <col min="11519" max="11519" width="15.5703125" style="16" customWidth="1"/>
    <col min="11520" max="11520" width="13.140625" style="16" customWidth="1"/>
    <col min="11521" max="11521" width="19.42578125" style="16" customWidth="1"/>
    <col min="11522" max="11522" width="18.140625" style="16" customWidth="1"/>
    <col min="11523" max="11523" width="18.5703125" style="16" customWidth="1"/>
    <col min="11524" max="11524" width="27.140625" style="16" customWidth="1"/>
    <col min="11525" max="11525" width="15.5703125" style="16" bestFit="1" customWidth="1"/>
    <col min="11526" max="11772" width="9.140625" style="16"/>
    <col min="11773" max="11773" width="38.42578125" style="16" customWidth="1"/>
    <col min="11774" max="11774" width="14" style="16" customWidth="1"/>
    <col min="11775" max="11775" width="15.5703125" style="16" customWidth="1"/>
    <col min="11776" max="11776" width="13.140625" style="16" customWidth="1"/>
    <col min="11777" max="11777" width="19.42578125" style="16" customWidth="1"/>
    <col min="11778" max="11778" width="18.140625" style="16" customWidth="1"/>
    <col min="11779" max="11779" width="18.5703125" style="16" customWidth="1"/>
    <col min="11780" max="11780" width="27.140625" style="16" customWidth="1"/>
    <col min="11781" max="11781" width="15.5703125" style="16" bestFit="1" customWidth="1"/>
    <col min="11782" max="12028" width="9.140625" style="16"/>
    <col min="12029" max="12029" width="38.42578125" style="16" customWidth="1"/>
    <col min="12030" max="12030" width="14" style="16" customWidth="1"/>
    <col min="12031" max="12031" width="15.5703125" style="16" customWidth="1"/>
    <col min="12032" max="12032" width="13.140625" style="16" customWidth="1"/>
    <col min="12033" max="12033" width="19.42578125" style="16" customWidth="1"/>
    <col min="12034" max="12034" width="18.140625" style="16" customWidth="1"/>
    <col min="12035" max="12035" width="18.5703125" style="16" customWidth="1"/>
    <col min="12036" max="12036" width="27.140625" style="16" customWidth="1"/>
    <col min="12037" max="12037" width="15.5703125" style="16" bestFit="1" customWidth="1"/>
    <col min="12038" max="12284" width="9.140625" style="16"/>
    <col min="12285" max="12285" width="38.42578125" style="16" customWidth="1"/>
    <col min="12286" max="12286" width="14" style="16" customWidth="1"/>
    <col min="12287" max="12287" width="15.5703125" style="16" customWidth="1"/>
    <col min="12288" max="12288" width="13.140625" style="16" customWidth="1"/>
    <col min="12289" max="12289" width="19.42578125" style="16" customWidth="1"/>
    <col min="12290" max="12290" width="18.140625" style="16" customWidth="1"/>
    <col min="12291" max="12291" width="18.5703125" style="16" customWidth="1"/>
    <col min="12292" max="12292" width="27.140625" style="16" customWidth="1"/>
    <col min="12293" max="12293" width="15.5703125" style="16" bestFit="1" customWidth="1"/>
    <col min="12294" max="12540" width="9.140625" style="16"/>
    <col min="12541" max="12541" width="38.42578125" style="16" customWidth="1"/>
    <col min="12542" max="12542" width="14" style="16" customWidth="1"/>
    <col min="12543" max="12543" width="15.5703125" style="16" customWidth="1"/>
    <col min="12544" max="12544" width="13.140625" style="16" customWidth="1"/>
    <col min="12545" max="12545" width="19.42578125" style="16" customWidth="1"/>
    <col min="12546" max="12546" width="18.140625" style="16" customWidth="1"/>
    <col min="12547" max="12547" width="18.5703125" style="16" customWidth="1"/>
    <col min="12548" max="12548" width="27.140625" style="16" customWidth="1"/>
    <col min="12549" max="12549" width="15.5703125" style="16" bestFit="1" customWidth="1"/>
    <col min="12550" max="12796" width="9.140625" style="16"/>
    <col min="12797" max="12797" width="38.42578125" style="16" customWidth="1"/>
    <col min="12798" max="12798" width="14" style="16" customWidth="1"/>
    <col min="12799" max="12799" width="15.5703125" style="16" customWidth="1"/>
    <col min="12800" max="12800" width="13.140625" style="16" customWidth="1"/>
    <col min="12801" max="12801" width="19.42578125" style="16" customWidth="1"/>
    <col min="12802" max="12802" width="18.140625" style="16" customWidth="1"/>
    <col min="12803" max="12803" width="18.5703125" style="16" customWidth="1"/>
    <col min="12804" max="12804" width="27.140625" style="16" customWidth="1"/>
    <col min="12805" max="12805" width="15.5703125" style="16" bestFit="1" customWidth="1"/>
    <col min="12806" max="13052" width="9.140625" style="16"/>
    <col min="13053" max="13053" width="38.42578125" style="16" customWidth="1"/>
    <col min="13054" max="13054" width="14" style="16" customWidth="1"/>
    <col min="13055" max="13055" width="15.5703125" style="16" customWidth="1"/>
    <col min="13056" max="13056" width="13.140625" style="16" customWidth="1"/>
    <col min="13057" max="13057" width="19.42578125" style="16" customWidth="1"/>
    <col min="13058" max="13058" width="18.140625" style="16" customWidth="1"/>
    <col min="13059" max="13059" width="18.5703125" style="16" customWidth="1"/>
    <col min="13060" max="13060" width="27.140625" style="16" customWidth="1"/>
    <col min="13061" max="13061" width="15.5703125" style="16" bestFit="1" customWidth="1"/>
    <col min="13062" max="13308" width="9.140625" style="16"/>
    <col min="13309" max="13309" width="38.42578125" style="16" customWidth="1"/>
    <col min="13310" max="13310" width="14" style="16" customWidth="1"/>
    <col min="13311" max="13311" width="15.5703125" style="16" customWidth="1"/>
    <col min="13312" max="13312" width="13.140625" style="16" customWidth="1"/>
    <col min="13313" max="13313" width="19.42578125" style="16" customWidth="1"/>
    <col min="13314" max="13314" width="18.140625" style="16" customWidth="1"/>
    <col min="13315" max="13315" width="18.5703125" style="16" customWidth="1"/>
    <col min="13316" max="13316" width="27.140625" style="16" customWidth="1"/>
    <col min="13317" max="13317" width="15.5703125" style="16" bestFit="1" customWidth="1"/>
    <col min="13318" max="13564" width="9.140625" style="16"/>
    <col min="13565" max="13565" width="38.42578125" style="16" customWidth="1"/>
    <col min="13566" max="13566" width="14" style="16" customWidth="1"/>
    <col min="13567" max="13567" width="15.5703125" style="16" customWidth="1"/>
    <col min="13568" max="13568" width="13.140625" style="16" customWidth="1"/>
    <col min="13569" max="13569" width="19.42578125" style="16" customWidth="1"/>
    <col min="13570" max="13570" width="18.140625" style="16" customWidth="1"/>
    <col min="13571" max="13571" width="18.5703125" style="16" customWidth="1"/>
    <col min="13572" max="13572" width="27.140625" style="16" customWidth="1"/>
    <col min="13573" max="13573" width="15.5703125" style="16" bestFit="1" customWidth="1"/>
    <col min="13574" max="13820" width="9.140625" style="16"/>
    <col min="13821" max="13821" width="38.42578125" style="16" customWidth="1"/>
    <col min="13822" max="13822" width="14" style="16" customWidth="1"/>
    <col min="13823" max="13823" width="15.5703125" style="16" customWidth="1"/>
    <col min="13824" max="13824" width="13.140625" style="16" customWidth="1"/>
    <col min="13825" max="13825" width="19.42578125" style="16" customWidth="1"/>
    <col min="13826" max="13826" width="18.140625" style="16" customWidth="1"/>
    <col min="13827" max="13827" width="18.5703125" style="16" customWidth="1"/>
    <col min="13828" max="13828" width="27.140625" style="16" customWidth="1"/>
    <col min="13829" max="13829" width="15.5703125" style="16" bestFit="1" customWidth="1"/>
    <col min="13830" max="14076" width="9.140625" style="16"/>
    <col min="14077" max="14077" width="38.42578125" style="16" customWidth="1"/>
    <col min="14078" max="14078" width="14" style="16" customWidth="1"/>
    <col min="14079" max="14079" width="15.5703125" style="16" customWidth="1"/>
    <col min="14080" max="14080" width="13.140625" style="16" customWidth="1"/>
    <col min="14081" max="14081" width="19.42578125" style="16" customWidth="1"/>
    <col min="14082" max="14082" width="18.140625" style="16" customWidth="1"/>
    <col min="14083" max="14083" width="18.5703125" style="16" customWidth="1"/>
    <col min="14084" max="14084" width="27.140625" style="16" customWidth="1"/>
    <col min="14085" max="14085" width="15.5703125" style="16" bestFit="1" customWidth="1"/>
    <col min="14086" max="14332" width="9.140625" style="16"/>
    <col min="14333" max="14333" width="38.42578125" style="16" customWidth="1"/>
    <col min="14334" max="14334" width="14" style="16" customWidth="1"/>
    <col min="14335" max="14335" width="15.5703125" style="16" customWidth="1"/>
    <col min="14336" max="14336" width="13.140625" style="16" customWidth="1"/>
    <col min="14337" max="14337" width="19.42578125" style="16" customWidth="1"/>
    <col min="14338" max="14338" width="18.140625" style="16" customWidth="1"/>
    <col min="14339" max="14339" width="18.5703125" style="16" customWidth="1"/>
    <col min="14340" max="14340" width="27.140625" style="16" customWidth="1"/>
    <col min="14341" max="14341" width="15.5703125" style="16" bestFit="1" customWidth="1"/>
    <col min="14342" max="14588" width="9.140625" style="16"/>
    <col min="14589" max="14589" width="38.42578125" style="16" customWidth="1"/>
    <col min="14590" max="14590" width="14" style="16" customWidth="1"/>
    <col min="14591" max="14591" width="15.5703125" style="16" customWidth="1"/>
    <col min="14592" max="14592" width="13.140625" style="16" customWidth="1"/>
    <col min="14593" max="14593" width="19.42578125" style="16" customWidth="1"/>
    <col min="14594" max="14594" width="18.140625" style="16" customWidth="1"/>
    <col min="14595" max="14595" width="18.5703125" style="16" customWidth="1"/>
    <col min="14596" max="14596" width="27.140625" style="16" customWidth="1"/>
    <col min="14597" max="14597" width="15.5703125" style="16" bestFit="1" customWidth="1"/>
    <col min="14598" max="14844" width="9.140625" style="16"/>
    <col min="14845" max="14845" width="38.42578125" style="16" customWidth="1"/>
    <col min="14846" max="14846" width="14" style="16" customWidth="1"/>
    <col min="14847" max="14847" width="15.5703125" style="16" customWidth="1"/>
    <col min="14848" max="14848" width="13.140625" style="16" customWidth="1"/>
    <col min="14849" max="14849" width="19.42578125" style="16" customWidth="1"/>
    <col min="14850" max="14850" width="18.140625" style="16" customWidth="1"/>
    <col min="14851" max="14851" width="18.5703125" style="16" customWidth="1"/>
    <col min="14852" max="14852" width="27.140625" style="16" customWidth="1"/>
    <col min="14853" max="14853" width="15.5703125" style="16" bestFit="1" customWidth="1"/>
    <col min="14854" max="15100" width="9.140625" style="16"/>
    <col min="15101" max="15101" width="38.42578125" style="16" customWidth="1"/>
    <col min="15102" max="15102" width="14" style="16" customWidth="1"/>
    <col min="15103" max="15103" width="15.5703125" style="16" customWidth="1"/>
    <col min="15104" max="15104" width="13.140625" style="16" customWidth="1"/>
    <col min="15105" max="15105" width="19.42578125" style="16" customWidth="1"/>
    <col min="15106" max="15106" width="18.140625" style="16" customWidth="1"/>
    <col min="15107" max="15107" width="18.5703125" style="16" customWidth="1"/>
    <col min="15108" max="15108" width="27.140625" style="16" customWidth="1"/>
    <col min="15109" max="15109" width="15.5703125" style="16" bestFit="1" customWidth="1"/>
    <col min="15110" max="15356" width="9.140625" style="16"/>
    <col min="15357" max="15357" width="38.42578125" style="16" customWidth="1"/>
    <col min="15358" max="15358" width="14" style="16" customWidth="1"/>
    <col min="15359" max="15359" width="15.5703125" style="16" customWidth="1"/>
    <col min="15360" max="15360" width="13.140625" style="16" customWidth="1"/>
    <col min="15361" max="15361" width="19.42578125" style="16" customWidth="1"/>
    <col min="15362" max="15362" width="18.140625" style="16" customWidth="1"/>
    <col min="15363" max="15363" width="18.5703125" style="16" customWidth="1"/>
    <col min="15364" max="15364" width="27.140625" style="16" customWidth="1"/>
    <col min="15365" max="15365" width="15.5703125" style="16" bestFit="1" customWidth="1"/>
    <col min="15366" max="15612" width="9.140625" style="16"/>
    <col min="15613" max="15613" width="38.42578125" style="16" customWidth="1"/>
    <col min="15614" max="15614" width="14" style="16" customWidth="1"/>
    <col min="15615" max="15615" width="15.5703125" style="16" customWidth="1"/>
    <col min="15616" max="15616" width="13.140625" style="16" customWidth="1"/>
    <col min="15617" max="15617" width="19.42578125" style="16" customWidth="1"/>
    <col min="15618" max="15618" width="18.140625" style="16" customWidth="1"/>
    <col min="15619" max="15619" width="18.5703125" style="16" customWidth="1"/>
    <col min="15620" max="15620" width="27.140625" style="16" customWidth="1"/>
    <col min="15621" max="15621" width="15.5703125" style="16" bestFit="1" customWidth="1"/>
    <col min="15622" max="15868" width="9.140625" style="16"/>
    <col min="15869" max="15869" width="38.42578125" style="16" customWidth="1"/>
    <col min="15870" max="15870" width="14" style="16" customWidth="1"/>
    <col min="15871" max="15871" width="15.5703125" style="16" customWidth="1"/>
    <col min="15872" max="15872" width="13.140625" style="16" customWidth="1"/>
    <col min="15873" max="15873" width="19.42578125" style="16" customWidth="1"/>
    <col min="15874" max="15874" width="18.140625" style="16" customWidth="1"/>
    <col min="15875" max="15875" width="18.5703125" style="16" customWidth="1"/>
    <col min="15876" max="15876" width="27.140625" style="16" customWidth="1"/>
    <col min="15877" max="15877" width="15.5703125" style="16" bestFit="1" customWidth="1"/>
    <col min="15878" max="16124" width="9.140625" style="16"/>
    <col min="16125" max="16125" width="38.42578125" style="16" customWidth="1"/>
    <col min="16126" max="16126" width="14" style="16" customWidth="1"/>
    <col min="16127" max="16127" width="15.5703125" style="16" customWidth="1"/>
    <col min="16128" max="16128" width="13.140625" style="16" customWidth="1"/>
    <col min="16129" max="16129" width="19.42578125" style="16" customWidth="1"/>
    <col min="16130" max="16130" width="18.140625" style="16" customWidth="1"/>
    <col min="16131" max="16131" width="18.5703125" style="16" customWidth="1"/>
    <col min="16132" max="16132" width="27.140625" style="16" customWidth="1"/>
    <col min="16133" max="16133" width="15.5703125" style="16" bestFit="1" customWidth="1"/>
    <col min="16134" max="16384" width="9.140625" style="16"/>
  </cols>
  <sheetData>
    <row r="1" spans="1:1006" s="1" customFormat="1" ht="60" customHeight="1">
      <c r="A1" s="164" t="s">
        <v>39</v>
      </c>
      <c r="B1" s="164"/>
      <c r="C1" s="164"/>
      <c r="D1" s="164"/>
      <c r="E1" s="1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</row>
    <row r="2" spans="1:1006" s="1" customFormat="1" ht="25.9" customHeight="1">
      <c r="A2" s="2"/>
      <c r="B2" s="2"/>
      <c r="C2" s="2"/>
      <c r="D2" s="2"/>
      <c r="E2" s="1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</row>
    <row r="3" spans="1:1006" ht="80.25" customHeight="1">
      <c r="A3" s="165" t="s">
        <v>40</v>
      </c>
      <c r="B3" s="165"/>
      <c r="C3" s="165"/>
      <c r="D3" s="165"/>
    </row>
    <row r="4" spans="1:1006" s="20" customFormat="1" ht="17.25">
      <c r="A4" s="17"/>
      <c r="B4" s="17"/>
      <c r="C4" s="17"/>
      <c r="D4" s="18"/>
      <c r="E4" s="18"/>
      <c r="F4" s="18"/>
      <c r="G4" s="18"/>
      <c r="H4" s="19"/>
      <c r="I4" s="19"/>
      <c r="J4" s="19"/>
      <c r="K4" s="19"/>
      <c r="L4" s="19"/>
    </row>
    <row r="5" spans="1:1006" ht="33">
      <c r="A5" s="21"/>
      <c r="B5" s="21"/>
      <c r="C5" s="21"/>
      <c r="D5" s="22" t="s">
        <v>18</v>
      </c>
      <c r="E5" s="23"/>
      <c r="F5" s="23"/>
      <c r="G5" s="23"/>
      <c r="H5" s="24"/>
      <c r="I5" s="24"/>
      <c r="J5" s="24"/>
      <c r="K5" s="24"/>
      <c r="L5" s="24"/>
    </row>
    <row r="6" spans="1:1006" ht="70.5" customHeight="1">
      <c r="A6" s="166" t="s">
        <v>19</v>
      </c>
      <c r="B6" s="168" t="s">
        <v>132</v>
      </c>
      <c r="C6" s="169"/>
      <c r="D6" s="170"/>
      <c r="E6" s="23"/>
      <c r="F6" s="23"/>
      <c r="G6" s="23"/>
      <c r="H6" s="24"/>
      <c r="I6" s="24"/>
      <c r="J6" s="24"/>
      <c r="K6" s="24"/>
      <c r="L6" s="24"/>
    </row>
    <row r="7" spans="1:1006" ht="60" customHeight="1">
      <c r="A7" s="167"/>
      <c r="B7" s="47" t="s">
        <v>20</v>
      </c>
      <c r="C7" s="47" t="s">
        <v>21</v>
      </c>
      <c r="D7" s="47" t="s">
        <v>2</v>
      </c>
      <c r="E7" s="23"/>
      <c r="F7" s="23"/>
      <c r="G7" s="23"/>
      <c r="H7" s="24"/>
      <c r="I7" s="24"/>
      <c r="J7" s="24"/>
      <c r="K7" s="24"/>
      <c r="L7" s="24"/>
    </row>
    <row r="8" spans="1:1006" ht="17.25">
      <c r="A8" s="25" t="s">
        <v>22</v>
      </c>
      <c r="B8" s="48">
        <f t="shared" ref="B8:C8" si="0">+B10</f>
        <v>-866493.7</v>
      </c>
      <c r="C8" s="48">
        <f t="shared" si="0"/>
        <v>-866493.7</v>
      </c>
      <c r="D8" s="48">
        <f>+D10</f>
        <v>-866493.7</v>
      </c>
      <c r="E8" s="23"/>
      <c r="F8" s="23"/>
      <c r="G8" s="23"/>
      <c r="H8" s="24"/>
      <c r="I8" s="24"/>
      <c r="J8" s="24"/>
      <c r="K8" s="24"/>
      <c r="L8" s="24"/>
    </row>
    <row r="9" spans="1:1006" ht="26.25" customHeight="1">
      <c r="A9" s="26" t="s">
        <v>23</v>
      </c>
      <c r="B9" s="26"/>
      <c r="C9" s="26"/>
      <c r="D9" s="27"/>
      <c r="E9" s="23"/>
      <c r="F9" s="23"/>
      <c r="G9" s="23"/>
      <c r="H9" s="24"/>
      <c r="I9" s="24"/>
      <c r="J9" s="24"/>
      <c r="K9" s="24"/>
      <c r="L9" s="24"/>
    </row>
    <row r="10" spans="1:1006" customFormat="1" ht="17.25">
      <c r="A10" s="28" t="s">
        <v>24</v>
      </c>
      <c r="B10" s="31">
        <f t="shared" ref="B10:C10" si="1">B12</f>
        <v>-866493.7</v>
      </c>
      <c r="C10" s="31">
        <f t="shared" si="1"/>
        <v>-866493.7</v>
      </c>
      <c r="D10" s="31">
        <f>+D12</f>
        <v>-866493.7</v>
      </c>
    </row>
    <row r="11" spans="1:1006" customFormat="1" ht="17.25">
      <c r="A11" s="28" t="s">
        <v>23</v>
      </c>
      <c r="B11" s="26"/>
      <c r="C11" s="26"/>
      <c r="D11" s="31"/>
    </row>
    <row r="12" spans="1:1006" customFormat="1" ht="17.25">
      <c r="A12" s="28" t="s">
        <v>25</v>
      </c>
      <c r="B12" s="31">
        <f t="shared" ref="B12:C12" si="2">B15</f>
        <v>-866493.7</v>
      </c>
      <c r="C12" s="31">
        <f t="shared" si="2"/>
        <v>-866493.7</v>
      </c>
      <c r="D12" s="31">
        <f>+D14+D15+D18</f>
        <v>-866493.7</v>
      </c>
    </row>
    <row r="13" spans="1:1006" customFormat="1" ht="17.25">
      <c r="A13" s="28" t="s">
        <v>23</v>
      </c>
      <c r="B13" s="26"/>
      <c r="C13" s="26"/>
      <c r="D13" s="31"/>
    </row>
    <row r="14" spans="1:1006" customFormat="1" ht="33">
      <c r="A14" s="129" t="s">
        <v>115</v>
      </c>
      <c r="B14" s="26">
        <v>0</v>
      </c>
      <c r="C14" s="26">
        <v>0</v>
      </c>
      <c r="D14" s="30">
        <v>-866493.7</v>
      </c>
    </row>
    <row r="15" spans="1:1006" ht="17.25">
      <c r="A15" s="29" t="s">
        <v>26</v>
      </c>
      <c r="B15" s="30">
        <f t="shared" ref="B15:D15" si="3">+B17</f>
        <v>-866493.7</v>
      </c>
      <c r="C15" s="30">
        <f t="shared" si="3"/>
        <v>-866493.7</v>
      </c>
      <c r="D15" s="30">
        <f t="shared" si="3"/>
        <v>-866493.7</v>
      </c>
      <c r="E15" s="16"/>
      <c r="F15" s="16"/>
      <c r="G15" s="16"/>
      <c r="H15" s="16"/>
      <c r="I15" s="16"/>
      <c r="J15" s="16"/>
    </row>
    <row r="16" spans="1:1006" ht="17.25">
      <c r="A16" s="26" t="s">
        <v>27</v>
      </c>
      <c r="B16" s="26"/>
      <c r="C16" s="26"/>
      <c r="D16" s="31"/>
      <c r="E16" s="16"/>
      <c r="F16" s="16"/>
      <c r="G16" s="16"/>
      <c r="H16" s="16"/>
      <c r="I16" s="16"/>
      <c r="J16" s="16"/>
    </row>
    <row r="17" spans="1:10" ht="17.25">
      <c r="A17" s="32" t="s">
        <v>28</v>
      </c>
      <c r="B17" s="104">
        <v>-866493.7</v>
      </c>
      <c r="C17" s="104">
        <v>-866493.7</v>
      </c>
      <c r="D17" s="104">
        <v>-866493.7</v>
      </c>
      <c r="E17" s="16"/>
      <c r="F17" s="16"/>
      <c r="G17" s="16"/>
      <c r="H17" s="16"/>
      <c r="I17" s="16"/>
      <c r="J17" s="16"/>
    </row>
    <row r="18" spans="1:10" ht="33">
      <c r="A18" s="29" t="s">
        <v>112</v>
      </c>
      <c r="B18" s="125"/>
      <c r="C18" s="125"/>
      <c r="D18" s="31">
        <v>866493.7</v>
      </c>
      <c r="E18" s="16"/>
      <c r="F18" s="16"/>
      <c r="G18" s="16"/>
      <c r="H18" s="16"/>
      <c r="I18" s="16"/>
      <c r="J18" s="16"/>
    </row>
    <row r="19" spans="1:10" ht="17.25">
      <c r="A19" s="126" t="s">
        <v>113</v>
      </c>
      <c r="B19" s="125"/>
      <c r="C19" s="125"/>
      <c r="D19" s="31">
        <v>866493.7</v>
      </c>
      <c r="E19" s="16"/>
      <c r="F19" s="16"/>
      <c r="G19" s="16"/>
      <c r="H19" s="16"/>
      <c r="I19" s="16"/>
      <c r="J19" s="16"/>
    </row>
    <row r="20" spans="1:10">
      <c r="D20" s="16"/>
      <c r="E20" s="16"/>
      <c r="F20" s="16"/>
      <c r="G20" s="16"/>
      <c r="H20" s="16"/>
      <c r="I20" s="16"/>
      <c r="J20" s="16"/>
    </row>
    <row r="21" spans="1:10">
      <c r="D21" s="16"/>
      <c r="E21" s="16"/>
      <c r="F21" s="16"/>
      <c r="G21" s="16"/>
      <c r="H21" s="16"/>
      <c r="I21" s="16"/>
      <c r="J21" s="16"/>
    </row>
    <row r="22" spans="1:10">
      <c r="A22" s="16"/>
      <c r="D22" s="16"/>
      <c r="E22" s="16"/>
      <c r="F22" s="16"/>
      <c r="G22" s="16"/>
      <c r="H22" s="16"/>
      <c r="I22" s="16"/>
      <c r="J22" s="16"/>
    </row>
    <row r="23" spans="1:10">
      <c r="D23" s="16"/>
      <c r="E23" s="16"/>
      <c r="F23" s="16"/>
      <c r="G23" s="16"/>
      <c r="H23" s="16"/>
      <c r="I23" s="16"/>
      <c r="J23" s="16"/>
    </row>
    <row r="24" spans="1:10">
      <c r="D24" s="16"/>
      <c r="E24" s="16"/>
      <c r="F24" s="16"/>
      <c r="G24" s="16"/>
      <c r="H24" s="16"/>
      <c r="I24" s="16"/>
      <c r="J24" s="16"/>
    </row>
    <row r="25" spans="1:10">
      <c r="D25" s="16"/>
      <c r="E25" s="16"/>
      <c r="F25" s="16"/>
      <c r="G25" s="16"/>
      <c r="H25" s="16"/>
      <c r="I25" s="16"/>
      <c r="J25" s="16"/>
    </row>
    <row r="26" spans="1:10">
      <c r="D26" s="16"/>
      <c r="E26" s="16"/>
      <c r="F26" s="16"/>
      <c r="G26" s="16"/>
      <c r="H26" s="16"/>
      <c r="I26" s="16"/>
      <c r="J26" s="16"/>
    </row>
    <row r="27" spans="1:10">
      <c r="D27" s="16"/>
      <c r="E27" s="16"/>
      <c r="F27" s="16"/>
      <c r="G27" s="16"/>
      <c r="H27" s="16"/>
      <c r="I27" s="16"/>
      <c r="J27" s="16"/>
    </row>
    <row r="28" spans="1:10">
      <c r="D28" s="16"/>
      <c r="E28" s="16"/>
      <c r="F28" s="16"/>
      <c r="G28" s="16"/>
      <c r="H28" s="16"/>
      <c r="I28" s="16"/>
      <c r="J28" s="16"/>
    </row>
    <row r="29" spans="1:10">
      <c r="D29" s="16"/>
      <c r="E29" s="16"/>
      <c r="F29" s="16"/>
      <c r="G29" s="16"/>
      <c r="H29" s="16"/>
      <c r="I29" s="16"/>
      <c r="J29" s="16"/>
    </row>
    <row r="30" spans="1:10">
      <c r="D30" s="16"/>
      <c r="E30" s="16"/>
      <c r="F30" s="16"/>
      <c r="G30" s="16"/>
      <c r="H30" s="16"/>
      <c r="I30" s="16"/>
      <c r="J30" s="16"/>
    </row>
    <row r="31" spans="1:10">
      <c r="D31" s="16"/>
      <c r="E31" s="16"/>
      <c r="F31" s="16"/>
      <c r="G31" s="16"/>
      <c r="H31" s="16"/>
      <c r="I31" s="16"/>
      <c r="J31" s="16"/>
    </row>
    <row r="32" spans="1:10">
      <c r="D32" s="16"/>
      <c r="E32" s="16"/>
      <c r="F32" s="16"/>
      <c r="G32" s="16"/>
      <c r="H32" s="16"/>
      <c r="I32" s="16"/>
      <c r="J32" s="16"/>
    </row>
    <row r="33" spans="4:10">
      <c r="D33" s="16"/>
      <c r="E33" s="16"/>
      <c r="F33" s="16"/>
      <c r="G33" s="16"/>
      <c r="H33" s="16"/>
      <c r="I33" s="16"/>
      <c r="J33" s="16"/>
    </row>
    <row r="34" spans="4:10">
      <c r="D34" s="16"/>
      <c r="E34" s="16"/>
      <c r="F34" s="16"/>
      <c r="G34" s="16"/>
      <c r="H34" s="16"/>
      <c r="I34" s="16"/>
      <c r="J34" s="16"/>
    </row>
    <row r="35" spans="4:10">
      <c r="D35" s="16"/>
      <c r="E35" s="16"/>
      <c r="F35" s="16"/>
      <c r="G35" s="16"/>
      <c r="H35" s="16"/>
      <c r="I35" s="16"/>
      <c r="J35" s="16"/>
    </row>
    <row r="36" spans="4:10">
      <c r="D36" s="16"/>
      <c r="E36" s="16"/>
      <c r="F36" s="16"/>
      <c r="G36" s="16"/>
      <c r="H36" s="16"/>
      <c r="I36" s="16"/>
      <c r="J36" s="16"/>
    </row>
    <row r="37" spans="4:10">
      <c r="D37" s="16"/>
      <c r="E37" s="16"/>
      <c r="F37" s="16"/>
      <c r="G37" s="16"/>
      <c r="H37" s="16"/>
      <c r="I37" s="16"/>
      <c r="J37" s="16"/>
    </row>
    <row r="38" spans="4:10">
      <c r="D38" s="16"/>
      <c r="E38" s="16"/>
      <c r="F38" s="16"/>
      <c r="G38" s="16"/>
      <c r="H38" s="16"/>
      <c r="I38" s="16"/>
      <c r="J38" s="16"/>
    </row>
    <row r="39" spans="4:10">
      <c r="D39" s="16"/>
      <c r="E39" s="16"/>
      <c r="F39" s="16"/>
      <c r="G39" s="16"/>
      <c r="H39" s="16"/>
      <c r="I39" s="16"/>
      <c r="J39" s="16"/>
    </row>
    <row r="40" spans="4:10">
      <c r="D40" s="16"/>
      <c r="E40" s="16"/>
      <c r="F40" s="16"/>
      <c r="G40" s="16"/>
      <c r="H40" s="16"/>
      <c r="I40" s="16"/>
      <c r="J40" s="16"/>
    </row>
    <row r="41" spans="4:10">
      <c r="D41" s="16"/>
      <c r="E41" s="16"/>
      <c r="F41" s="16"/>
      <c r="G41" s="16"/>
      <c r="H41" s="16"/>
      <c r="I41" s="16"/>
      <c r="J41" s="16"/>
    </row>
    <row r="42" spans="4:10">
      <c r="D42" s="16"/>
      <c r="E42" s="16"/>
      <c r="F42" s="16"/>
      <c r="G42" s="16"/>
      <c r="H42" s="16"/>
      <c r="I42" s="16"/>
      <c r="J42" s="16"/>
    </row>
    <row r="43" spans="4:10">
      <c r="D43" s="16"/>
      <c r="E43" s="16"/>
      <c r="F43" s="16"/>
      <c r="G43" s="16"/>
      <c r="H43" s="16"/>
      <c r="I43" s="16"/>
      <c r="J43" s="16"/>
    </row>
    <row r="44" spans="4:10">
      <c r="D44" s="16"/>
      <c r="E44" s="16"/>
      <c r="F44" s="16"/>
      <c r="G44" s="16"/>
      <c r="H44" s="16"/>
      <c r="I44" s="16"/>
      <c r="J44" s="16"/>
    </row>
    <row r="45" spans="4:10">
      <c r="D45" s="16"/>
      <c r="E45" s="16"/>
      <c r="F45" s="16"/>
      <c r="G45" s="16"/>
      <c r="H45" s="16"/>
      <c r="I45" s="16"/>
      <c r="J45" s="16"/>
    </row>
    <row r="46" spans="4:10">
      <c r="D46" s="16"/>
      <c r="E46" s="16"/>
      <c r="F46" s="16"/>
      <c r="G46" s="16"/>
      <c r="H46" s="16"/>
      <c r="I46" s="16"/>
      <c r="J46" s="16"/>
    </row>
    <row r="47" spans="4:10">
      <c r="D47" s="16"/>
      <c r="E47" s="16"/>
      <c r="F47" s="16"/>
      <c r="G47" s="16"/>
      <c r="H47" s="16"/>
      <c r="I47" s="16"/>
      <c r="J47" s="16"/>
    </row>
    <row r="48" spans="4:10">
      <c r="D48" s="16"/>
      <c r="E48" s="16"/>
      <c r="F48" s="16"/>
      <c r="G48" s="16"/>
      <c r="H48" s="16"/>
      <c r="I48" s="16"/>
      <c r="J48" s="16"/>
    </row>
    <row r="49" spans="4:10">
      <c r="D49" s="16"/>
      <c r="E49" s="16"/>
      <c r="F49" s="16"/>
      <c r="G49" s="16"/>
      <c r="H49" s="16"/>
      <c r="I49" s="16"/>
      <c r="J49" s="16"/>
    </row>
    <row r="50" spans="4:10">
      <c r="D50" s="16"/>
      <c r="E50" s="16"/>
      <c r="F50" s="16"/>
      <c r="G50" s="16"/>
      <c r="H50" s="16"/>
      <c r="I50" s="16"/>
      <c r="J50" s="16"/>
    </row>
    <row r="51" spans="4:10">
      <c r="D51" s="16"/>
      <c r="E51" s="16"/>
      <c r="F51" s="16"/>
      <c r="G51" s="16"/>
      <c r="H51" s="16"/>
      <c r="I51" s="16"/>
      <c r="J51" s="16"/>
    </row>
    <row r="52" spans="4:10">
      <c r="D52" s="16"/>
      <c r="E52" s="16"/>
      <c r="F52" s="16"/>
      <c r="G52" s="16"/>
      <c r="H52" s="16"/>
      <c r="I52" s="16"/>
      <c r="J52" s="16"/>
    </row>
    <row r="53" spans="4:10">
      <c r="D53" s="16"/>
      <c r="E53" s="16"/>
      <c r="F53" s="16"/>
      <c r="G53" s="16"/>
      <c r="H53" s="16"/>
      <c r="I53" s="16"/>
      <c r="J53" s="16"/>
    </row>
    <row r="54" spans="4:10">
      <c r="D54" s="16"/>
      <c r="E54" s="16"/>
      <c r="F54" s="16"/>
      <c r="G54" s="16"/>
      <c r="H54" s="16"/>
      <c r="I54" s="16"/>
      <c r="J54" s="16"/>
    </row>
    <row r="55" spans="4:10">
      <c r="D55" s="16"/>
      <c r="E55" s="16"/>
      <c r="F55" s="16"/>
      <c r="G55" s="16"/>
      <c r="H55" s="16"/>
      <c r="I55" s="16"/>
      <c r="J55" s="16"/>
    </row>
    <row r="56" spans="4:10">
      <c r="D56" s="16"/>
      <c r="E56" s="16"/>
      <c r="F56" s="16"/>
      <c r="G56" s="16"/>
      <c r="H56" s="16"/>
      <c r="I56" s="16"/>
      <c r="J56" s="16"/>
    </row>
    <row r="57" spans="4:10">
      <c r="D57" s="16"/>
      <c r="E57" s="16"/>
      <c r="F57" s="16"/>
      <c r="G57" s="16"/>
      <c r="H57" s="16"/>
      <c r="I57" s="16"/>
      <c r="J57" s="16"/>
    </row>
    <row r="58" spans="4:10">
      <c r="D58" s="16"/>
      <c r="E58" s="16"/>
      <c r="F58" s="16"/>
      <c r="G58" s="16"/>
      <c r="H58" s="16"/>
      <c r="I58" s="16"/>
      <c r="J58" s="16"/>
    </row>
    <row r="59" spans="4:10">
      <c r="D59" s="16"/>
      <c r="E59" s="16"/>
      <c r="F59" s="16"/>
      <c r="G59" s="16"/>
      <c r="H59" s="16"/>
      <c r="I59" s="16"/>
      <c r="J59" s="16"/>
    </row>
    <row r="60" spans="4:10">
      <c r="D60" s="16"/>
      <c r="E60" s="16"/>
      <c r="F60" s="16"/>
      <c r="G60" s="16"/>
      <c r="H60" s="16"/>
      <c r="I60" s="16"/>
      <c r="J60" s="16"/>
    </row>
    <row r="61" spans="4:10">
      <c r="D61" s="16"/>
      <c r="E61" s="16"/>
      <c r="F61" s="16"/>
      <c r="G61" s="16"/>
      <c r="H61" s="16"/>
      <c r="I61" s="16"/>
      <c r="J61" s="16"/>
    </row>
    <row r="62" spans="4:10">
      <c r="D62" s="16"/>
      <c r="E62" s="16"/>
      <c r="F62" s="16"/>
      <c r="G62" s="16"/>
      <c r="H62" s="16"/>
      <c r="I62" s="16"/>
      <c r="J62" s="16"/>
    </row>
    <row r="63" spans="4:10">
      <c r="D63" s="16"/>
      <c r="E63" s="16"/>
      <c r="F63" s="16"/>
      <c r="G63" s="16"/>
      <c r="H63" s="16"/>
      <c r="I63" s="16"/>
      <c r="J63" s="16"/>
    </row>
    <row r="64" spans="4:10">
      <c r="D64" s="16"/>
      <c r="E64" s="16"/>
      <c r="F64" s="16"/>
      <c r="G64" s="16"/>
      <c r="H64" s="16"/>
      <c r="I64" s="16"/>
      <c r="J64" s="16"/>
    </row>
    <row r="65" spans="4:10">
      <c r="D65" s="16"/>
      <c r="E65" s="16"/>
      <c r="F65" s="16"/>
      <c r="G65" s="16"/>
      <c r="H65" s="16"/>
      <c r="I65" s="16"/>
      <c r="J65" s="16"/>
    </row>
    <row r="66" spans="4:10">
      <c r="D66" s="16"/>
      <c r="E66" s="16"/>
      <c r="F66" s="16"/>
      <c r="G66" s="16"/>
      <c r="H66" s="16"/>
      <c r="I66" s="16"/>
      <c r="J66" s="16"/>
    </row>
    <row r="67" spans="4:10">
      <c r="D67" s="16"/>
      <c r="E67" s="16"/>
      <c r="F67" s="16"/>
      <c r="G67" s="16"/>
      <c r="H67" s="16"/>
      <c r="I67" s="16"/>
      <c r="J67" s="16"/>
    </row>
    <row r="68" spans="4:10">
      <c r="D68" s="16"/>
      <c r="E68" s="16"/>
      <c r="F68" s="16"/>
      <c r="G68" s="16"/>
      <c r="H68" s="16"/>
      <c r="I68" s="16"/>
      <c r="J68" s="16"/>
    </row>
    <row r="69" spans="4:10">
      <c r="D69" s="16"/>
      <c r="E69" s="16"/>
      <c r="F69" s="16"/>
      <c r="G69" s="16"/>
      <c r="H69" s="16"/>
      <c r="I69" s="16"/>
      <c r="J69" s="16"/>
    </row>
    <row r="70" spans="4:10">
      <c r="D70" s="16"/>
      <c r="E70" s="16"/>
      <c r="F70" s="16"/>
      <c r="G70" s="16"/>
      <c r="H70" s="16"/>
      <c r="I70" s="16"/>
      <c r="J70" s="16"/>
    </row>
    <row r="71" spans="4:10">
      <c r="D71" s="16"/>
      <c r="E71" s="16"/>
      <c r="F71" s="16"/>
      <c r="G71" s="16"/>
      <c r="H71" s="16"/>
      <c r="I71" s="16"/>
      <c r="J71" s="16"/>
    </row>
    <row r="72" spans="4:10">
      <c r="D72" s="16"/>
      <c r="E72" s="16"/>
      <c r="F72" s="16"/>
      <c r="G72" s="16"/>
      <c r="H72" s="16"/>
      <c r="I72" s="16"/>
      <c r="J72" s="16"/>
    </row>
    <row r="73" spans="4:10">
      <c r="D73" s="16"/>
      <c r="E73" s="16"/>
      <c r="F73" s="16"/>
      <c r="G73" s="16"/>
      <c r="H73" s="16"/>
      <c r="I73" s="16"/>
      <c r="J73" s="16"/>
    </row>
    <row r="74" spans="4:10">
      <c r="D74" s="16"/>
      <c r="E74" s="16"/>
      <c r="F74" s="16"/>
      <c r="G74" s="16"/>
      <c r="H74" s="16"/>
      <c r="I74" s="16"/>
      <c r="J74" s="16"/>
    </row>
    <row r="75" spans="4:10">
      <c r="D75" s="16"/>
      <c r="E75" s="16"/>
      <c r="F75" s="16"/>
      <c r="G75" s="16"/>
      <c r="H75" s="16"/>
      <c r="I75" s="16"/>
      <c r="J75" s="16"/>
    </row>
    <row r="76" spans="4:10">
      <c r="D76" s="16"/>
      <c r="E76" s="16"/>
      <c r="F76" s="16"/>
      <c r="G76" s="16"/>
      <c r="H76" s="16"/>
      <c r="I76" s="16"/>
      <c r="J76" s="16"/>
    </row>
    <row r="77" spans="4:10">
      <c r="D77" s="16"/>
      <c r="E77" s="16"/>
      <c r="F77" s="16"/>
      <c r="G77" s="16"/>
      <c r="H77" s="16"/>
      <c r="I77" s="16"/>
      <c r="J77" s="16"/>
    </row>
    <row r="78" spans="4:10">
      <c r="D78" s="16"/>
      <c r="E78" s="16"/>
      <c r="F78" s="16"/>
      <c r="G78" s="16"/>
      <c r="H78" s="16"/>
      <c r="I78" s="16"/>
      <c r="J78" s="16"/>
    </row>
    <row r="79" spans="4:10">
      <c r="D79" s="16"/>
      <c r="E79" s="16"/>
      <c r="F79" s="16"/>
      <c r="G79" s="16"/>
      <c r="H79" s="16"/>
      <c r="I79" s="16"/>
      <c r="J79" s="16"/>
    </row>
    <row r="80" spans="4:10">
      <c r="D80" s="16"/>
      <c r="E80" s="16"/>
      <c r="F80" s="16"/>
      <c r="G80" s="16"/>
      <c r="H80" s="16"/>
      <c r="I80" s="16"/>
      <c r="J80" s="16"/>
    </row>
    <row r="81" spans="4:10">
      <c r="D81" s="16"/>
      <c r="E81" s="16"/>
      <c r="F81" s="16"/>
      <c r="G81" s="16"/>
      <c r="H81" s="16"/>
      <c r="I81" s="16"/>
      <c r="J81" s="16"/>
    </row>
    <row r="82" spans="4:10">
      <c r="D82" s="16"/>
      <c r="E82" s="16"/>
      <c r="F82" s="16"/>
      <c r="G82" s="16"/>
      <c r="H82" s="16"/>
      <c r="I82" s="16"/>
      <c r="J82" s="16"/>
    </row>
    <row r="83" spans="4:10">
      <c r="D83" s="16"/>
      <c r="E83" s="16"/>
      <c r="F83" s="16"/>
      <c r="G83" s="16"/>
      <c r="H83" s="16"/>
      <c r="I83" s="16"/>
      <c r="J83" s="16"/>
    </row>
    <row r="84" spans="4:10">
      <c r="D84" s="16"/>
      <c r="E84" s="16"/>
      <c r="F84" s="16"/>
      <c r="G84" s="16"/>
      <c r="H84" s="16"/>
      <c r="I84" s="16"/>
      <c r="J84" s="16"/>
    </row>
    <row r="85" spans="4:10">
      <c r="D85" s="16"/>
      <c r="E85" s="16"/>
      <c r="F85" s="16"/>
      <c r="G85" s="16"/>
      <c r="H85" s="16"/>
      <c r="I85" s="16"/>
      <c r="J85" s="16"/>
    </row>
    <row r="86" spans="4:10">
      <c r="D86" s="16"/>
      <c r="E86" s="16"/>
      <c r="F86" s="16"/>
      <c r="G86" s="16"/>
      <c r="H86" s="16"/>
      <c r="I86" s="16"/>
      <c r="J86" s="16"/>
    </row>
    <row r="87" spans="4:10">
      <c r="D87" s="16"/>
      <c r="E87" s="16"/>
      <c r="F87" s="16"/>
      <c r="G87" s="16"/>
      <c r="H87" s="16"/>
      <c r="I87" s="16"/>
      <c r="J87" s="16"/>
    </row>
    <row r="88" spans="4:10">
      <c r="D88" s="16"/>
      <c r="E88" s="16"/>
      <c r="F88" s="16"/>
      <c r="G88" s="16"/>
      <c r="H88" s="16"/>
      <c r="I88" s="16"/>
      <c r="J88" s="16"/>
    </row>
    <row r="89" spans="4:10">
      <c r="D89" s="16"/>
      <c r="E89" s="16"/>
      <c r="F89" s="16"/>
      <c r="G89" s="16"/>
      <c r="H89" s="16"/>
      <c r="I89" s="16"/>
      <c r="J89" s="16"/>
    </row>
    <row r="90" spans="4:10">
      <c r="D90" s="16"/>
      <c r="E90" s="16"/>
      <c r="F90" s="16"/>
      <c r="G90" s="16"/>
      <c r="H90" s="16"/>
      <c r="I90" s="16"/>
      <c r="J90" s="16"/>
    </row>
    <row r="91" spans="4:10">
      <c r="D91" s="16"/>
      <c r="E91" s="16"/>
      <c r="F91" s="16"/>
      <c r="G91" s="16"/>
      <c r="H91" s="16"/>
      <c r="I91" s="16"/>
      <c r="J91" s="16"/>
    </row>
    <row r="92" spans="4:10">
      <c r="D92" s="16"/>
      <c r="E92" s="16"/>
      <c r="F92" s="16"/>
      <c r="G92" s="16"/>
      <c r="H92" s="16"/>
      <c r="I92" s="16"/>
      <c r="J92" s="16"/>
    </row>
    <row r="93" spans="4:10">
      <c r="D93" s="16"/>
      <c r="E93" s="16"/>
      <c r="F93" s="16"/>
      <c r="G93" s="16"/>
      <c r="H93" s="16"/>
      <c r="I93" s="16"/>
      <c r="J93" s="16"/>
    </row>
    <row r="94" spans="4:10">
      <c r="D94" s="16"/>
      <c r="E94" s="16"/>
      <c r="F94" s="16"/>
      <c r="G94" s="16"/>
      <c r="H94" s="16"/>
      <c r="I94" s="16"/>
      <c r="J94" s="16"/>
    </row>
    <row r="95" spans="4:10">
      <c r="D95" s="16"/>
      <c r="E95" s="16"/>
      <c r="F95" s="16"/>
      <c r="G95" s="16"/>
      <c r="H95" s="16"/>
      <c r="I95" s="16"/>
      <c r="J95" s="16"/>
    </row>
    <row r="96" spans="4:10">
      <c r="D96" s="16"/>
      <c r="E96" s="16"/>
      <c r="F96" s="16"/>
      <c r="G96" s="16"/>
      <c r="H96" s="16"/>
      <c r="I96" s="16"/>
      <c r="J96" s="16"/>
    </row>
    <row r="97" spans="4:10">
      <c r="D97" s="16"/>
      <c r="E97" s="16"/>
      <c r="F97" s="16"/>
      <c r="G97" s="16"/>
      <c r="H97" s="16"/>
      <c r="I97" s="16"/>
      <c r="J97" s="16"/>
    </row>
    <row r="98" spans="4:10">
      <c r="D98" s="16"/>
      <c r="E98" s="16"/>
      <c r="F98" s="16"/>
      <c r="G98" s="16"/>
      <c r="H98" s="16"/>
      <c r="I98" s="16"/>
      <c r="J98" s="16"/>
    </row>
    <row r="99" spans="4:10">
      <c r="D99" s="16"/>
      <c r="E99" s="16"/>
      <c r="F99" s="16"/>
      <c r="G99" s="16"/>
      <c r="H99" s="16"/>
      <c r="I99" s="16"/>
      <c r="J99" s="16"/>
    </row>
    <row r="100" spans="4:10">
      <c r="D100" s="16"/>
      <c r="E100" s="16"/>
      <c r="F100" s="16"/>
      <c r="G100" s="16"/>
      <c r="H100" s="16"/>
      <c r="I100" s="16"/>
      <c r="J100" s="16"/>
    </row>
    <row r="101" spans="4:10">
      <c r="D101" s="16"/>
      <c r="E101" s="16"/>
      <c r="F101" s="16"/>
      <c r="G101" s="16"/>
      <c r="H101" s="16"/>
      <c r="I101" s="16"/>
      <c r="J101" s="16"/>
    </row>
    <row r="102" spans="4:10">
      <c r="D102" s="16"/>
      <c r="E102" s="16"/>
      <c r="F102" s="16"/>
      <c r="G102" s="16"/>
      <c r="H102" s="16"/>
      <c r="I102" s="16"/>
      <c r="J102" s="16"/>
    </row>
    <row r="103" spans="4:10">
      <c r="D103" s="16"/>
      <c r="E103" s="16"/>
      <c r="F103" s="16"/>
      <c r="G103" s="16"/>
      <c r="H103" s="16"/>
      <c r="I103" s="16"/>
      <c r="J103" s="16"/>
    </row>
    <row r="104" spans="4:10">
      <c r="D104" s="16"/>
      <c r="E104" s="16"/>
      <c r="F104" s="16"/>
      <c r="G104" s="16"/>
      <c r="H104" s="16"/>
      <c r="I104" s="16"/>
      <c r="J104" s="16"/>
    </row>
    <row r="105" spans="4:10">
      <c r="D105" s="16"/>
      <c r="E105" s="16"/>
      <c r="F105" s="16"/>
      <c r="G105" s="16"/>
      <c r="H105" s="16"/>
      <c r="I105" s="16"/>
      <c r="J105" s="16"/>
    </row>
    <row r="106" spans="4:10">
      <c r="D106" s="16"/>
      <c r="E106" s="16"/>
      <c r="F106" s="16"/>
      <c r="G106" s="16"/>
      <c r="H106" s="16"/>
      <c r="I106" s="16"/>
      <c r="J106" s="16"/>
    </row>
    <row r="107" spans="4:10">
      <c r="D107" s="16"/>
      <c r="E107" s="16"/>
      <c r="F107" s="16"/>
      <c r="G107" s="16"/>
      <c r="H107" s="16"/>
      <c r="I107" s="16"/>
      <c r="J107" s="16"/>
    </row>
    <row r="108" spans="4:10">
      <c r="D108" s="16"/>
      <c r="E108" s="16"/>
      <c r="F108" s="16"/>
      <c r="G108" s="16"/>
      <c r="H108" s="16"/>
      <c r="I108" s="16"/>
      <c r="J108" s="16"/>
    </row>
    <row r="109" spans="4:10">
      <c r="D109" s="16"/>
      <c r="E109" s="16"/>
      <c r="F109" s="16"/>
      <c r="G109" s="16"/>
      <c r="H109" s="16"/>
      <c r="I109" s="16"/>
      <c r="J109" s="16"/>
    </row>
    <row r="110" spans="4:10">
      <c r="D110" s="16"/>
      <c r="E110" s="16"/>
      <c r="F110" s="16"/>
      <c r="G110" s="16"/>
      <c r="H110" s="16"/>
      <c r="I110" s="16"/>
      <c r="J110" s="16"/>
    </row>
    <row r="111" spans="4:10">
      <c r="D111" s="16"/>
      <c r="E111" s="16"/>
      <c r="F111" s="16"/>
      <c r="G111" s="16"/>
      <c r="H111" s="16"/>
      <c r="I111" s="16"/>
      <c r="J111" s="16"/>
    </row>
    <row r="112" spans="4:10">
      <c r="D112" s="16"/>
      <c r="E112" s="16"/>
      <c r="F112" s="16"/>
      <c r="G112" s="16"/>
      <c r="H112" s="16"/>
      <c r="I112" s="16"/>
      <c r="J112" s="16"/>
    </row>
    <row r="113" spans="4:10">
      <c r="D113" s="16"/>
      <c r="E113" s="16"/>
      <c r="F113" s="16"/>
      <c r="G113" s="16"/>
      <c r="H113" s="16"/>
      <c r="I113" s="16"/>
      <c r="J113" s="16"/>
    </row>
    <row r="114" spans="4:10">
      <c r="D114" s="16"/>
      <c r="E114" s="16"/>
      <c r="F114" s="16"/>
      <c r="G114" s="16"/>
      <c r="H114" s="16"/>
      <c r="I114" s="16"/>
      <c r="J114" s="16"/>
    </row>
    <row r="115" spans="4:10">
      <c r="D115" s="16"/>
      <c r="E115" s="16"/>
      <c r="F115" s="16"/>
      <c r="G115" s="16"/>
      <c r="H115" s="16"/>
      <c r="I115" s="16"/>
      <c r="J115" s="16"/>
    </row>
    <row r="116" spans="4:10">
      <c r="D116" s="16"/>
      <c r="E116" s="16"/>
      <c r="F116" s="16"/>
      <c r="G116" s="16"/>
      <c r="H116" s="16"/>
      <c r="I116" s="16"/>
      <c r="J116" s="16"/>
    </row>
    <row r="117" spans="4:10">
      <c r="D117" s="16"/>
      <c r="E117" s="16"/>
      <c r="F117" s="16"/>
      <c r="G117" s="16"/>
      <c r="H117" s="16"/>
      <c r="I117" s="16"/>
      <c r="J117" s="16"/>
    </row>
    <row r="118" spans="4:10">
      <c r="D118" s="16"/>
      <c r="E118" s="16"/>
      <c r="F118" s="16"/>
      <c r="G118" s="16"/>
      <c r="H118" s="16"/>
      <c r="I118" s="16"/>
      <c r="J118" s="16"/>
    </row>
    <row r="119" spans="4:10">
      <c r="D119" s="16"/>
      <c r="E119" s="16"/>
      <c r="F119" s="16"/>
      <c r="G119" s="16"/>
      <c r="H119" s="16"/>
      <c r="I119" s="16"/>
      <c r="J119" s="16"/>
    </row>
    <row r="120" spans="4:10">
      <c r="D120" s="16"/>
      <c r="E120" s="16"/>
      <c r="F120" s="16"/>
      <c r="G120" s="16"/>
      <c r="H120" s="16"/>
      <c r="I120" s="16"/>
      <c r="J120" s="16"/>
    </row>
    <row r="121" spans="4:10">
      <c r="D121" s="16"/>
      <c r="E121" s="16"/>
      <c r="F121" s="16"/>
      <c r="G121" s="16"/>
      <c r="H121" s="16"/>
      <c r="I121" s="16"/>
      <c r="J121" s="16"/>
    </row>
    <row r="122" spans="4:10">
      <c r="D122" s="16"/>
      <c r="E122" s="16"/>
      <c r="F122" s="16"/>
      <c r="G122" s="16"/>
      <c r="H122" s="16"/>
      <c r="I122" s="16"/>
      <c r="J122" s="16"/>
    </row>
    <row r="123" spans="4:10">
      <c r="D123" s="16"/>
      <c r="E123" s="16"/>
      <c r="F123" s="16"/>
      <c r="G123" s="16"/>
      <c r="H123" s="16"/>
      <c r="I123" s="16"/>
      <c r="J123" s="16"/>
    </row>
    <row r="124" spans="4:10">
      <c r="D124" s="16"/>
      <c r="E124" s="16"/>
      <c r="F124" s="16"/>
      <c r="G124" s="16"/>
      <c r="H124" s="16"/>
      <c r="I124" s="16"/>
      <c r="J124" s="16"/>
    </row>
    <row r="125" spans="4:10">
      <c r="D125" s="16"/>
      <c r="E125" s="16"/>
      <c r="F125" s="16"/>
      <c r="G125" s="16"/>
      <c r="H125" s="16"/>
      <c r="I125" s="16"/>
      <c r="J125" s="16"/>
    </row>
    <row r="126" spans="4:10">
      <c r="D126" s="16"/>
      <c r="E126" s="16"/>
      <c r="F126" s="16"/>
      <c r="G126" s="16"/>
      <c r="H126" s="16"/>
      <c r="I126" s="16"/>
      <c r="J126" s="16"/>
    </row>
    <row r="127" spans="4:10">
      <c r="D127" s="16"/>
      <c r="E127" s="16"/>
      <c r="F127" s="16"/>
      <c r="G127" s="16"/>
      <c r="H127" s="16"/>
      <c r="I127" s="16"/>
      <c r="J127" s="16"/>
    </row>
    <row r="128" spans="4:10">
      <c r="D128" s="16"/>
      <c r="E128" s="16"/>
      <c r="F128" s="16"/>
      <c r="G128" s="16"/>
      <c r="H128" s="16"/>
      <c r="I128" s="16"/>
      <c r="J128" s="16"/>
    </row>
    <row r="129" spans="4:10">
      <c r="D129" s="16"/>
      <c r="E129" s="16"/>
      <c r="F129" s="16"/>
      <c r="G129" s="16"/>
      <c r="H129" s="16"/>
      <c r="I129" s="16"/>
      <c r="J129" s="16"/>
    </row>
    <row r="130" spans="4:10">
      <c r="D130" s="16"/>
      <c r="E130" s="16"/>
      <c r="F130" s="16"/>
      <c r="G130" s="16"/>
      <c r="H130" s="16"/>
      <c r="I130" s="16"/>
      <c r="J130" s="16"/>
    </row>
    <row r="131" spans="4:10">
      <c r="D131" s="16"/>
      <c r="E131" s="16"/>
      <c r="F131" s="16"/>
      <c r="G131" s="16"/>
      <c r="H131" s="16"/>
      <c r="I131" s="16"/>
      <c r="J131" s="16"/>
    </row>
    <row r="132" spans="4:10">
      <c r="D132" s="16"/>
      <c r="E132" s="16"/>
      <c r="F132" s="16"/>
      <c r="G132" s="16"/>
      <c r="H132" s="16"/>
      <c r="I132" s="16"/>
      <c r="J132" s="16"/>
    </row>
    <row r="133" spans="4:10">
      <c r="D133" s="16"/>
      <c r="E133" s="16"/>
      <c r="F133" s="16"/>
      <c r="G133" s="16"/>
      <c r="H133" s="16"/>
      <c r="I133" s="16"/>
      <c r="J133" s="16"/>
    </row>
    <row r="134" spans="4:10">
      <c r="D134" s="16"/>
      <c r="E134" s="16"/>
      <c r="F134" s="16"/>
      <c r="G134" s="16"/>
      <c r="H134" s="16"/>
      <c r="I134" s="16"/>
      <c r="J134" s="16"/>
    </row>
    <row r="135" spans="4:10">
      <c r="D135" s="16"/>
      <c r="E135" s="16"/>
      <c r="F135" s="16"/>
      <c r="G135" s="16"/>
      <c r="H135" s="16"/>
      <c r="I135" s="16"/>
      <c r="J135" s="16"/>
    </row>
    <row r="136" spans="4:10">
      <c r="D136" s="16"/>
      <c r="E136" s="16"/>
      <c r="F136" s="16"/>
      <c r="G136" s="16"/>
      <c r="H136" s="16"/>
      <c r="I136" s="16"/>
      <c r="J136" s="16"/>
    </row>
    <row r="137" spans="4:10">
      <c r="D137" s="16"/>
      <c r="E137" s="16"/>
      <c r="F137" s="16"/>
      <c r="G137" s="16"/>
      <c r="H137" s="16"/>
      <c r="I137" s="16"/>
      <c r="J137" s="16"/>
    </row>
    <row r="138" spans="4:10">
      <c r="D138" s="16"/>
      <c r="E138" s="16"/>
      <c r="F138" s="16"/>
      <c r="G138" s="16"/>
      <c r="H138" s="16"/>
      <c r="I138" s="16"/>
      <c r="J138" s="16"/>
    </row>
    <row r="139" spans="4:10">
      <c r="D139" s="16"/>
      <c r="E139" s="16"/>
      <c r="F139" s="16"/>
      <c r="G139" s="16"/>
      <c r="H139" s="16"/>
      <c r="I139" s="16"/>
      <c r="J139" s="16"/>
    </row>
    <row r="140" spans="4:10">
      <c r="D140" s="16"/>
      <c r="E140" s="16"/>
      <c r="F140" s="16"/>
      <c r="G140" s="16"/>
      <c r="H140" s="16"/>
      <c r="I140" s="16"/>
      <c r="J140" s="16"/>
    </row>
    <row r="141" spans="4:10">
      <c r="D141" s="16"/>
      <c r="E141" s="16"/>
      <c r="F141" s="16"/>
      <c r="G141" s="16"/>
      <c r="H141" s="16"/>
      <c r="I141" s="16"/>
      <c r="J141" s="16"/>
    </row>
    <row r="142" spans="4:10">
      <c r="D142" s="16"/>
      <c r="E142" s="16"/>
      <c r="F142" s="16"/>
      <c r="G142" s="16"/>
      <c r="H142" s="16"/>
      <c r="I142" s="16"/>
      <c r="J142" s="16"/>
    </row>
    <row r="143" spans="4:10">
      <c r="D143" s="16"/>
      <c r="E143" s="16"/>
      <c r="F143" s="16"/>
      <c r="G143" s="16"/>
      <c r="H143" s="16"/>
      <c r="I143" s="16"/>
      <c r="J143" s="16"/>
    </row>
    <row r="144" spans="4:10">
      <c r="D144" s="16"/>
      <c r="E144" s="16"/>
      <c r="F144" s="16"/>
      <c r="G144" s="16"/>
      <c r="H144" s="16"/>
      <c r="I144" s="16"/>
      <c r="J144" s="16"/>
    </row>
    <row r="145" spans="4:10">
      <c r="D145" s="16"/>
      <c r="E145" s="16"/>
      <c r="F145" s="16"/>
      <c r="G145" s="16"/>
      <c r="H145" s="16"/>
      <c r="I145" s="16"/>
      <c r="J145" s="16"/>
    </row>
    <row r="146" spans="4:10">
      <c r="D146" s="16"/>
      <c r="E146" s="16"/>
      <c r="F146" s="16"/>
      <c r="G146" s="16"/>
      <c r="H146" s="16"/>
      <c r="I146" s="16"/>
      <c r="J146" s="16"/>
    </row>
    <row r="147" spans="4:10">
      <c r="D147" s="16"/>
      <c r="E147" s="16"/>
      <c r="F147" s="16"/>
      <c r="G147" s="16"/>
      <c r="H147" s="16"/>
      <c r="I147" s="16"/>
      <c r="J147" s="16"/>
    </row>
    <row r="148" spans="4:10">
      <c r="D148" s="16"/>
      <c r="E148" s="16"/>
      <c r="F148" s="16"/>
      <c r="G148" s="16"/>
      <c r="H148" s="16"/>
      <c r="I148" s="16"/>
      <c r="J148" s="16"/>
    </row>
    <row r="149" spans="4:10">
      <c r="D149" s="16"/>
      <c r="E149" s="16"/>
      <c r="F149" s="16"/>
      <c r="G149" s="16"/>
      <c r="H149" s="16"/>
      <c r="I149" s="16"/>
      <c r="J149" s="16"/>
    </row>
    <row r="150" spans="4:10">
      <c r="D150" s="16"/>
      <c r="E150" s="16"/>
      <c r="F150" s="16"/>
      <c r="G150" s="16"/>
      <c r="H150" s="16"/>
      <c r="I150" s="16"/>
      <c r="J150" s="16"/>
    </row>
    <row r="151" spans="4:10">
      <c r="D151" s="16"/>
      <c r="E151" s="16"/>
      <c r="F151" s="16"/>
      <c r="G151" s="16"/>
      <c r="H151" s="16"/>
      <c r="I151" s="16"/>
      <c r="J151" s="16"/>
    </row>
    <row r="152" spans="4:10">
      <c r="D152" s="16"/>
      <c r="E152" s="16"/>
      <c r="F152" s="16"/>
      <c r="G152" s="16"/>
      <c r="H152" s="16"/>
      <c r="I152" s="16"/>
      <c r="J152" s="16"/>
    </row>
    <row r="153" spans="4:10">
      <c r="D153" s="16"/>
      <c r="E153" s="16"/>
      <c r="F153" s="16"/>
      <c r="G153" s="16"/>
      <c r="H153" s="16"/>
      <c r="I153" s="16"/>
      <c r="J153" s="16"/>
    </row>
    <row r="154" spans="4:10">
      <c r="D154" s="16"/>
      <c r="E154" s="16"/>
      <c r="F154" s="16"/>
      <c r="G154" s="16"/>
      <c r="H154" s="16"/>
      <c r="I154" s="16"/>
      <c r="J154" s="16"/>
    </row>
    <row r="155" spans="4:10">
      <c r="D155" s="16"/>
      <c r="E155" s="16"/>
      <c r="F155" s="16"/>
      <c r="G155" s="16"/>
      <c r="H155" s="16"/>
      <c r="I155" s="16"/>
      <c r="J155" s="16"/>
    </row>
    <row r="156" spans="4:10">
      <c r="D156" s="16"/>
      <c r="E156" s="16"/>
      <c r="F156" s="16"/>
      <c r="G156" s="16"/>
      <c r="H156" s="16"/>
      <c r="I156" s="16"/>
      <c r="J156" s="16"/>
    </row>
    <row r="157" spans="4:10">
      <c r="D157" s="16"/>
      <c r="E157" s="16"/>
      <c r="F157" s="16"/>
      <c r="G157" s="16"/>
      <c r="H157" s="16"/>
      <c r="I157" s="16"/>
      <c r="J157" s="16"/>
    </row>
    <row r="158" spans="4:10">
      <c r="D158" s="16"/>
      <c r="E158" s="16"/>
      <c r="F158" s="16"/>
      <c r="G158" s="16"/>
      <c r="H158" s="16"/>
      <c r="I158" s="16"/>
      <c r="J158" s="16"/>
    </row>
    <row r="159" spans="4:10">
      <c r="D159" s="16"/>
      <c r="E159" s="16"/>
      <c r="F159" s="16"/>
      <c r="G159" s="16"/>
      <c r="H159" s="16"/>
      <c r="I159" s="16"/>
      <c r="J159" s="16"/>
    </row>
    <row r="160" spans="4:10">
      <c r="D160" s="16"/>
      <c r="E160" s="16"/>
      <c r="F160" s="16"/>
      <c r="G160" s="16"/>
      <c r="H160" s="16"/>
      <c r="I160" s="16"/>
      <c r="J160" s="16"/>
    </row>
    <row r="161" spans="4:10">
      <c r="D161" s="16"/>
      <c r="E161" s="16"/>
      <c r="F161" s="16"/>
      <c r="G161" s="16"/>
      <c r="H161" s="16"/>
      <c r="I161" s="16"/>
      <c r="J161" s="16"/>
    </row>
    <row r="162" spans="4:10">
      <c r="D162" s="16"/>
      <c r="E162" s="16"/>
      <c r="F162" s="16"/>
      <c r="G162" s="16"/>
      <c r="H162" s="16"/>
      <c r="I162" s="16"/>
      <c r="J162" s="16"/>
    </row>
    <row r="163" spans="4:10">
      <c r="D163" s="16"/>
      <c r="E163" s="16"/>
      <c r="F163" s="16"/>
      <c r="G163" s="16"/>
      <c r="H163" s="16"/>
      <c r="I163" s="16"/>
      <c r="J163" s="16"/>
    </row>
    <row r="164" spans="4:10">
      <c r="D164" s="16"/>
      <c r="E164" s="16"/>
      <c r="F164" s="16"/>
      <c r="G164" s="16"/>
      <c r="H164" s="16"/>
      <c r="I164" s="16"/>
      <c r="J164" s="16"/>
    </row>
    <row r="165" spans="4:10">
      <c r="D165" s="16"/>
      <c r="E165" s="16"/>
      <c r="F165" s="16"/>
      <c r="G165" s="16"/>
      <c r="H165" s="16"/>
      <c r="I165" s="16"/>
      <c r="J165" s="16"/>
    </row>
    <row r="166" spans="4:10">
      <c r="D166" s="16"/>
      <c r="E166" s="16"/>
      <c r="F166" s="16"/>
      <c r="G166" s="16"/>
      <c r="H166" s="16"/>
      <c r="I166" s="16"/>
      <c r="J166" s="16"/>
    </row>
    <row r="167" spans="4:10">
      <c r="D167" s="16"/>
      <c r="E167" s="16"/>
      <c r="F167" s="16"/>
      <c r="G167" s="16"/>
      <c r="H167" s="16"/>
      <c r="I167" s="16"/>
      <c r="J167" s="16"/>
    </row>
    <row r="168" spans="4:10">
      <c r="D168" s="16"/>
      <c r="E168" s="16"/>
      <c r="F168" s="16"/>
      <c r="G168" s="16"/>
      <c r="H168" s="16"/>
      <c r="I168" s="16"/>
      <c r="J168" s="16"/>
    </row>
    <row r="169" spans="4:10">
      <c r="D169" s="16"/>
      <c r="E169" s="16"/>
      <c r="F169" s="16"/>
      <c r="G169" s="16"/>
      <c r="H169" s="16"/>
      <c r="I169" s="16"/>
      <c r="J169" s="16"/>
    </row>
    <row r="170" spans="4:10">
      <c r="D170" s="16"/>
      <c r="E170" s="16"/>
      <c r="F170" s="16"/>
      <c r="G170" s="16"/>
      <c r="H170" s="16"/>
      <c r="I170" s="16"/>
      <c r="J170" s="16"/>
    </row>
    <row r="171" spans="4:10">
      <c r="D171" s="16"/>
      <c r="E171" s="16"/>
      <c r="F171" s="16"/>
      <c r="G171" s="16"/>
      <c r="H171" s="16"/>
      <c r="I171" s="16"/>
      <c r="J171" s="16"/>
    </row>
    <row r="172" spans="4:10">
      <c r="D172" s="16"/>
      <c r="E172" s="16"/>
      <c r="F172" s="16"/>
      <c r="G172" s="16"/>
      <c r="H172" s="16"/>
      <c r="I172" s="16"/>
      <c r="J172" s="16"/>
    </row>
    <row r="173" spans="4:10">
      <c r="D173" s="16"/>
      <c r="E173" s="16"/>
      <c r="F173" s="16"/>
      <c r="G173" s="16"/>
      <c r="H173" s="16"/>
      <c r="I173" s="16"/>
      <c r="J173" s="16"/>
    </row>
    <row r="174" spans="4:10">
      <c r="D174" s="16"/>
      <c r="E174" s="16"/>
      <c r="F174" s="16"/>
      <c r="G174" s="16"/>
      <c r="H174" s="16"/>
      <c r="I174" s="16"/>
      <c r="J174" s="16"/>
    </row>
    <row r="175" spans="4:10">
      <c r="D175" s="16"/>
      <c r="E175" s="16"/>
      <c r="F175" s="16"/>
      <c r="G175" s="16"/>
      <c r="H175" s="16"/>
      <c r="I175" s="16"/>
      <c r="J175" s="16"/>
    </row>
    <row r="176" spans="4:10">
      <c r="D176" s="16"/>
      <c r="E176" s="16"/>
      <c r="F176" s="16"/>
      <c r="G176" s="16"/>
      <c r="H176" s="16"/>
      <c r="I176" s="16"/>
      <c r="J176" s="16"/>
    </row>
    <row r="177" spans="4:10">
      <c r="D177" s="16"/>
      <c r="E177" s="16"/>
      <c r="F177" s="16"/>
      <c r="G177" s="16"/>
      <c r="H177" s="16"/>
      <c r="I177" s="16"/>
      <c r="J177" s="16"/>
    </row>
    <row r="178" spans="4:10">
      <c r="D178" s="16"/>
      <c r="E178" s="16"/>
      <c r="F178" s="16"/>
      <c r="G178" s="16"/>
      <c r="H178" s="16"/>
      <c r="I178" s="16"/>
      <c r="J178" s="16"/>
    </row>
    <row r="179" spans="4:10">
      <c r="D179" s="16"/>
      <c r="E179" s="16"/>
      <c r="F179" s="16"/>
      <c r="G179" s="16"/>
      <c r="H179" s="16"/>
      <c r="I179" s="16"/>
      <c r="J179" s="16"/>
    </row>
    <row r="180" spans="4:10">
      <c r="D180" s="16"/>
      <c r="E180" s="16"/>
      <c r="F180" s="16"/>
      <c r="G180" s="16"/>
      <c r="H180" s="16"/>
      <c r="I180" s="16"/>
      <c r="J180" s="16"/>
    </row>
    <row r="181" spans="4:10">
      <c r="D181" s="16"/>
      <c r="E181" s="16"/>
      <c r="F181" s="16"/>
      <c r="G181" s="16"/>
      <c r="H181" s="16"/>
      <c r="I181" s="16"/>
      <c r="J181" s="16"/>
    </row>
    <row r="182" spans="4:10">
      <c r="D182" s="16"/>
      <c r="E182" s="16"/>
      <c r="F182" s="16"/>
      <c r="G182" s="16"/>
      <c r="H182" s="16"/>
      <c r="I182" s="16"/>
      <c r="J182" s="16"/>
    </row>
    <row r="183" spans="4:10">
      <c r="D183" s="16"/>
      <c r="E183" s="16"/>
      <c r="F183" s="16"/>
      <c r="G183" s="16"/>
      <c r="H183" s="16"/>
      <c r="I183" s="16"/>
      <c r="J183" s="16"/>
    </row>
    <row r="184" spans="4:10">
      <c r="D184" s="16"/>
      <c r="E184" s="16"/>
      <c r="F184" s="16"/>
      <c r="G184" s="16"/>
      <c r="H184" s="16"/>
      <c r="I184" s="16"/>
      <c r="J184" s="16"/>
    </row>
    <row r="185" spans="4:10">
      <c r="D185" s="16"/>
      <c r="E185" s="16"/>
      <c r="F185" s="16"/>
      <c r="G185" s="16"/>
      <c r="H185" s="16"/>
      <c r="I185" s="16"/>
      <c r="J185" s="16"/>
    </row>
    <row r="186" spans="4:10">
      <c r="D186" s="16"/>
      <c r="E186" s="16"/>
      <c r="F186" s="16"/>
      <c r="G186" s="16"/>
      <c r="H186" s="16"/>
      <c r="I186" s="16"/>
      <c r="J186" s="16"/>
    </row>
    <row r="187" spans="4:10">
      <c r="D187" s="16"/>
      <c r="E187" s="16"/>
      <c r="F187" s="16"/>
      <c r="G187" s="16"/>
      <c r="H187" s="16"/>
      <c r="I187" s="16"/>
      <c r="J187" s="16"/>
    </row>
    <row r="188" spans="4:10">
      <c r="D188" s="16"/>
      <c r="E188" s="16"/>
      <c r="F188" s="16"/>
      <c r="G188" s="16"/>
      <c r="H188" s="16"/>
      <c r="I188" s="16"/>
      <c r="J188" s="16"/>
    </row>
    <row r="189" spans="4:10">
      <c r="D189" s="16"/>
      <c r="E189" s="16"/>
      <c r="F189" s="16"/>
      <c r="G189" s="16"/>
      <c r="H189" s="16"/>
      <c r="I189" s="16"/>
      <c r="J189" s="16"/>
    </row>
    <row r="190" spans="4:10">
      <c r="D190" s="16"/>
      <c r="E190" s="16"/>
      <c r="F190" s="16"/>
      <c r="G190" s="16"/>
      <c r="H190" s="16"/>
      <c r="I190" s="16"/>
      <c r="J190" s="16"/>
    </row>
    <row r="191" spans="4:10">
      <c r="D191" s="16"/>
      <c r="E191" s="16"/>
      <c r="F191" s="16"/>
      <c r="G191" s="16"/>
      <c r="H191" s="16"/>
      <c r="I191" s="16"/>
      <c r="J191" s="16"/>
    </row>
    <row r="192" spans="4:10">
      <c r="D192" s="16"/>
      <c r="E192" s="16"/>
      <c r="F192" s="16"/>
      <c r="G192" s="16"/>
      <c r="H192" s="16"/>
      <c r="I192" s="16"/>
      <c r="J192" s="16"/>
    </row>
    <row r="193" spans="4:10">
      <c r="D193" s="16"/>
      <c r="E193" s="16"/>
      <c r="F193" s="16"/>
      <c r="G193" s="16"/>
      <c r="H193" s="16"/>
      <c r="I193" s="16"/>
      <c r="J193" s="16"/>
    </row>
    <row r="194" spans="4:10">
      <c r="D194" s="16"/>
      <c r="E194" s="16"/>
      <c r="F194" s="16"/>
      <c r="G194" s="16"/>
      <c r="H194" s="16"/>
      <c r="I194" s="16"/>
      <c r="J194" s="16"/>
    </row>
    <row r="195" spans="4:10">
      <c r="D195" s="16"/>
      <c r="E195" s="16"/>
      <c r="F195" s="16"/>
      <c r="G195" s="16"/>
      <c r="H195" s="16"/>
      <c r="I195" s="16"/>
      <c r="J195" s="16"/>
    </row>
    <row r="196" spans="4:10">
      <c r="D196" s="16"/>
      <c r="E196" s="16"/>
      <c r="F196" s="16"/>
      <c r="G196" s="16"/>
      <c r="H196" s="16"/>
      <c r="I196" s="16"/>
      <c r="J196" s="16"/>
    </row>
    <row r="197" spans="4:10">
      <c r="D197" s="16"/>
      <c r="E197" s="16"/>
      <c r="F197" s="16"/>
      <c r="G197" s="16"/>
      <c r="H197" s="16"/>
      <c r="I197" s="16"/>
      <c r="J197" s="16"/>
    </row>
    <row r="198" spans="4:10">
      <c r="D198" s="16"/>
      <c r="E198" s="16"/>
      <c r="F198" s="16"/>
      <c r="G198" s="16"/>
      <c r="H198" s="16"/>
      <c r="I198" s="16"/>
      <c r="J198" s="16"/>
    </row>
    <row r="199" spans="4:10">
      <c r="D199" s="16"/>
      <c r="E199" s="16"/>
      <c r="F199" s="16"/>
      <c r="G199" s="16"/>
      <c r="H199" s="16"/>
      <c r="I199" s="16"/>
      <c r="J199" s="16"/>
    </row>
    <row r="200" spans="4:10">
      <c r="D200" s="16"/>
      <c r="E200" s="16"/>
      <c r="F200" s="16"/>
      <c r="G200" s="16"/>
      <c r="H200" s="16"/>
      <c r="I200" s="16"/>
      <c r="J200" s="16"/>
    </row>
    <row r="201" spans="4:10">
      <c r="D201" s="16"/>
      <c r="E201" s="16"/>
      <c r="F201" s="16"/>
      <c r="G201" s="16"/>
      <c r="H201" s="16"/>
      <c r="I201" s="16"/>
      <c r="J201" s="16"/>
    </row>
    <row r="202" spans="4:10">
      <c r="D202" s="16"/>
      <c r="E202" s="16"/>
      <c r="F202" s="16"/>
      <c r="G202" s="16"/>
      <c r="H202" s="16"/>
      <c r="I202" s="16"/>
      <c r="J202" s="16"/>
    </row>
    <row r="203" spans="4:10">
      <c r="D203" s="16"/>
      <c r="E203" s="16"/>
      <c r="F203" s="16"/>
      <c r="G203" s="16"/>
      <c r="H203" s="16"/>
      <c r="I203" s="16"/>
      <c r="J203" s="16"/>
    </row>
    <row r="204" spans="4:10">
      <c r="D204" s="16"/>
      <c r="E204" s="16"/>
      <c r="F204" s="16"/>
      <c r="G204" s="16"/>
      <c r="H204" s="16"/>
      <c r="I204" s="16"/>
      <c r="J204" s="16"/>
    </row>
    <row r="205" spans="4:10">
      <c r="D205" s="16"/>
      <c r="E205" s="16"/>
      <c r="F205" s="16"/>
      <c r="G205" s="16"/>
      <c r="H205" s="16"/>
      <c r="I205" s="16"/>
      <c r="J205" s="16"/>
    </row>
    <row r="206" spans="4:10">
      <c r="D206" s="16"/>
      <c r="E206" s="16"/>
      <c r="F206" s="16"/>
      <c r="G206" s="16"/>
      <c r="H206" s="16"/>
      <c r="I206" s="16"/>
      <c r="J206" s="16"/>
    </row>
    <row r="207" spans="4:10">
      <c r="D207" s="16"/>
      <c r="E207" s="16"/>
      <c r="F207" s="16"/>
      <c r="G207" s="16"/>
      <c r="H207" s="16"/>
      <c r="I207" s="16"/>
      <c r="J207" s="16"/>
    </row>
    <row r="208" spans="4:10">
      <c r="D208" s="16"/>
      <c r="E208" s="16"/>
      <c r="F208" s="16"/>
      <c r="G208" s="16"/>
      <c r="H208" s="16"/>
      <c r="I208" s="16"/>
      <c r="J208" s="16"/>
    </row>
    <row r="209" spans="4:10">
      <c r="D209" s="16"/>
      <c r="E209" s="16"/>
      <c r="F209" s="16"/>
      <c r="G209" s="16"/>
      <c r="H209" s="16"/>
      <c r="I209" s="16"/>
      <c r="J209" s="16"/>
    </row>
    <row r="210" spans="4:10">
      <c r="D210" s="16"/>
      <c r="E210" s="16"/>
      <c r="F210" s="16"/>
      <c r="G210" s="16"/>
      <c r="H210" s="16"/>
      <c r="I210" s="16"/>
      <c r="J210" s="16"/>
    </row>
    <row r="211" spans="4:10">
      <c r="D211" s="16"/>
      <c r="E211" s="16"/>
      <c r="F211" s="16"/>
      <c r="G211" s="16"/>
      <c r="H211" s="16"/>
      <c r="I211" s="16"/>
      <c r="J211" s="16"/>
    </row>
    <row r="212" spans="4:10">
      <c r="D212" s="16"/>
      <c r="E212" s="16"/>
      <c r="F212" s="16"/>
      <c r="G212" s="16"/>
      <c r="H212" s="16"/>
      <c r="I212" s="16"/>
      <c r="J212" s="16"/>
    </row>
    <row r="213" spans="4:10">
      <c r="D213" s="16"/>
      <c r="E213" s="16"/>
      <c r="F213" s="16"/>
      <c r="G213" s="16"/>
      <c r="H213" s="16"/>
      <c r="I213" s="16"/>
      <c r="J213" s="16"/>
    </row>
    <row r="214" spans="4:10">
      <c r="D214" s="16"/>
      <c r="E214" s="16"/>
      <c r="F214" s="16"/>
      <c r="G214" s="16"/>
      <c r="H214" s="16"/>
      <c r="I214" s="16"/>
      <c r="J214" s="16"/>
    </row>
    <row r="215" spans="4:10">
      <c r="D215" s="16"/>
      <c r="E215" s="16"/>
      <c r="F215" s="16"/>
      <c r="G215" s="16"/>
      <c r="H215" s="16"/>
      <c r="I215" s="16"/>
      <c r="J215" s="16"/>
    </row>
    <row r="216" spans="4:10">
      <c r="D216" s="16"/>
      <c r="E216" s="16"/>
      <c r="F216" s="16"/>
      <c r="G216" s="16"/>
      <c r="H216" s="16"/>
      <c r="I216" s="16"/>
      <c r="J216" s="16"/>
    </row>
    <row r="217" spans="4:10">
      <c r="D217" s="16"/>
      <c r="E217" s="16"/>
      <c r="F217" s="16"/>
      <c r="G217" s="16"/>
      <c r="H217" s="16"/>
      <c r="I217" s="16"/>
      <c r="J217" s="16"/>
    </row>
    <row r="218" spans="4:10">
      <c r="D218" s="16"/>
      <c r="E218" s="16"/>
      <c r="F218" s="16"/>
      <c r="G218" s="16"/>
      <c r="H218" s="16"/>
      <c r="I218" s="16"/>
      <c r="J218" s="16"/>
    </row>
    <row r="219" spans="4:10">
      <c r="D219" s="16"/>
      <c r="E219" s="16"/>
      <c r="F219" s="16"/>
      <c r="G219" s="16"/>
      <c r="H219" s="16"/>
      <c r="I219" s="16"/>
      <c r="J219" s="16"/>
    </row>
    <row r="220" spans="4:10">
      <c r="D220" s="16"/>
      <c r="E220" s="16"/>
      <c r="F220" s="16"/>
      <c r="G220" s="16"/>
      <c r="H220" s="16"/>
      <c r="I220" s="16"/>
      <c r="J220" s="16"/>
    </row>
    <row r="221" spans="4:10">
      <c r="D221" s="16"/>
      <c r="E221" s="16"/>
      <c r="F221" s="16"/>
      <c r="G221" s="16"/>
      <c r="H221" s="16"/>
      <c r="I221" s="16"/>
      <c r="J221" s="16"/>
    </row>
    <row r="222" spans="4:10">
      <c r="D222" s="16"/>
      <c r="E222" s="16"/>
      <c r="F222" s="16"/>
      <c r="G222" s="16"/>
      <c r="H222" s="16"/>
      <c r="I222" s="16"/>
      <c r="J222" s="16"/>
    </row>
    <row r="223" spans="4:10">
      <c r="D223" s="16"/>
      <c r="E223" s="16"/>
      <c r="F223" s="16"/>
      <c r="G223" s="16"/>
      <c r="H223" s="16"/>
      <c r="I223" s="16"/>
      <c r="J223" s="16"/>
    </row>
    <row r="224" spans="4:10">
      <c r="D224" s="16"/>
      <c r="E224" s="16"/>
      <c r="F224" s="16"/>
      <c r="G224" s="16"/>
      <c r="H224" s="16"/>
      <c r="I224" s="16"/>
      <c r="J224" s="16"/>
    </row>
    <row r="225" spans="4:10">
      <c r="D225" s="16"/>
      <c r="E225" s="16"/>
      <c r="F225" s="16"/>
      <c r="G225" s="16"/>
      <c r="H225" s="16"/>
      <c r="I225" s="16"/>
      <c r="J225" s="16"/>
    </row>
    <row r="226" spans="4:10">
      <c r="D226" s="16"/>
      <c r="E226" s="16"/>
      <c r="F226" s="16"/>
      <c r="G226" s="16"/>
      <c r="H226" s="16"/>
      <c r="I226" s="16"/>
      <c r="J226" s="16"/>
    </row>
    <row r="227" spans="4:10">
      <c r="D227" s="16"/>
      <c r="E227" s="16"/>
      <c r="F227" s="16"/>
      <c r="G227" s="16"/>
      <c r="H227" s="16"/>
      <c r="I227" s="16"/>
      <c r="J227" s="16"/>
    </row>
    <row r="228" spans="4:10">
      <c r="D228" s="16"/>
      <c r="E228" s="16"/>
      <c r="F228" s="16"/>
      <c r="G228" s="16"/>
      <c r="H228" s="16"/>
      <c r="I228" s="16"/>
      <c r="J228" s="16"/>
    </row>
    <row r="229" spans="4:10">
      <c r="D229" s="16"/>
      <c r="E229" s="16"/>
      <c r="F229" s="16"/>
      <c r="G229" s="16"/>
      <c r="H229" s="16"/>
      <c r="I229" s="16"/>
      <c r="J229" s="16"/>
    </row>
    <row r="230" spans="4:10">
      <c r="D230" s="16"/>
      <c r="E230" s="16"/>
      <c r="F230" s="16"/>
      <c r="G230" s="16"/>
      <c r="H230" s="16"/>
      <c r="I230" s="16"/>
      <c r="J230" s="16"/>
    </row>
    <row r="231" spans="4:10">
      <c r="D231" s="16"/>
      <c r="E231" s="16"/>
      <c r="F231" s="16"/>
      <c r="G231" s="16"/>
      <c r="H231" s="16"/>
      <c r="I231" s="16"/>
      <c r="J231" s="16"/>
    </row>
    <row r="232" spans="4:10">
      <c r="D232" s="16"/>
      <c r="E232" s="16"/>
      <c r="F232" s="16"/>
      <c r="G232" s="16"/>
      <c r="H232" s="16"/>
      <c r="I232" s="16"/>
      <c r="J232" s="16"/>
    </row>
    <row r="233" spans="4:10">
      <c r="D233" s="16"/>
      <c r="E233" s="16"/>
      <c r="F233" s="16"/>
      <c r="G233" s="16"/>
      <c r="H233" s="16"/>
      <c r="I233" s="16"/>
      <c r="J233" s="16"/>
    </row>
    <row r="234" spans="4:10">
      <c r="D234" s="16"/>
      <c r="E234" s="16"/>
      <c r="F234" s="16"/>
      <c r="G234" s="16"/>
      <c r="H234" s="16"/>
      <c r="I234" s="16"/>
      <c r="J234" s="16"/>
    </row>
    <row r="235" spans="4:10">
      <c r="D235" s="16"/>
      <c r="E235" s="16"/>
      <c r="F235" s="16"/>
      <c r="G235" s="16"/>
      <c r="H235" s="16"/>
      <c r="I235" s="16"/>
      <c r="J235" s="16"/>
    </row>
    <row r="236" spans="4:10">
      <c r="D236" s="16"/>
      <c r="E236" s="16"/>
      <c r="F236" s="16"/>
      <c r="G236" s="16"/>
      <c r="H236" s="16"/>
      <c r="I236" s="16"/>
      <c r="J236" s="16"/>
    </row>
    <row r="237" spans="4:10">
      <c r="D237" s="16"/>
      <c r="E237" s="16"/>
      <c r="F237" s="16"/>
      <c r="G237" s="16"/>
      <c r="H237" s="16"/>
      <c r="I237" s="16"/>
      <c r="J237" s="16"/>
    </row>
    <row r="238" spans="4:10">
      <c r="D238" s="16"/>
      <c r="E238" s="16"/>
      <c r="F238" s="16"/>
      <c r="G238" s="16"/>
      <c r="H238" s="16"/>
      <c r="I238" s="16"/>
      <c r="J238" s="16"/>
    </row>
    <row r="239" spans="4:10">
      <c r="D239" s="16"/>
      <c r="E239" s="16"/>
      <c r="F239" s="16"/>
      <c r="G239" s="16"/>
      <c r="H239" s="16"/>
      <c r="I239" s="16"/>
      <c r="J239" s="16"/>
    </row>
    <row r="240" spans="4:10">
      <c r="D240" s="16"/>
      <c r="E240" s="16"/>
      <c r="F240" s="16"/>
      <c r="G240" s="16"/>
      <c r="H240" s="16"/>
      <c r="I240" s="16"/>
      <c r="J240" s="16"/>
    </row>
    <row r="241" spans="4:10">
      <c r="D241" s="16"/>
      <c r="E241" s="16"/>
      <c r="F241" s="16"/>
      <c r="G241" s="16"/>
      <c r="H241" s="16"/>
      <c r="I241" s="16"/>
      <c r="J241" s="16"/>
    </row>
    <row r="242" spans="4:10">
      <c r="D242" s="16"/>
      <c r="E242" s="16"/>
      <c r="F242" s="16"/>
      <c r="G242" s="16"/>
      <c r="H242" s="16"/>
      <c r="I242" s="16"/>
      <c r="J242" s="16"/>
    </row>
    <row r="243" spans="4:10">
      <c r="D243" s="16"/>
      <c r="E243" s="16"/>
      <c r="F243" s="16"/>
      <c r="G243" s="16"/>
      <c r="H243" s="16"/>
      <c r="I243" s="16"/>
      <c r="J243" s="16"/>
    </row>
    <row r="244" spans="4:10">
      <c r="D244" s="16"/>
      <c r="E244" s="16"/>
      <c r="F244" s="16"/>
      <c r="G244" s="16"/>
      <c r="H244" s="16"/>
      <c r="I244" s="16"/>
      <c r="J244" s="16"/>
    </row>
    <row r="245" spans="4:10">
      <c r="D245" s="16"/>
      <c r="E245" s="16"/>
      <c r="F245" s="16"/>
      <c r="G245" s="16"/>
      <c r="H245" s="16"/>
      <c r="I245" s="16"/>
      <c r="J245" s="16"/>
    </row>
    <row r="246" spans="4:10">
      <c r="D246" s="16"/>
      <c r="E246" s="16"/>
      <c r="F246" s="16"/>
      <c r="G246" s="16"/>
      <c r="H246" s="16"/>
      <c r="I246" s="16"/>
      <c r="J246" s="16"/>
    </row>
    <row r="247" spans="4:10">
      <c r="D247" s="16"/>
      <c r="E247" s="16"/>
      <c r="F247" s="16"/>
      <c r="G247" s="16"/>
      <c r="H247" s="16"/>
      <c r="I247" s="16"/>
      <c r="J247" s="16"/>
    </row>
    <row r="248" spans="4:10">
      <c r="D248" s="16"/>
      <c r="E248" s="16"/>
      <c r="F248" s="16"/>
      <c r="G248" s="16"/>
      <c r="H248" s="16"/>
      <c r="I248" s="16"/>
      <c r="J248" s="16"/>
    </row>
    <row r="249" spans="4:10">
      <c r="D249" s="16"/>
      <c r="E249" s="16"/>
      <c r="F249" s="16"/>
      <c r="G249" s="16"/>
      <c r="H249" s="16"/>
      <c r="I249" s="16"/>
      <c r="J249" s="16"/>
    </row>
    <row r="250" spans="4:10">
      <c r="D250" s="16"/>
      <c r="E250" s="16"/>
      <c r="F250" s="16"/>
      <c r="G250" s="16"/>
      <c r="H250" s="16"/>
      <c r="I250" s="16"/>
      <c r="J250" s="16"/>
    </row>
    <row r="251" spans="4:10">
      <c r="D251" s="16"/>
      <c r="E251" s="16"/>
      <c r="F251" s="16"/>
      <c r="G251" s="16"/>
      <c r="H251" s="16"/>
      <c r="I251" s="16"/>
      <c r="J251" s="16"/>
    </row>
    <row r="252" spans="4:10">
      <c r="D252" s="16"/>
      <c r="E252" s="16"/>
      <c r="F252" s="16"/>
      <c r="G252" s="16"/>
      <c r="H252" s="16"/>
      <c r="I252" s="16"/>
      <c r="J252" s="16"/>
    </row>
    <row r="253" spans="4:10">
      <c r="D253" s="16"/>
      <c r="E253" s="16"/>
      <c r="F253" s="16"/>
      <c r="G253" s="16"/>
      <c r="H253" s="16"/>
      <c r="I253" s="16"/>
      <c r="J253" s="16"/>
    </row>
    <row r="254" spans="4:10">
      <c r="D254" s="16"/>
      <c r="E254" s="16"/>
      <c r="F254" s="16"/>
      <c r="G254" s="16"/>
      <c r="H254" s="16"/>
      <c r="I254" s="16"/>
      <c r="J254" s="16"/>
    </row>
    <row r="255" spans="4:10">
      <c r="D255" s="16"/>
      <c r="E255" s="16"/>
      <c r="F255" s="16"/>
      <c r="G255" s="16"/>
      <c r="H255" s="16"/>
      <c r="I255" s="16"/>
      <c r="J255" s="16"/>
    </row>
    <row r="256" spans="4:10">
      <c r="D256" s="16"/>
      <c r="E256" s="16"/>
      <c r="F256" s="16"/>
      <c r="G256" s="16"/>
      <c r="H256" s="16"/>
      <c r="I256" s="16"/>
      <c r="J256" s="16"/>
    </row>
    <row r="257" spans="4:10">
      <c r="D257" s="16"/>
      <c r="E257" s="16"/>
      <c r="F257" s="16"/>
      <c r="G257" s="16"/>
      <c r="H257" s="16"/>
      <c r="I257" s="16"/>
      <c r="J257" s="16"/>
    </row>
    <row r="258" spans="4:10">
      <c r="D258" s="16"/>
      <c r="E258" s="16"/>
      <c r="F258" s="16"/>
      <c r="G258" s="16"/>
      <c r="H258" s="16"/>
      <c r="I258" s="16"/>
      <c r="J258" s="16"/>
    </row>
    <row r="259" spans="4:10">
      <c r="D259" s="16"/>
      <c r="E259" s="16"/>
      <c r="F259" s="16"/>
      <c r="G259" s="16"/>
      <c r="H259" s="16"/>
      <c r="I259" s="16"/>
      <c r="J259" s="16"/>
    </row>
    <row r="260" spans="4:10">
      <c r="D260" s="16"/>
      <c r="E260" s="16"/>
      <c r="F260" s="16"/>
      <c r="G260" s="16"/>
      <c r="H260" s="16"/>
      <c r="I260" s="16"/>
      <c r="J260" s="16"/>
    </row>
    <row r="261" spans="4:10">
      <c r="D261" s="16"/>
      <c r="E261" s="16"/>
      <c r="F261" s="16"/>
      <c r="G261" s="16"/>
      <c r="H261" s="16"/>
      <c r="I261" s="16"/>
      <c r="J261" s="16"/>
    </row>
    <row r="262" spans="4:10">
      <c r="D262" s="16"/>
      <c r="E262" s="16"/>
      <c r="F262" s="16"/>
      <c r="G262" s="16"/>
      <c r="H262" s="16"/>
      <c r="I262" s="16"/>
      <c r="J262" s="16"/>
    </row>
    <row r="263" spans="4:10">
      <c r="D263" s="16"/>
      <c r="E263" s="16"/>
      <c r="F263" s="16"/>
      <c r="G263" s="16"/>
      <c r="H263" s="16"/>
      <c r="I263" s="16"/>
      <c r="J263" s="16"/>
    </row>
    <row r="264" spans="4:10">
      <c r="D264" s="16"/>
      <c r="E264" s="16"/>
      <c r="F264" s="16"/>
      <c r="G264" s="16"/>
      <c r="H264" s="16"/>
      <c r="I264" s="16"/>
      <c r="J264" s="16"/>
    </row>
    <row r="265" spans="4:10">
      <c r="D265" s="16"/>
      <c r="E265" s="16"/>
      <c r="F265" s="16"/>
      <c r="G265" s="16"/>
      <c r="H265" s="16"/>
      <c r="I265" s="16"/>
      <c r="J265" s="16"/>
    </row>
    <row r="266" spans="4:10">
      <c r="D266" s="16"/>
      <c r="E266" s="16"/>
      <c r="F266" s="16"/>
      <c r="G266" s="16"/>
      <c r="H266" s="16"/>
      <c r="I266" s="16"/>
      <c r="J266" s="16"/>
    </row>
    <row r="267" spans="4:10">
      <c r="D267" s="16"/>
      <c r="E267" s="16"/>
      <c r="F267" s="16"/>
      <c r="G267" s="16"/>
      <c r="H267" s="16"/>
      <c r="I267" s="16"/>
      <c r="J267" s="16"/>
    </row>
    <row r="268" spans="4:10">
      <c r="D268" s="16"/>
      <c r="E268" s="16"/>
      <c r="F268" s="16"/>
      <c r="G268" s="16"/>
      <c r="H268" s="16"/>
      <c r="I268" s="16"/>
      <c r="J268" s="16"/>
    </row>
    <row r="269" spans="4:10">
      <c r="D269" s="16"/>
      <c r="E269" s="16"/>
      <c r="F269" s="16"/>
      <c r="G269" s="16"/>
      <c r="H269" s="16"/>
      <c r="I269" s="16"/>
      <c r="J269" s="16"/>
    </row>
    <row r="270" spans="4:10">
      <c r="D270" s="16"/>
      <c r="E270" s="16"/>
      <c r="F270" s="16"/>
      <c r="G270" s="16"/>
      <c r="H270" s="16"/>
      <c r="I270" s="16"/>
      <c r="J270" s="16"/>
    </row>
    <row r="271" spans="4:10">
      <c r="D271" s="16"/>
      <c r="E271" s="16"/>
      <c r="F271" s="16"/>
      <c r="G271" s="16"/>
      <c r="H271" s="16"/>
      <c r="I271" s="16"/>
      <c r="J271" s="16"/>
    </row>
    <row r="272" spans="4:10">
      <c r="D272" s="16"/>
      <c r="E272" s="16"/>
      <c r="F272" s="16"/>
      <c r="G272" s="16"/>
      <c r="H272" s="16"/>
      <c r="I272" s="16"/>
      <c r="J272" s="16"/>
    </row>
    <row r="273" spans="4:10">
      <c r="D273" s="16"/>
      <c r="E273" s="16"/>
      <c r="F273" s="16"/>
      <c r="G273" s="16"/>
      <c r="H273" s="16"/>
      <c r="I273" s="16"/>
      <c r="J273" s="16"/>
    </row>
    <row r="274" spans="4:10">
      <c r="D274" s="16"/>
      <c r="E274" s="16"/>
      <c r="F274" s="16"/>
      <c r="G274" s="16"/>
      <c r="H274" s="16"/>
      <c r="I274" s="16"/>
      <c r="J274" s="16"/>
    </row>
    <row r="275" spans="4:10">
      <c r="D275" s="16"/>
      <c r="E275" s="16"/>
      <c r="F275" s="16"/>
      <c r="G275" s="16"/>
      <c r="H275" s="16"/>
      <c r="I275" s="16"/>
      <c r="J275" s="16"/>
    </row>
    <row r="276" spans="4:10">
      <c r="D276" s="16"/>
      <c r="E276" s="16"/>
      <c r="F276" s="16"/>
      <c r="G276" s="16"/>
      <c r="H276" s="16"/>
      <c r="I276" s="16"/>
      <c r="J276" s="16"/>
    </row>
    <row r="277" spans="4:10">
      <c r="D277" s="16"/>
      <c r="E277" s="16"/>
      <c r="F277" s="16"/>
      <c r="G277" s="16"/>
      <c r="H277" s="16"/>
      <c r="I277" s="16"/>
      <c r="J277" s="16"/>
    </row>
    <row r="278" spans="4:10">
      <c r="D278" s="16"/>
      <c r="E278" s="16"/>
      <c r="F278" s="16"/>
      <c r="G278" s="16"/>
      <c r="H278" s="16"/>
      <c r="I278" s="16"/>
      <c r="J278" s="16"/>
    </row>
    <row r="279" spans="4:10">
      <c r="D279" s="16"/>
      <c r="E279" s="16"/>
      <c r="F279" s="16"/>
      <c r="G279" s="16"/>
      <c r="H279" s="16"/>
      <c r="I279" s="16"/>
      <c r="J279" s="16"/>
    </row>
    <row r="280" spans="4:10">
      <c r="D280" s="16"/>
      <c r="E280" s="16"/>
      <c r="F280" s="16"/>
      <c r="G280" s="16"/>
      <c r="H280" s="16"/>
      <c r="I280" s="16"/>
      <c r="J280" s="16"/>
    </row>
    <row r="281" spans="4:10">
      <c r="D281" s="16"/>
      <c r="E281" s="16"/>
      <c r="F281" s="16"/>
      <c r="G281" s="16"/>
      <c r="H281" s="16"/>
      <c r="I281" s="16"/>
      <c r="J281" s="16"/>
    </row>
    <row r="282" spans="4:10">
      <c r="D282" s="16"/>
      <c r="E282" s="16"/>
      <c r="F282" s="16"/>
      <c r="G282" s="16"/>
      <c r="H282" s="16"/>
      <c r="I282" s="16"/>
      <c r="J282" s="16"/>
    </row>
    <row r="283" spans="4:10">
      <c r="D283" s="16"/>
      <c r="E283" s="16"/>
      <c r="F283" s="16"/>
      <c r="G283" s="16"/>
      <c r="H283" s="16"/>
      <c r="I283" s="16"/>
      <c r="J283" s="16"/>
    </row>
    <row r="284" spans="4:10">
      <c r="D284" s="16"/>
      <c r="E284" s="16"/>
      <c r="F284" s="16"/>
      <c r="G284" s="16"/>
      <c r="H284" s="16"/>
      <c r="I284" s="16"/>
      <c r="J284" s="16"/>
    </row>
    <row r="285" spans="4:10">
      <c r="D285" s="16"/>
      <c r="E285" s="16"/>
      <c r="F285" s="16"/>
      <c r="G285" s="16"/>
      <c r="H285" s="16"/>
      <c r="I285" s="16"/>
      <c r="J285" s="16"/>
    </row>
    <row r="286" spans="4:10">
      <c r="D286" s="16"/>
      <c r="E286" s="16"/>
      <c r="F286" s="16"/>
      <c r="G286" s="16"/>
      <c r="H286" s="16"/>
      <c r="I286" s="16"/>
      <c r="J286" s="16"/>
    </row>
    <row r="287" spans="4:10">
      <c r="D287" s="16"/>
      <c r="E287" s="16"/>
      <c r="F287" s="16"/>
      <c r="G287" s="16"/>
      <c r="H287" s="16"/>
      <c r="I287" s="16"/>
      <c r="J287" s="16"/>
    </row>
    <row r="288" spans="4:10">
      <c r="D288" s="16"/>
      <c r="E288" s="16"/>
      <c r="F288" s="16"/>
      <c r="G288" s="16"/>
      <c r="H288" s="16"/>
      <c r="I288" s="16"/>
      <c r="J288" s="16"/>
    </row>
    <row r="289" spans="4:10">
      <c r="D289" s="16"/>
      <c r="E289" s="16"/>
      <c r="F289" s="16"/>
      <c r="G289" s="16"/>
      <c r="H289" s="16"/>
      <c r="I289" s="16"/>
      <c r="J289" s="16"/>
    </row>
    <row r="290" spans="4:10">
      <c r="D290" s="16"/>
      <c r="E290" s="16"/>
      <c r="F290" s="16"/>
      <c r="G290" s="16"/>
      <c r="H290" s="16"/>
      <c r="I290" s="16"/>
      <c r="J290" s="16"/>
    </row>
    <row r="291" spans="4:10">
      <c r="D291" s="16"/>
      <c r="E291" s="16"/>
      <c r="F291" s="16"/>
      <c r="G291" s="16"/>
      <c r="H291" s="16"/>
      <c r="I291" s="16"/>
      <c r="J291" s="16"/>
    </row>
    <row r="292" spans="4:10">
      <c r="D292" s="16"/>
      <c r="E292" s="16"/>
      <c r="F292" s="16"/>
      <c r="G292" s="16"/>
      <c r="H292" s="16"/>
      <c r="I292" s="16"/>
      <c r="J292" s="16"/>
    </row>
    <row r="293" spans="4:10">
      <c r="D293" s="16"/>
      <c r="E293" s="16"/>
      <c r="F293" s="16"/>
      <c r="G293" s="16"/>
      <c r="H293" s="16"/>
      <c r="I293" s="16"/>
      <c r="J293" s="16"/>
    </row>
    <row r="294" spans="4:10">
      <c r="D294" s="16"/>
      <c r="E294" s="16"/>
      <c r="F294" s="16"/>
      <c r="G294" s="16"/>
      <c r="H294" s="16"/>
      <c r="I294" s="16"/>
      <c r="J294" s="16"/>
    </row>
    <row r="295" spans="4:10">
      <c r="D295" s="16"/>
      <c r="E295" s="16"/>
      <c r="F295" s="16"/>
      <c r="G295" s="16"/>
      <c r="H295" s="16"/>
      <c r="I295" s="16"/>
      <c r="J295" s="16"/>
    </row>
    <row r="296" spans="4:10">
      <c r="D296" s="16"/>
      <c r="E296" s="16"/>
      <c r="F296" s="16"/>
      <c r="G296" s="16"/>
      <c r="H296" s="16"/>
      <c r="I296" s="16"/>
      <c r="J296" s="16"/>
    </row>
    <row r="297" spans="4:10">
      <c r="D297" s="16"/>
      <c r="E297" s="16"/>
      <c r="F297" s="16"/>
      <c r="G297" s="16"/>
      <c r="H297" s="16"/>
      <c r="I297" s="16"/>
      <c r="J297" s="16"/>
    </row>
    <row r="298" spans="4:10">
      <c r="D298" s="16"/>
      <c r="E298" s="16"/>
      <c r="F298" s="16"/>
      <c r="G298" s="16"/>
      <c r="H298" s="16"/>
      <c r="I298" s="16"/>
      <c r="J298" s="16"/>
    </row>
    <row r="299" spans="4:10">
      <c r="D299" s="16"/>
      <c r="E299" s="16"/>
      <c r="F299" s="16"/>
      <c r="G299" s="16"/>
      <c r="H299" s="16"/>
      <c r="I299" s="16"/>
      <c r="J299" s="16"/>
    </row>
    <row r="300" spans="4:10">
      <c r="D300" s="16"/>
      <c r="E300" s="16"/>
      <c r="F300" s="16"/>
      <c r="G300" s="16"/>
      <c r="H300" s="16"/>
      <c r="I300" s="16"/>
      <c r="J300" s="16"/>
    </row>
    <row r="301" spans="4:10">
      <c r="D301" s="16"/>
      <c r="E301" s="16"/>
      <c r="F301" s="16"/>
      <c r="G301" s="16"/>
      <c r="H301" s="16"/>
      <c r="I301" s="16"/>
      <c r="J301" s="16"/>
    </row>
    <row r="302" spans="4:10">
      <c r="D302" s="16"/>
      <c r="E302" s="16"/>
      <c r="F302" s="16"/>
      <c r="G302" s="16"/>
      <c r="H302" s="16"/>
      <c r="I302" s="16"/>
      <c r="J302" s="16"/>
    </row>
    <row r="303" spans="4:10">
      <c r="D303" s="16"/>
      <c r="E303" s="16"/>
      <c r="F303" s="16"/>
      <c r="G303" s="16"/>
      <c r="H303" s="16"/>
      <c r="I303" s="16"/>
      <c r="J303" s="16"/>
    </row>
    <row r="304" spans="4:10">
      <c r="D304" s="16"/>
      <c r="E304" s="16"/>
      <c r="F304" s="16"/>
      <c r="G304" s="16"/>
      <c r="H304" s="16"/>
      <c r="I304" s="16"/>
      <c r="J304" s="16"/>
    </row>
    <row r="305" spans="4:10">
      <c r="D305" s="16"/>
      <c r="E305" s="16"/>
      <c r="F305" s="16"/>
      <c r="G305" s="16"/>
      <c r="H305" s="16"/>
      <c r="I305" s="16"/>
      <c r="J305" s="16"/>
    </row>
    <row r="306" spans="4:10">
      <c r="D306" s="16"/>
      <c r="E306" s="16"/>
      <c r="F306" s="16"/>
      <c r="G306" s="16"/>
      <c r="H306" s="16"/>
      <c r="I306" s="16"/>
      <c r="J306" s="16"/>
    </row>
    <row r="307" spans="4:10">
      <c r="D307" s="16"/>
      <c r="E307" s="16"/>
      <c r="F307" s="16"/>
      <c r="G307" s="16"/>
      <c r="H307" s="16"/>
      <c r="I307" s="16"/>
      <c r="J307" s="16"/>
    </row>
    <row r="308" spans="4:10">
      <c r="D308" s="16"/>
      <c r="E308" s="16"/>
      <c r="F308" s="16"/>
      <c r="G308" s="16"/>
      <c r="H308" s="16"/>
      <c r="I308" s="16"/>
      <c r="J308" s="16"/>
    </row>
    <row r="309" spans="4:10">
      <c r="D309" s="16"/>
      <c r="E309" s="16"/>
      <c r="F309" s="16"/>
      <c r="G309" s="16"/>
      <c r="H309" s="16"/>
      <c r="I309" s="16"/>
      <c r="J309" s="16"/>
    </row>
    <row r="310" spans="4:10">
      <c r="D310" s="16"/>
      <c r="E310" s="16"/>
      <c r="F310" s="16"/>
      <c r="G310" s="16"/>
      <c r="H310" s="16"/>
      <c r="I310" s="16"/>
      <c r="J310" s="16"/>
    </row>
    <row r="311" spans="4:10">
      <c r="D311" s="16"/>
      <c r="E311" s="16"/>
      <c r="F311" s="16"/>
      <c r="G311" s="16"/>
      <c r="H311" s="16"/>
      <c r="I311" s="16"/>
      <c r="J311" s="16"/>
    </row>
    <row r="312" spans="4:10">
      <c r="D312" s="16"/>
      <c r="E312" s="16"/>
      <c r="F312" s="16"/>
      <c r="G312" s="16"/>
      <c r="H312" s="16"/>
      <c r="I312" s="16"/>
      <c r="J312" s="16"/>
    </row>
    <row r="313" spans="4:10">
      <c r="D313" s="16"/>
      <c r="E313" s="16"/>
      <c r="F313" s="16"/>
      <c r="G313" s="16"/>
      <c r="H313" s="16"/>
      <c r="I313" s="16"/>
      <c r="J313" s="16"/>
    </row>
    <row r="314" spans="4:10">
      <c r="D314" s="16"/>
      <c r="E314" s="16"/>
      <c r="F314" s="16"/>
      <c r="G314" s="16"/>
      <c r="H314" s="16"/>
      <c r="I314" s="16"/>
      <c r="J314" s="16"/>
    </row>
    <row r="315" spans="4:10">
      <c r="D315" s="16"/>
      <c r="E315" s="16"/>
      <c r="F315" s="16"/>
      <c r="G315" s="16"/>
      <c r="H315" s="16"/>
      <c r="I315" s="16"/>
      <c r="J315" s="16"/>
    </row>
    <row r="316" spans="4:10">
      <c r="D316" s="16"/>
      <c r="E316" s="16"/>
      <c r="F316" s="16"/>
      <c r="G316" s="16"/>
      <c r="H316" s="16"/>
      <c r="I316" s="16"/>
      <c r="J316" s="16"/>
    </row>
    <row r="317" spans="4:10">
      <c r="D317" s="16"/>
      <c r="E317" s="16"/>
      <c r="F317" s="16"/>
      <c r="G317" s="16"/>
      <c r="H317" s="16"/>
      <c r="I317" s="16"/>
      <c r="J317" s="16"/>
    </row>
    <row r="318" spans="4:10">
      <c r="D318" s="16"/>
      <c r="E318" s="16"/>
      <c r="F318" s="16"/>
      <c r="G318" s="16"/>
      <c r="H318" s="16"/>
      <c r="I318" s="16"/>
      <c r="J318" s="16"/>
    </row>
    <row r="319" spans="4:10">
      <c r="D319" s="16"/>
      <c r="E319" s="16"/>
      <c r="F319" s="16"/>
      <c r="G319" s="16"/>
      <c r="H319" s="16"/>
      <c r="I319" s="16"/>
      <c r="J319" s="16"/>
    </row>
    <row r="320" spans="4:10">
      <c r="D320" s="16"/>
      <c r="E320" s="16"/>
      <c r="F320" s="16"/>
      <c r="G320" s="16"/>
      <c r="H320" s="16"/>
      <c r="I320" s="16"/>
      <c r="J320" s="16"/>
    </row>
    <row r="321" spans="4:10">
      <c r="D321" s="16"/>
      <c r="E321" s="16"/>
      <c r="F321" s="16"/>
      <c r="G321" s="16"/>
      <c r="H321" s="16"/>
      <c r="I321" s="16"/>
      <c r="J321" s="16"/>
    </row>
    <row r="322" spans="4:10">
      <c r="D322" s="16"/>
      <c r="E322" s="16"/>
      <c r="F322" s="16"/>
      <c r="G322" s="16"/>
      <c r="H322" s="16"/>
      <c r="I322" s="16"/>
      <c r="J322" s="16"/>
    </row>
    <row r="323" spans="4:10">
      <c r="D323" s="16"/>
      <c r="E323" s="16"/>
      <c r="F323" s="16"/>
      <c r="G323" s="16"/>
      <c r="H323" s="16"/>
      <c r="I323" s="16"/>
      <c r="J323" s="16"/>
    </row>
    <row r="324" spans="4:10">
      <c r="D324" s="16"/>
      <c r="E324" s="16"/>
      <c r="F324" s="16"/>
      <c r="G324" s="16"/>
      <c r="H324" s="16"/>
      <c r="I324" s="16"/>
      <c r="J324" s="16"/>
    </row>
    <row r="325" spans="4:10">
      <c r="D325" s="16"/>
      <c r="E325" s="16"/>
      <c r="F325" s="16"/>
      <c r="G325" s="16"/>
      <c r="H325" s="16"/>
      <c r="I325" s="16"/>
      <c r="J325" s="16"/>
    </row>
    <row r="326" spans="4:10">
      <c r="D326" s="16"/>
      <c r="E326" s="16"/>
      <c r="F326" s="16"/>
      <c r="G326" s="16"/>
      <c r="H326" s="16"/>
      <c r="I326" s="16"/>
      <c r="J326" s="16"/>
    </row>
    <row r="327" spans="4:10">
      <c r="D327" s="16"/>
      <c r="E327" s="16"/>
      <c r="F327" s="16"/>
      <c r="G327" s="16"/>
      <c r="H327" s="16"/>
      <c r="I327" s="16"/>
      <c r="J327" s="16"/>
    </row>
    <row r="328" spans="4:10">
      <c r="D328" s="16"/>
      <c r="E328" s="16"/>
      <c r="F328" s="16"/>
      <c r="G328" s="16"/>
      <c r="H328" s="16"/>
      <c r="I328" s="16"/>
      <c r="J328" s="16"/>
    </row>
    <row r="329" spans="4:10">
      <c r="D329" s="16"/>
      <c r="E329" s="16"/>
      <c r="F329" s="16"/>
      <c r="G329" s="16"/>
      <c r="H329" s="16"/>
      <c r="I329" s="16"/>
      <c r="J329" s="16"/>
    </row>
    <row r="330" spans="4:10">
      <c r="D330" s="16"/>
      <c r="E330" s="16"/>
      <c r="F330" s="16"/>
      <c r="G330" s="16"/>
      <c r="H330" s="16"/>
      <c r="I330" s="16"/>
      <c r="J330" s="16"/>
    </row>
    <row r="331" spans="4:10">
      <c r="D331" s="16"/>
      <c r="E331" s="16"/>
      <c r="F331" s="16"/>
      <c r="G331" s="16"/>
      <c r="H331" s="16"/>
      <c r="I331" s="16"/>
      <c r="J331" s="16"/>
    </row>
    <row r="332" spans="4:10">
      <c r="D332" s="16"/>
      <c r="E332" s="16"/>
      <c r="F332" s="16"/>
      <c r="G332" s="16"/>
      <c r="H332" s="16"/>
      <c r="I332" s="16"/>
      <c r="J332" s="16"/>
    </row>
    <row r="333" spans="4:10">
      <c r="D333" s="16"/>
      <c r="E333" s="16"/>
      <c r="F333" s="16"/>
      <c r="G333" s="16"/>
      <c r="H333" s="16"/>
      <c r="I333" s="16"/>
      <c r="J333" s="16"/>
    </row>
    <row r="334" spans="4:10">
      <c r="D334" s="16"/>
      <c r="E334" s="16"/>
      <c r="F334" s="16"/>
      <c r="G334" s="16"/>
      <c r="H334" s="16"/>
      <c r="I334" s="16"/>
      <c r="J334" s="16"/>
    </row>
    <row r="335" spans="4:10">
      <c r="D335" s="16"/>
      <c r="E335" s="16"/>
      <c r="F335" s="16"/>
      <c r="G335" s="16"/>
      <c r="H335" s="16"/>
      <c r="I335" s="16"/>
      <c r="J335" s="16"/>
    </row>
    <row r="336" spans="4:10">
      <c r="D336" s="16"/>
      <c r="E336" s="16"/>
      <c r="F336" s="16"/>
      <c r="G336" s="16"/>
      <c r="H336" s="16"/>
      <c r="I336" s="16"/>
      <c r="J336" s="16"/>
    </row>
    <row r="337" spans="4:10">
      <c r="D337" s="16"/>
      <c r="E337" s="16"/>
      <c r="F337" s="16"/>
      <c r="G337" s="16"/>
      <c r="H337" s="16"/>
      <c r="I337" s="16"/>
      <c r="J337" s="16"/>
    </row>
    <row r="338" spans="4:10">
      <c r="D338" s="16"/>
      <c r="E338" s="16"/>
      <c r="F338" s="16"/>
      <c r="G338" s="16"/>
      <c r="H338" s="16"/>
      <c r="I338" s="16"/>
      <c r="J338" s="16"/>
    </row>
    <row r="339" spans="4:10">
      <c r="D339" s="16"/>
      <c r="E339" s="16"/>
      <c r="F339" s="16"/>
      <c r="G339" s="16"/>
      <c r="H339" s="16"/>
      <c r="I339" s="16"/>
      <c r="J339" s="16"/>
    </row>
    <row r="340" spans="4:10">
      <c r="D340" s="16"/>
      <c r="E340" s="16"/>
      <c r="F340" s="16"/>
      <c r="G340" s="16"/>
      <c r="H340" s="16"/>
      <c r="I340" s="16"/>
      <c r="J340" s="16"/>
    </row>
    <row r="341" spans="4:10">
      <c r="D341" s="16"/>
      <c r="E341" s="16"/>
      <c r="F341" s="16"/>
      <c r="G341" s="16"/>
      <c r="H341" s="16"/>
      <c r="I341" s="16"/>
      <c r="J341" s="16"/>
    </row>
    <row r="342" spans="4:10">
      <c r="D342" s="16"/>
      <c r="E342" s="16"/>
      <c r="F342" s="16"/>
      <c r="G342" s="16"/>
      <c r="H342" s="16"/>
      <c r="I342" s="16"/>
      <c r="J342" s="16"/>
    </row>
    <row r="343" spans="4:10">
      <c r="D343" s="16"/>
      <c r="E343" s="16"/>
      <c r="F343" s="16"/>
      <c r="G343" s="16"/>
      <c r="H343" s="16"/>
      <c r="I343" s="16"/>
      <c r="J343" s="16"/>
    </row>
    <row r="344" spans="4:10">
      <c r="D344" s="16"/>
      <c r="E344" s="16"/>
      <c r="F344" s="16"/>
      <c r="G344" s="16"/>
      <c r="H344" s="16"/>
      <c r="I344" s="16"/>
      <c r="J344" s="16"/>
    </row>
    <row r="345" spans="4:10">
      <c r="D345" s="16"/>
      <c r="E345" s="16"/>
      <c r="F345" s="16"/>
      <c r="G345" s="16"/>
      <c r="H345" s="16"/>
      <c r="I345" s="16"/>
      <c r="J345" s="16"/>
    </row>
    <row r="346" spans="4:10">
      <c r="D346" s="16"/>
      <c r="E346" s="16"/>
      <c r="F346" s="16"/>
      <c r="G346" s="16"/>
      <c r="H346" s="16"/>
      <c r="I346" s="16"/>
      <c r="J346" s="16"/>
    </row>
    <row r="347" spans="4:10">
      <c r="D347" s="16"/>
      <c r="E347" s="16"/>
      <c r="F347" s="16"/>
      <c r="G347" s="16"/>
      <c r="H347" s="16"/>
      <c r="I347" s="16"/>
      <c r="J347" s="16"/>
    </row>
    <row r="348" spans="4:10">
      <c r="D348" s="16"/>
      <c r="E348" s="16"/>
      <c r="F348" s="16"/>
      <c r="G348" s="16"/>
      <c r="H348" s="16"/>
      <c r="I348" s="16"/>
      <c r="J348" s="16"/>
    </row>
    <row r="349" spans="4:10">
      <c r="D349" s="16"/>
      <c r="E349" s="16"/>
      <c r="F349" s="16"/>
      <c r="G349" s="16"/>
      <c r="H349" s="16"/>
      <c r="I349" s="16"/>
      <c r="J349" s="16"/>
    </row>
    <row r="350" spans="4:10">
      <c r="D350" s="16"/>
      <c r="E350" s="16"/>
      <c r="F350" s="16"/>
      <c r="G350" s="16"/>
      <c r="H350" s="16"/>
      <c r="I350" s="16"/>
      <c r="J350" s="16"/>
    </row>
    <row r="351" spans="4:10">
      <c r="D351" s="16"/>
      <c r="E351" s="16"/>
      <c r="F351" s="16"/>
      <c r="G351" s="16"/>
      <c r="H351" s="16"/>
      <c r="I351" s="16"/>
      <c r="J351" s="16"/>
    </row>
    <row r="352" spans="4:10">
      <c r="D352" s="16"/>
      <c r="E352" s="16"/>
      <c r="F352" s="16"/>
      <c r="G352" s="16"/>
      <c r="H352" s="16"/>
      <c r="I352" s="16"/>
      <c r="J352" s="16"/>
    </row>
    <row r="353" spans="4:10">
      <c r="D353" s="16"/>
      <c r="E353" s="16"/>
      <c r="F353" s="16"/>
      <c r="G353" s="16"/>
      <c r="H353" s="16"/>
      <c r="I353" s="16"/>
      <c r="J353" s="16"/>
    </row>
    <row r="354" spans="4:10">
      <c r="D354" s="16"/>
      <c r="E354" s="16"/>
      <c r="F354" s="16"/>
      <c r="G354" s="16"/>
      <c r="H354" s="16"/>
      <c r="I354" s="16"/>
      <c r="J354" s="16"/>
    </row>
    <row r="355" spans="4:10">
      <c r="D355" s="16"/>
      <c r="E355" s="16"/>
      <c r="F355" s="16"/>
      <c r="G355" s="16"/>
      <c r="H355" s="16"/>
      <c r="I355" s="16"/>
      <c r="J355" s="16"/>
    </row>
    <row r="356" spans="4:10">
      <c r="D356" s="16"/>
      <c r="E356" s="16"/>
      <c r="F356" s="16"/>
      <c r="G356" s="16"/>
      <c r="H356" s="16"/>
      <c r="I356" s="16"/>
      <c r="J356" s="16"/>
    </row>
    <row r="357" spans="4:10">
      <c r="D357" s="16"/>
      <c r="E357" s="16"/>
      <c r="F357" s="16"/>
      <c r="G357" s="16"/>
      <c r="H357" s="16"/>
      <c r="I357" s="16"/>
      <c r="J357" s="16"/>
    </row>
    <row r="358" spans="4:10">
      <c r="D358" s="16"/>
      <c r="E358" s="16"/>
      <c r="F358" s="16"/>
      <c r="G358" s="16"/>
      <c r="H358" s="16"/>
      <c r="I358" s="16"/>
      <c r="J358" s="16"/>
    </row>
    <row r="359" spans="4:10">
      <c r="D359" s="16"/>
      <c r="E359" s="16"/>
      <c r="F359" s="16"/>
      <c r="G359" s="16"/>
      <c r="H359" s="16"/>
      <c r="I359" s="16"/>
      <c r="J359" s="16"/>
    </row>
    <row r="360" spans="4:10">
      <c r="D360" s="16"/>
      <c r="E360" s="16"/>
      <c r="F360" s="16"/>
      <c r="G360" s="16"/>
      <c r="H360" s="16"/>
      <c r="I360" s="16"/>
      <c r="J360" s="16"/>
    </row>
    <row r="361" spans="4:10">
      <c r="D361" s="16"/>
      <c r="E361" s="16"/>
      <c r="F361" s="16"/>
      <c r="G361" s="16"/>
      <c r="H361" s="16"/>
      <c r="I361" s="16"/>
      <c r="J361" s="16"/>
    </row>
    <row r="362" spans="4:10">
      <c r="D362" s="16"/>
      <c r="E362" s="16"/>
      <c r="F362" s="16"/>
      <c r="G362" s="16"/>
      <c r="H362" s="16"/>
      <c r="I362" s="16"/>
      <c r="J362" s="16"/>
    </row>
    <row r="363" spans="4:10">
      <c r="D363" s="16"/>
      <c r="E363" s="16"/>
      <c r="F363" s="16"/>
      <c r="G363" s="16"/>
      <c r="H363" s="16"/>
      <c r="I363" s="16"/>
      <c r="J363" s="16"/>
    </row>
    <row r="364" spans="4:10">
      <c r="D364" s="16"/>
      <c r="E364" s="16"/>
      <c r="F364" s="16"/>
      <c r="G364" s="16"/>
      <c r="H364" s="16"/>
      <c r="I364" s="16"/>
      <c r="J364" s="16"/>
    </row>
    <row r="365" spans="4:10">
      <c r="D365" s="16"/>
      <c r="E365" s="16"/>
      <c r="F365" s="16"/>
      <c r="G365" s="16"/>
      <c r="H365" s="16"/>
      <c r="I365" s="16"/>
      <c r="J365" s="16"/>
    </row>
    <row r="366" spans="4:10">
      <c r="D366" s="16"/>
      <c r="E366" s="16"/>
      <c r="F366" s="16"/>
      <c r="G366" s="16"/>
      <c r="H366" s="16"/>
      <c r="I366" s="16"/>
      <c r="J366" s="16"/>
    </row>
    <row r="367" spans="4:10">
      <c r="D367" s="16"/>
      <c r="E367" s="16"/>
      <c r="F367" s="16"/>
      <c r="G367" s="16"/>
      <c r="H367" s="16"/>
      <c r="I367" s="16"/>
      <c r="J367" s="16"/>
    </row>
    <row r="368" spans="4:10">
      <c r="D368" s="16"/>
      <c r="E368" s="16"/>
      <c r="F368" s="16"/>
      <c r="G368" s="16"/>
      <c r="H368" s="16"/>
      <c r="I368" s="16"/>
      <c r="J368" s="16"/>
    </row>
    <row r="369" spans="4:10">
      <c r="D369" s="16"/>
      <c r="E369" s="16"/>
      <c r="F369" s="16"/>
      <c r="G369" s="16"/>
      <c r="H369" s="16"/>
      <c r="I369" s="16"/>
      <c r="J369" s="16"/>
    </row>
    <row r="370" spans="4:10">
      <c r="D370" s="16"/>
      <c r="E370" s="16"/>
      <c r="F370" s="16"/>
      <c r="G370" s="16"/>
      <c r="H370" s="16"/>
      <c r="I370" s="16"/>
      <c r="J370" s="16"/>
    </row>
    <row r="371" spans="4:10">
      <c r="D371" s="16"/>
      <c r="E371" s="16"/>
      <c r="F371" s="16"/>
      <c r="G371" s="16"/>
      <c r="H371" s="16"/>
      <c r="I371" s="16"/>
      <c r="J371" s="16"/>
    </row>
    <row r="372" spans="4:10">
      <c r="D372" s="16"/>
      <c r="E372" s="16"/>
      <c r="F372" s="16"/>
      <c r="G372" s="16"/>
      <c r="H372" s="16"/>
      <c r="I372" s="16"/>
      <c r="J372" s="16"/>
    </row>
    <row r="373" spans="4:10">
      <c r="D373" s="16"/>
      <c r="E373" s="16"/>
      <c r="F373" s="16"/>
      <c r="G373" s="16"/>
      <c r="H373" s="16"/>
      <c r="I373" s="16"/>
      <c r="J373" s="16"/>
    </row>
    <row r="374" spans="4:10">
      <c r="D374" s="16"/>
      <c r="E374" s="16"/>
      <c r="F374" s="16"/>
      <c r="G374" s="16"/>
      <c r="H374" s="16"/>
      <c r="I374" s="16"/>
      <c r="J374" s="16"/>
    </row>
    <row r="375" spans="4:10">
      <c r="D375" s="16"/>
      <c r="E375" s="16"/>
      <c r="F375" s="16"/>
      <c r="G375" s="16"/>
      <c r="H375" s="16"/>
      <c r="I375" s="16"/>
      <c r="J375" s="16"/>
    </row>
    <row r="376" spans="4:10">
      <c r="D376" s="16"/>
      <c r="E376" s="16"/>
      <c r="F376" s="16"/>
      <c r="G376" s="16"/>
      <c r="H376" s="16"/>
      <c r="I376" s="16"/>
      <c r="J376" s="16"/>
    </row>
    <row r="377" spans="4:10">
      <c r="D377" s="16"/>
      <c r="E377" s="16"/>
      <c r="F377" s="16"/>
      <c r="G377" s="16"/>
      <c r="H377" s="16"/>
      <c r="I377" s="16"/>
      <c r="J377" s="16"/>
    </row>
    <row r="378" spans="4:10">
      <c r="D378" s="16"/>
      <c r="E378" s="16"/>
      <c r="F378" s="16"/>
      <c r="G378" s="16"/>
      <c r="H378" s="16"/>
      <c r="I378" s="16"/>
      <c r="J378" s="16"/>
    </row>
    <row r="379" spans="4:10">
      <c r="D379" s="16"/>
      <c r="E379" s="16"/>
      <c r="F379" s="16"/>
      <c r="G379" s="16"/>
      <c r="H379" s="16"/>
      <c r="I379" s="16"/>
      <c r="J379" s="16"/>
    </row>
    <row r="380" spans="4:10">
      <c r="D380" s="16"/>
      <c r="E380" s="16"/>
      <c r="F380" s="16"/>
      <c r="G380" s="16"/>
      <c r="H380" s="16"/>
      <c r="I380" s="16"/>
      <c r="J380" s="16"/>
    </row>
    <row r="381" spans="4:10">
      <c r="D381" s="16"/>
      <c r="E381" s="16"/>
      <c r="F381" s="16"/>
      <c r="G381" s="16"/>
      <c r="H381" s="16"/>
      <c r="I381" s="16"/>
      <c r="J381" s="16"/>
    </row>
    <row r="382" spans="4:10">
      <c r="D382" s="16"/>
      <c r="E382" s="16"/>
      <c r="F382" s="16"/>
      <c r="G382" s="16"/>
      <c r="H382" s="16"/>
      <c r="I382" s="16"/>
      <c r="J382" s="16"/>
    </row>
    <row r="383" spans="4:10">
      <c r="D383" s="16"/>
      <c r="E383" s="16"/>
      <c r="F383" s="16"/>
      <c r="G383" s="16"/>
      <c r="H383" s="16"/>
      <c r="I383" s="16"/>
      <c r="J383" s="16"/>
    </row>
    <row r="384" spans="4:10">
      <c r="D384" s="16"/>
      <c r="E384" s="16"/>
      <c r="F384" s="16"/>
      <c r="G384" s="16"/>
      <c r="H384" s="16"/>
      <c r="I384" s="16"/>
      <c r="J384" s="16"/>
    </row>
    <row r="385" spans="4:10">
      <c r="D385" s="16"/>
      <c r="E385" s="16"/>
      <c r="F385" s="16"/>
      <c r="G385" s="16"/>
      <c r="H385" s="16"/>
      <c r="I385" s="16"/>
      <c r="J385" s="16"/>
    </row>
    <row r="386" spans="4:10">
      <c r="D386" s="16"/>
      <c r="E386" s="16"/>
      <c r="F386" s="16"/>
      <c r="G386" s="16"/>
      <c r="H386" s="16"/>
      <c r="I386" s="16"/>
      <c r="J386" s="16"/>
    </row>
    <row r="387" spans="4:10">
      <c r="D387" s="16"/>
      <c r="E387" s="16"/>
      <c r="F387" s="16"/>
      <c r="G387" s="16"/>
      <c r="H387" s="16"/>
      <c r="I387" s="16"/>
      <c r="J387" s="16"/>
    </row>
    <row r="388" spans="4:10">
      <c r="D388" s="16"/>
      <c r="E388" s="16"/>
      <c r="F388" s="16"/>
      <c r="G388" s="16"/>
      <c r="H388" s="16"/>
      <c r="I388" s="16"/>
      <c r="J388" s="16"/>
    </row>
    <row r="389" spans="4:10">
      <c r="D389" s="16"/>
      <c r="E389" s="16"/>
      <c r="F389" s="16"/>
      <c r="G389" s="16"/>
      <c r="H389" s="16"/>
      <c r="I389" s="16"/>
      <c r="J389" s="16"/>
    </row>
    <row r="390" spans="4:10">
      <c r="D390" s="16"/>
      <c r="E390" s="16"/>
      <c r="F390" s="16"/>
      <c r="G390" s="16"/>
      <c r="H390" s="16"/>
      <c r="I390" s="16"/>
      <c r="J390" s="16"/>
    </row>
    <row r="391" spans="4:10">
      <c r="D391" s="16"/>
      <c r="E391" s="16"/>
      <c r="F391" s="16"/>
      <c r="G391" s="16"/>
      <c r="H391" s="16"/>
      <c r="I391" s="16"/>
      <c r="J391" s="16"/>
    </row>
    <row r="392" spans="4:10">
      <c r="D392" s="16"/>
      <c r="E392" s="16"/>
      <c r="F392" s="16"/>
      <c r="G392" s="16"/>
      <c r="H392" s="16"/>
      <c r="I392" s="16"/>
      <c r="J392" s="16"/>
    </row>
    <row r="393" spans="4:10">
      <c r="D393" s="16"/>
      <c r="E393" s="16"/>
      <c r="F393" s="16"/>
      <c r="G393" s="16"/>
      <c r="H393" s="16"/>
      <c r="I393" s="16"/>
      <c r="J393" s="16"/>
    </row>
    <row r="394" spans="4:10">
      <c r="D394" s="16"/>
      <c r="E394" s="16"/>
      <c r="F394" s="16"/>
      <c r="G394" s="16"/>
      <c r="H394" s="16"/>
      <c r="I394" s="16"/>
      <c r="J394" s="16"/>
    </row>
    <row r="395" spans="4:10">
      <c r="D395" s="16"/>
      <c r="E395" s="16"/>
      <c r="F395" s="16"/>
      <c r="G395" s="16"/>
      <c r="H395" s="16"/>
      <c r="I395" s="16"/>
      <c r="J395" s="16"/>
    </row>
    <row r="396" spans="4:10">
      <c r="D396" s="16"/>
      <c r="E396" s="16"/>
      <c r="F396" s="16"/>
      <c r="G396" s="16"/>
      <c r="H396" s="16"/>
      <c r="I396" s="16"/>
      <c r="J396" s="16"/>
    </row>
    <row r="397" spans="4:10">
      <c r="D397" s="16"/>
      <c r="E397" s="16"/>
      <c r="F397" s="16"/>
      <c r="G397" s="16"/>
      <c r="H397" s="16"/>
      <c r="I397" s="16"/>
      <c r="J397" s="16"/>
    </row>
    <row r="398" spans="4:10">
      <c r="D398" s="16"/>
      <c r="E398" s="16"/>
      <c r="F398" s="16"/>
      <c r="G398" s="16"/>
      <c r="H398" s="16"/>
      <c r="I398" s="16"/>
      <c r="J398" s="16"/>
    </row>
    <row r="399" spans="4:10">
      <c r="D399" s="16"/>
      <c r="E399" s="16"/>
      <c r="F399" s="16"/>
      <c r="G399" s="16"/>
      <c r="H399" s="16"/>
      <c r="I399" s="16"/>
      <c r="J399" s="16"/>
    </row>
    <row r="400" spans="4:10">
      <c r="D400" s="16"/>
      <c r="E400" s="16"/>
      <c r="F400" s="16"/>
      <c r="G400" s="16"/>
      <c r="H400" s="16"/>
      <c r="I400" s="16"/>
      <c r="J400" s="16"/>
    </row>
    <row r="401" spans="4:10">
      <c r="D401" s="16"/>
      <c r="E401" s="16"/>
      <c r="F401" s="16"/>
      <c r="G401" s="16"/>
      <c r="H401" s="16"/>
      <c r="I401" s="16"/>
      <c r="J401" s="16"/>
    </row>
    <row r="402" spans="4:10">
      <c r="D402" s="16"/>
      <c r="E402" s="16"/>
      <c r="F402" s="16"/>
      <c r="G402" s="16"/>
      <c r="H402" s="16"/>
      <c r="I402" s="16"/>
      <c r="J402" s="16"/>
    </row>
    <row r="403" spans="4:10">
      <c r="D403" s="16"/>
      <c r="E403" s="16"/>
      <c r="F403" s="16"/>
      <c r="G403" s="16"/>
      <c r="H403" s="16"/>
      <c r="I403" s="16"/>
      <c r="J403" s="16"/>
    </row>
    <row r="404" spans="4:10">
      <c r="D404" s="16"/>
      <c r="E404" s="16"/>
      <c r="F404" s="16"/>
      <c r="G404" s="16"/>
      <c r="H404" s="16"/>
      <c r="I404" s="16"/>
      <c r="J404" s="16"/>
    </row>
    <row r="405" spans="4:10">
      <c r="D405" s="16"/>
      <c r="E405" s="16"/>
      <c r="F405" s="16"/>
      <c r="G405" s="16"/>
      <c r="H405" s="16"/>
      <c r="I405" s="16"/>
      <c r="J405" s="16"/>
    </row>
    <row r="406" spans="4:10">
      <c r="D406" s="16"/>
      <c r="E406" s="16"/>
      <c r="F406" s="16"/>
      <c r="G406" s="16"/>
      <c r="H406" s="16"/>
      <c r="I406" s="16"/>
      <c r="J406" s="16"/>
    </row>
    <row r="407" spans="4:10">
      <c r="D407" s="16"/>
      <c r="E407" s="16"/>
      <c r="F407" s="16"/>
      <c r="G407" s="16"/>
      <c r="H407" s="16"/>
      <c r="I407" s="16"/>
      <c r="J407" s="16"/>
    </row>
    <row r="408" spans="4:10">
      <c r="D408" s="16"/>
      <c r="E408" s="16"/>
      <c r="F408" s="16"/>
      <c r="G408" s="16"/>
      <c r="H408" s="16"/>
      <c r="I408" s="16"/>
      <c r="J408" s="16"/>
    </row>
    <row r="409" spans="4:10">
      <c r="D409" s="16"/>
      <c r="E409" s="16"/>
      <c r="F409" s="16"/>
      <c r="G409" s="16"/>
      <c r="H409" s="16"/>
      <c r="I409" s="16"/>
      <c r="J409" s="16"/>
    </row>
    <row r="410" spans="4:10">
      <c r="D410" s="16"/>
      <c r="E410" s="16"/>
      <c r="F410" s="16"/>
      <c r="G410" s="16"/>
      <c r="H410" s="16"/>
      <c r="I410" s="16"/>
      <c r="J410" s="16"/>
    </row>
    <row r="411" spans="4:10">
      <c r="D411" s="16"/>
      <c r="E411" s="16"/>
      <c r="F411" s="16"/>
      <c r="G411" s="16"/>
      <c r="H411" s="16"/>
      <c r="I411" s="16"/>
      <c r="J411" s="16"/>
    </row>
    <row r="412" spans="4:10">
      <c r="D412" s="16"/>
      <c r="E412" s="16"/>
      <c r="F412" s="16"/>
      <c r="G412" s="16"/>
      <c r="H412" s="16"/>
      <c r="I412" s="16"/>
      <c r="J412" s="16"/>
    </row>
    <row r="413" spans="4:10">
      <c r="D413" s="16"/>
      <c r="E413" s="16"/>
      <c r="F413" s="16"/>
      <c r="G413" s="16"/>
      <c r="H413" s="16"/>
      <c r="I413" s="16"/>
      <c r="J413" s="16"/>
    </row>
    <row r="414" spans="4:10">
      <c r="D414" s="16"/>
      <c r="E414" s="16"/>
      <c r="F414" s="16"/>
      <c r="G414" s="16"/>
      <c r="H414" s="16"/>
      <c r="I414" s="16"/>
      <c r="J414" s="16"/>
    </row>
    <row r="415" spans="4:10">
      <c r="D415" s="16"/>
      <c r="E415" s="16"/>
      <c r="F415" s="16"/>
      <c r="G415" s="16"/>
      <c r="H415" s="16"/>
      <c r="I415" s="16"/>
      <c r="J415" s="16"/>
    </row>
    <row r="416" spans="4:10">
      <c r="D416" s="16"/>
      <c r="E416" s="16"/>
      <c r="F416" s="16"/>
      <c r="G416" s="16"/>
      <c r="H416" s="16"/>
      <c r="I416" s="16"/>
      <c r="J416" s="16"/>
    </row>
    <row r="417" spans="4:10">
      <c r="D417" s="16"/>
      <c r="E417" s="16"/>
      <c r="F417" s="16"/>
      <c r="G417" s="16"/>
      <c r="H417" s="16"/>
      <c r="I417" s="16"/>
      <c r="J417" s="16"/>
    </row>
    <row r="418" spans="4:10">
      <c r="D418" s="16"/>
      <c r="E418" s="16"/>
      <c r="F418" s="16"/>
      <c r="G418" s="16"/>
      <c r="H418" s="16"/>
      <c r="I418" s="16"/>
      <c r="J418" s="16"/>
    </row>
    <row r="419" spans="4:10">
      <c r="D419" s="16"/>
      <c r="E419" s="16"/>
      <c r="F419" s="16"/>
      <c r="G419" s="16"/>
      <c r="H419" s="16"/>
      <c r="I419" s="16"/>
      <c r="J419" s="16"/>
    </row>
    <row r="420" spans="4:10">
      <c r="D420" s="16"/>
      <c r="E420" s="16"/>
      <c r="F420" s="16"/>
      <c r="G420" s="16"/>
      <c r="H420" s="16"/>
      <c r="I420" s="16"/>
      <c r="J420" s="16"/>
    </row>
    <row r="421" spans="4:10">
      <c r="D421" s="16"/>
      <c r="E421" s="16"/>
      <c r="F421" s="16"/>
      <c r="G421" s="16"/>
      <c r="H421" s="16"/>
      <c r="I421" s="16"/>
      <c r="J421" s="16"/>
    </row>
    <row r="422" spans="4:10">
      <c r="D422" s="16"/>
      <c r="E422" s="16"/>
      <c r="F422" s="16"/>
      <c r="G422" s="16"/>
      <c r="H422" s="16"/>
      <c r="I422" s="16"/>
      <c r="J422" s="16"/>
    </row>
    <row r="423" spans="4:10">
      <c r="D423" s="16"/>
      <c r="E423" s="16"/>
      <c r="F423" s="16"/>
      <c r="G423" s="16"/>
      <c r="H423" s="16"/>
      <c r="I423" s="16"/>
      <c r="J423" s="16"/>
    </row>
    <row r="424" spans="4:10">
      <c r="D424" s="16"/>
      <c r="E424" s="16"/>
      <c r="F424" s="16"/>
      <c r="G424" s="16"/>
      <c r="H424" s="16"/>
      <c r="I424" s="16"/>
      <c r="J424" s="16"/>
    </row>
    <row r="425" spans="4:10">
      <c r="D425" s="16"/>
      <c r="E425" s="16"/>
      <c r="F425" s="16"/>
      <c r="G425" s="16"/>
      <c r="H425" s="16"/>
      <c r="I425" s="16"/>
      <c r="J425" s="16"/>
    </row>
    <row r="426" spans="4:10">
      <c r="D426" s="16"/>
      <c r="E426" s="16"/>
      <c r="F426" s="16"/>
      <c r="G426" s="16"/>
      <c r="H426" s="16"/>
      <c r="I426" s="16"/>
      <c r="J426" s="16"/>
    </row>
    <row r="427" spans="4:10">
      <c r="D427" s="16"/>
      <c r="E427" s="16"/>
      <c r="F427" s="16"/>
      <c r="G427" s="16"/>
      <c r="H427" s="16"/>
      <c r="I427" s="16"/>
      <c r="J427" s="16"/>
    </row>
    <row r="428" spans="4:10">
      <c r="D428" s="16"/>
      <c r="E428" s="16"/>
      <c r="F428" s="16"/>
      <c r="G428" s="16"/>
      <c r="H428" s="16"/>
      <c r="I428" s="16"/>
      <c r="J428" s="16"/>
    </row>
    <row r="429" spans="4:10">
      <c r="D429" s="16"/>
      <c r="E429" s="16"/>
      <c r="F429" s="16"/>
      <c r="G429" s="16"/>
      <c r="H429" s="16"/>
      <c r="I429" s="16"/>
      <c r="J429" s="16"/>
    </row>
    <row r="430" spans="4:10">
      <c r="D430" s="16"/>
      <c r="E430" s="16"/>
      <c r="F430" s="16"/>
      <c r="G430" s="16"/>
      <c r="H430" s="16"/>
      <c r="I430" s="16"/>
      <c r="J430" s="16"/>
    </row>
    <row r="431" spans="4:10">
      <c r="D431" s="16"/>
      <c r="E431" s="16"/>
      <c r="F431" s="16"/>
      <c r="G431" s="16"/>
      <c r="H431" s="16"/>
      <c r="I431" s="16"/>
      <c r="J431" s="16"/>
    </row>
    <row r="432" spans="4:10">
      <c r="D432" s="16"/>
      <c r="E432" s="16"/>
      <c r="F432" s="16"/>
      <c r="G432" s="16"/>
      <c r="H432" s="16"/>
      <c r="I432" s="16"/>
      <c r="J432" s="16"/>
    </row>
    <row r="433" spans="4:10">
      <c r="D433" s="16"/>
      <c r="E433" s="16"/>
      <c r="F433" s="16"/>
      <c r="G433" s="16"/>
      <c r="H433" s="16"/>
      <c r="I433" s="16"/>
      <c r="J433" s="16"/>
    </row>
    <row r="434" spans="4:10">
      <c r="D434" s="16"/>
      <c r="E434" s="16"/>
      <c r="F434" s="16"/>
      <c r="G434" s="16"/>
      <c r="H434" s="16"/>
      <c r="I434" s="16"/>
      <c r="J434" s="16"/>
    </row>
    <row r="435" spans="4:10">
      <c r="D435" s="16"/>
      <c r="E435" s="16"/>
      <c r="F435" s="16"/>
      <c r="G435" s="16"/>
      <c r="H435" s="16"/>
      <c r="I435" s="16"/>
      <c r="J435" s="16"/>
    </row>
    <row r="436" spans="4:10">
      <c r="D436" s="16"/>
      <c r="E436" s="16"/>
      <c r="F436" s="16"/>
      <c r="G436" s="16"/>
      <c r="H436" s="16"/>
      <c r="I436" s="16"/>
      <c r="J436" s="16"/>
    </row>
    <row r="437" spans="4:10">
      <c r="D437" s="16"/>
      <c r="E437" s="16"/>
      <c r="F437" s="16"/>
      <c r="G437" s="16"/>
      <c r="H437" s="16"/>
      <c r="I437" s="16"/>
      <c r="J437" s="16"/>
    </row>
    <row r="438" spans="4:10">
      <c r="D438" s="16"/>
      <c r="E438" s="16"/>
      <c r="F438" s="16"/>
      <c r="G438" s="16"/>
      <c r="H438" s="16"/>
      <c r="I438" s="16"/>
      <c r="J438" s="16"/>
    </row>
    <row r="439" spans="4:10">
      <c r="D439" s="16"/>
      <c r="E439" s="16"/>
      <c r="F439" s="16"/>
      <c r="G439" s="16"/>
      <c r="H439" s="16"/>
      <c r="I439" s="16"/>
      <c r="J439" s="16"/>
    </row>
    <row r="440" spans="4:10">
      <c r="D440" s="16"/>
      <c r="E440" s="16"/>
      <c r="F440" s="16"/>
      <c r="G440" s="16"/>
      <c r="H440" s="16"/>
      <c r="I440" s="16"/>
      <c r="J440" s="16"/>
    </row>
    <row r="441" spans="4:10">
      <c r="D441" s="16"/>
      <c r="E441" s="16"/>
      <c r="F441" s="16"/>
      <c r="G441" s="16"/>
      <c r="H441" s="16"/>
      <c r="I441" s="16"/>
      <c r="J441" s="16"/>
    </row>
    <row r="442" spans="4:10">
      <c r="D442" s="16"/>
      <c r="E442" s="16"/>
      <c r="F442" s="16"/>
      <c r="G442" s="16"/>
      <c r="H442" s="16"/>
      <c r="I442" s="16"/>
      <c r="J442" s="16"/>
    </row>
    <row r="443" spans="4:10">
      <c r="D443" s="16"/>
      <c r="E443" s="16"/>
      <c r="F443" s="16"/>
      <c r="G443" s="16"/>
      <c r="H443" s="16"/>
      <c r="I443" s="16"/>
      <c r="J443" s="16"/>
    </row>
    <row r="444" spans="4:10">
      <c r="D444" s="16"/>
      <c r="E444" s="16"/>
      <c r="F444" s="16"/>
      <c r="G444" s="16"/>
      <c r="H444" s="16"/>
      <c r="I444" s="16"/>
      <c r="J444" s="16"/>
    </row>
    <row r="445" spans="4:10">
      <c r="D445" s="16"/>
      <c r="E445" s="16"/>
      <c r="F445" s="16"/>
      <c r="G445" s="16"/>
      <c r="H445" s="16"/>
      <c r="I445" s="16"/>
      <c r="J445" s="16"/>
    </row>
    <row r="446" spans="4:10">
      <c r="D446" s="16"/>
      <c r="E446" s="16"/>
      <c r="F446" s="16"/>
      <c r="G446" s="16"/>
      <c r="H446" s="16"/>
      <c r="I446" s="16"/>
      <c r="J446" s="16"/>
    </row>
    <row r="447" spans="4:10">
      <c r="D447" s="16"/>
      <c r="E447" s="16"/>
      <c r="F447" s="16"/>
      <c r="G447" s="16"/>
      <c r="H447" s="16"/>
      <c r="I447" s="16"/>
      <c r="J447" s="16"/>
    </row>
    <row r="448" spans="4:10">
      <c r="D448" s="16"/>
      <c r="E448" s="16"/>
      <c r="F448" s="16"/>
      <c r="G448" s="16"/>
      <c r="H448" s="16"/>
      <c r="I448" s="16"/>
      <c r="J448" s="16"/>
    </row>
    <row r="449" spans="4:10">
      <c r="D449" s="16"/>
      <c r="E449" s="16"/>
      <c r="F449" s="16"/>
      <c r="G449" s="16"/>
      <c r="H449" s="16"/>
      <c r="I449" s="16"/>
      <c r="J449" s="16"/>
    </row>
    <row r="450" spans="4:10">
      <c r="D450" s="16"/>
      <c r="E450" s="16"/>
      <c r="F450" s="16"/>
      <c r="G450" s="16"/>
      <c r="H450" s="16"/>
      <c r="I450" s="16"/>
      <c r="J450" s="16"/>
    </row>
    <row r="451" spans="4:10">
      <c r="D451" s="16"/>
      <c r="E451" s="16"/>
      <c r="F451" s="16"/>
      <c r="G451" s="16"/>
      <c r="H451" s="16"/>
      <c r="I451" s="16"/>
      <c r="J451" s="16"/>
    </row>
    <row r="452" spans="4:10">
      <c r="D452" s="16"/>
      <c r="E452" s="16"/>
      <c r="F452" s="16"/>
      <c r="G452" s="16"/>
      <c r="H452" s="16"/>
      <c r="I452" s="16"/>
      <c r="J452" s="16"/>
    </row>
    <row r="453" spans="4:10">
      <c r="D453" s="16"/>
      <c r="E453" s="16"/>
      <c r="F453" s="16"/>
      <c r="G453" s="16"/>
      <c r="H453" s="16"/>
      <c r="I453" s="16"/>
      <c r="J453" s="16"/>
    </row>
    <row r="454" spans="4:10">
      <c r="D454" s="16"/>
      <c r="E454" s="16"/>
      <c r="F454" s="16"/>
      <c r="G454" s="16"/>
      <c r="H454" s="16"/>
      <c r="I454" s="16"/>
      <c r="J454" s="16"/>
    </row>
    <row r="455" spans="4:10">
      <c r="D455" s="16"/>
      <c r="E455" s="16"/>
      <c r="F455" s="16"/>
      <c r="G455" s="16"/>
      <c r="H455" s="16"/>
      <c r="I455" s="16"/>
      <c r="J455" s="16"/>
    </row>
    <row r="456" spans="4:10">
      <c r="D456" s="16"/>
      <c r="E456" s="16"/>
      <c r="F456" s="16"/>
      <c r="G456" s="16"/>
      <c r="H456" s="16"/>
      <c r="I456" s="16"/>
      <c r="J456" s="16"/>
    </row>
    <row r="457" spans="4:10">
      <c r="D457" s="16"/>
      <c r="E457" s="16"/>
      <c r="F457" s="16"/>
      <c r="G457" s="16"/>
      <c r="H457" s="16"/>
      <c r="I457" s="16"/>
      <c r="J457" s="16"/>
    </row>
    <row r="458" spans="4:10">
      <c r="D458" s="16"/>
      <c r="E458" s="16"/>
      <c r="F458" s="16"/>
      <c r="G458" s="16"/>
      <c r="H458" s="16"/>
      <c r="I458" s="16"/>
      <c r="J458" s="16"/>
    </row>
    <row r="459" spans="4:10">
      <c r="D459" s="16"/>
      <c r="E459" s="16"/>
      <c r="F459" s="16"/>
      <c r="G459" s="16"/>
      <c r="H459" s="16"/>
      <c r="I459" s="16"/>
      <c r="J459" s="16"/>
    </row>
    <row r="460" spans="4:10">
      <c r="D460" s="16"/>
      <c r="E460" s="16"/>
      <c r="F460" s="16"/>
      <c r="G460" s="16"/>
      <c r="H460" s="16"/>
      <c r="I460" s="16"/>
      <c r="J460" s="16"/>
    </row>
    <row r="461" spans="4:10">
      <c r="D461" s="16"/>
      <c r="E461" s="16"/>
      <c r="F461" s="16"/>
      <c r="G461" s="16"/>
      <c r="H461" s="16"/>
      <c r="I461" s="16"/>
      <c r="J461" s="16"/>
    </row>
    <row r="462" spans="4:10">
      <c r="D462" s="16"/>
      <c r="E462" s="16"/>
      <c r="F462" s="16"/>
      <c r="G462" s="16"/>
      <c r="H462" s="16"/>
      <c r="I462" s="16"/>
      <c r="J462" s="16"/>
    </row>
    <row r="463" spans="4:10">
      <c r="D463" s="16"/>
      <c r="E463" s="16"/>
      <c r="F463" s="16"/>
      <c r="G463" s="16"/>
      <c r="H463" s="16"/>
      <c r="I463" s="16"/>
      <c r="J463" s="16"/>
    </row>
    <row r="464" spans="4:10">
      <c r="D464" s="16"/>
      <c r="E464" s="16"/>
      <c r="F464" s="16"/>
      <c r="G464" s="16"/>
      <c r="H464" s="16"/>
      <c r="I464" s="16"/>
      <c r="J464" s="16"/>
    </row>
    <row r="465" spans="4:10">
      <c r="D465" s="16"/>
      <c r="E465" s="16"/>
      <c r="F465" s="16"/>
      <c r="G465" s="16"/>
      <c r="H465" s="16"/>
      <c r="I465" s="16"/>
      <c r="J465" s="16"/>
    </row>
    <row r="466" spans="4:10">
      <c r="D466" s="16"/>
      <c r="E466" s="16"/>
      <c r="F466" s="16"/>
      <c r="G466" s="16"/>
      <c r="H466" s="16"/>
      <c r="I466" s="16"/>
      <c r="J466" s="16"/>
    </row>
    <row r="467" spans="4:10">
      <c r="D467" s="16"/>
      <c r="E467" s="16"/>
      <c r="F467" s="16"/>
      <c r="G467" s="16"/>
      <c r="H467" s="16"/>
      <c r="I467" s="16"/>
      <c r="J467" s="16"/>
    </row>
    <row r="468" spans="4:10">
      <c r="D468" s="16"/>
      <c r="E468" s="16"/>
      <c r="F468" s="16"/>
      <c r="G468" s="16"/>
      <c r="H468" s="16"/>
      <c r="I468" s="16"/>
      <c r="J468" s="16"/>
    </row>
    <row r="469" spans="4:10">
      <c r="D469" s="16"/>
      <c r="E469" s="16"/>
      <c r="F469" s="16"/>
      <c r="G469" s="16"/>
      <c r="H469" s="16"/>
      <c r="I469" s="16"/>
      <c r="J469" s="16"/>
    </row>
    <row r="470" spans="4:10">
      <c r="D470" s="16"/>
      <c r="E470" s="16"/>
      <c r="F470" s="16"/>
      <c r="G470" s="16"/>
      <c r="H470" s="16"/>
      <c r="I470" s="16"/>
      <c r="J470" s="16"/>
    </row>
    <row r="471" spans="4:10">
      <c r="D471" s="16"/>
      <c r="E471" s="16"/>
      <c r="F471" s="16"/>
      <c r="G471" s="16"/>
      <c r="H471" s="16"/>
      <c r="I471" s="16"/>
      <c r="J471" s="16"/>
    </row>
    <row r="472" spans="4:10">
      <c r="D472" s="16"/>
      <c r="E472" s="16"/>
      <c r="F472" s="16"/>
      <c r="G472" s="16"/>
      <c r="H472" s="16"/>
      <c r="I472" s="16"/>
      <c r="J472" s="16"/>
    </row>
    <row r="473" spans="4:10">
      <c r="D473" s="16"/>
      <c r="E473" s="16"/>
      <c r="F473" s="16"/>
      <c r="G473" s="16"/>
      <c r="H473" s="16"/>
      <c r="I473" s="16"/>
      <c r="J473" s="16"/>
    </row>
    <row r="474" spans="4:10">
      <c r="D474" s="16"/>
      <c r="E474" s="16"/>
      <c r="F474" s="16"/>
      <c r="G474" s="16"/>
      <c r="H474" s="16"/>
      <c r="I474" s="16"/>
      <c r="J474" s="16"/>
    </row>
    <row r="475" spans="4:10">
      <c r="D475" s="16"/>
      <c r="E475" s="16"/>
      <c r="F475" s="16"/>
      <c r="G475" s="16"/>
      <c r="H475" s="16"/>
      <c r="I475" s="16"/>
      <c r="J475" s="16"/>
    </row>
    <row r="476" spans="4:10">
      <c r="D476" s="16"/>
      <c r="E476" s="16"/>
      <c r="F476" s="16"/>
      <c r="G476" s="16"/>
      <c r="H476" s="16"/>
      <c r="I476" s="16"/>
      <c r="J476" s="16"/>
    </row>
    <row r="477" spans="4:10">
      <c r="D477" s="16"/>
      <c r="E477" s="16"/>
      <c r="F477" s="16"/>
      <c r="G477" s="16"/>
      <c r="H477" s="16"/>
      <c r="I477" s="16"/>
      <c r="J477" s="16"/>
    </row>
    <row r="478" spans="4:10">
      <c r="D478" s="16"/>
      <c r="E478" s="16"/>
      <c r="F478" s="16"/>
      <c r="G478" s="16"/>
      <c r="H478" s="16"/>
      <c r="I478" s="16"/>
      <c r="J478" s="16"/>
    </row>
    <row r="479" spans="4:10">
      <c r="D479" s="16"/>
      <c r="E479" s="16"/>
      <c r="F479" s="16"/>
      <c r="G479" s="16"/>
      <c r="H479" s="16"/>
      <c r="I479" s="16"/>
      <c r="J479" s="16"/>
    </row>
    <row r="480" spans="4:10">
      <c r="D480" s="16"/>
      <c r="E480" s="16"/>
      <c r="F480" s="16"/>
      <c r="G480" s="16"/>
      <c r="H480" s="16"/>
      <c r="I480" s="16"/>
      <c r="J480" s="16"/>
    </row>
    <row r="481" spans="4:10">
      <c r="D481" s="16"/>
      <c r="E481" s="16"/>
      <c r="F481" s="16"/>
      <c r="G481" s="16"/>
      <c r="H481" s="16"/>
      <c r="I481" s="16"/>
      <c r="J481" s="16"/>
    </row>
    <row r="482" spans="4:10">
      <c r="D482" s="16"/>
      <c r="E482" s="16"/>
      <c r="F482" s="16"/>
      <c r="G482" s="16"/>
      <c r="H482" s="16"/>
      <c r="I482" s="16"/>
      <c r="J482" s="16"/>
    </row>
    <row r="483" spans="4:10">
      <c r="D483" s="16"/>
      <c r="E483" s="16"/>
      <c r="F483" s="16"/>
      <c r="G483" s="16"/>
      <c r="H483" s="16"/>
      <c r="I483" s="16"/>
      <c r="J483" s="16"/>
    </row>
    <row r="484" spans="4:10">
      <c r="D484" s="16"/>
      <c r="E484" s="16"/>
      <c r="F484" s="16"/>
      <c r="G484" s="16"/>
      <c r="H484" s="16"/>
      <c r="I484" s="16"/>
      <c r="J484" s="16"/>
    </row>
    <row r="485" spans="4:10">
      <c r="D485" s="16"/>
      <c r="E485" s="16"/>
      <c r="F485" s="16"/>
      <c r="G485" s="16"/>
      <c r="H485" s="16"/>
      <c r="I485" s="16"/>
      <c r="J485" s="16"/>
    </row>
    <row r="486" spans="4:10">
      <c r="D486" s="16"/>
      <c r="E486" s="16"/>
      <c r="F486" s="16"/>
      <c r="G486" s="16"/>
      <c r="H486" s="16"/>
      <c r="I486" s="16"/>
      <c r="J486" s="16"/>
    </row>
    <row r="487" spans="4:10">
      <c r="D487" s="16"/>
      <c r="E487" s="16"/>
      <c r="F487" s="16"/>
      <c r="G487" s="16"/>
      <c r="H487" s="16"/>
      <c r="I487" s="16"/>
      <c r="J487" s="16"/>
    </row>
    <row r="488" spans="4:10">
      <c r="D488" s="16"/>
      <c r="E488" s="16"/>
      <c r="F488" s="16"/>
      <c r="G488" s="16"/>
      <c r="H488" s="16"/>
      <c r="I488" s="16"/>
      <c r="J488" s="16"/>
    </row>
    <row r="489" spans="4:10">
      <c r="D489" s="16"/>
      <c r="E489" s="16"/>
      <c r="F489" s="16"/>
      <c r="G489" s="16"/>
      <c r="H489" s="16"/>
      <c r="I489" s="16"/>
      <c r="J489" s="16"/>
    </row>
    <row r="490" spans="4:10">
      <c r="D490" s="16"/>
      <c r="E490" s="16"/>
      <c r="F490" s="16"/>
      <c r="G490" s="16"/>
      <c r="H490" s="16"/>
      <c r="I490" s="16"/>
      <c r="J490" s="16"/>
    </row>
    <row r="491" spans="4:10">
      <c r="D491" s="16"/>
      <c r="E491" s="16"/>
      <c r="F491" s="16"/>
      <c r="G491" s="16"/>
      <c r="H491" s="16"/>
      <c r="I491" s="16"/>
      <c r="J491" s="16"/>
    </row>
    <row r="492" spans="4:10">
      <c r="D492" s="16"/>
      <c r="E492" s="16"/>
      <c r="F492" s="16"/>
      <c r="G492" s="16"/>
      <c r="H492" s="16"/>
      <c r="I492" s="16"/>
      <c r="J492" s="16"/>
    </row>
    <row r="493" spans="4:10">
      <c r="D493" s="16"/>
      <c r="E493" s="16"/>
      <c r="F493" s="16"/>
      <c r="G493" s="16"/>
      <c r="H493" s="16"/>
      <c r="I493" s="16"/>
      <c r="J493" s="16"/>
    </row>
    <row r="494" spans="4:10">
      <c r="D494" s="16"/>
      <c r="E494" s="16"/>
      <c r="F494" s="16"/>
      <c r="G494" s="16"/>
      <c r="H494" s="16"/>
      <c r="I494" s="16"/>
      <c r="J494" s="16"/>
    </row>
    <row r="495" spans="4:10">
      <c r="D495" s="16"/>
      <c r="E495" s="16"/>
      <c r="F495" s="16"/>
      <c r="G495" s="16"/>
      <c r="H495" s="16"/>
      <c r="I495" s="16"/>
      <c r="J495" s="16"/>
    </row>
    <row r="496" spans="4:10">
      <c r="D496" s="16"/>
      <c r="E496" s="16"/>
      <c r="F496" s="16"/>
      <c r="G496" s="16"/>
      <c r="H496" s="16"/>
      <c r="I496" s="16"/>
      <c r="J496" s="16"/>
    </row>
    <row r="497" spans="4:10">
      <c r="D497" s="16"/>
      <c r="E497" s="16"/>
      <c r="F497" s="16"/>
      <c r="G497" s="16"/>
      <c r="H497" s="16"/>
      <c r="I497" s="16"/>
      <c r="J497" s="16"/>
    </row>
    <row r="498" spans="4:10">
      <c r="D498" s="16"/>
      <c r="E498" s="16"/>
      <c r="F498" s="16"/>
      <c r="G498" s="16"/>
      <c r="H498" s="16"/>
      <c r="I498" s="16"/>
      <c r="J498" s="16"/>
    </row>
    <row r="499" spans="4:10">
      <c r="D499" s="16"/>
      <c r="E499" s="16"/>
      <c r="F499" s="16"/>
      <c r="G499" s="16"/>
      <c r="H499" s="16"/>
      <c r="I499" s="16"/>
      <c r="J499" s="16"/>
    </row>
    <row r="500" spans="4:10">
      <c r="D500" s="16"/>
      <c r="E500" s="16"/>
      <c r="F500" s="16"/>
      <c r="G500" s="16"/>
      <c r="H500" s="16"/>
      <c r="I500" s="16"/>
      <c r="J500" s="16"/>
    </row>
    <row r="501" spans="4:10">
      <c r="D501" s="16"/>
      <c r="E501" s="16"/>
      <c r="F501" s="16"/>
      <c r="G501" s="16"/>
      <c r="H501" s="16"/>
      <c r="I501" s="16"/>
      <c r="J501" s="16"/>
    </row>
    <row r="502" spans="4:10">
      <c r="D502" s="16"/>
      <c r="E502" s="16"/>
      <c r="F502" s="16"/>
      <c r="G502" s="16"/>
      <c r="H502" s="16"/>
      <c r="I502" s="16"/>
      <c r="J502" s="16"/>
    </row>
    <row r="503" spans="4:10">
      <c r="D503" s="16"/>
      <c r="E503" s="16"/>
      <c r="F503" s="16"/>
      <c r="G503" s="16"/>
      <c r="H503" s="16"/>
      <c r="I503" s="16"/>
      <c r="J503" s="16"/>
    </row>
    <row r="504" spans="4:10">
      <c r="D504" s="16"/>
      <c r="E504" s="16"/>
      <c r="F504" s="16"/>
      <c r="G504" s="16"/>
      <c r="H504" s="16"/>
      <c r="I504" s="16"/>
      <c r="J504" s="16"/>
    </row>
    <row r="505" spans="4:10">
      <c r="D505" s="16"/>
      <c r="E505" s="16"/>
      <c r="F505" s="16"/>
      <c r="G505" s="16"/>
      <c r="H505" s="16"/>
      <c r="I505" s="16"/>
      <c r="J505" s="16"/>
    </row>
    <row r="506" spans="4:10">
      <c r="D506" s="16"/>
      <c r="E506" s="16"/>
      <c r="F506" s="16"/>
      <c r="G506" s="16"/>
      <c r="H506" s="16"/>
      <c r="I506" s="16"/>
      <c r="J506" s="16"/>
    </row>
    <row r="507" spans="4:10">
      <c r="D507" s="16"/>
      <c r="E507" s="16"/>
      <c r="F507" s="16"/>
      <c r="G507" s="16"/>
      <c r="H507" s="16"/>
      <c r="I507" s="16"/>
      <c r="J507" s="16"/>
    </row>
    <row r="508" spans="4:10">
      <c r="D508" s="16"/>
      <c r="E508" s="16"/>
      <c r="F508" s="16"/>
      <c r="G508" s="16"/>
      <c r="H508" s="16"/>
      <c r="I508" s="16"/>
      <c r="J508" s="16"/>
    </row>
    <row r="509" spans="4:10">
      <c r="D509" s="16"/>
      <c r="E509" s="16"/>
      <c r="F509" s="16"/>
      <c r="G509" s="16"/>
      <c r="H509" s="16"/>
      <c r="I509" s="16"/>
      <c r="J509" s="16"/>
    </row>
    <row r="510" spans="4:10">
      <c r="D510" s="16"/>
      <c r="E510" s="16"/>
      <c r="F510" s="16"/>
      <c r="G510" s="16"/>
      <c r="H510" s="16"/>
      <c r="I510" s="16"/>
      <c r="J510" s="16"/>
    </row>
    <row r="511" spans="4:10">
      <c r="D511" s="16"/>
      <c r="E511" s="16"/>
      <c r="F511" s="16"/>
      <c r="G511" s="16"/>
      <c r="H511" s="16"/>
      <c r="I511" s="16"/>
      <c r="J511" s="16"/>
    </row>
    <row r="512" spans="4:10">
      <c r="D512" s="16"/>
      <c r="E512" s="16"/>
      <c r="F512" s="16"/>
      <c r="G512" s="16"/>
      <c r="H512" s="16"/>
      <c r="I512" s="16"/>
      <c r="J512" s="16"/>
    </row>
    <row r="513" spans="4:10">
      <c r="D513" s="16"/>
      <c r="E513" s="16"/>
      <c r="F513" s="16"/>
      <c r="G513" s="16"/>
      <c r="H513" s="16"/>
      <c r="I513" s="16"/>
      <c r="J513" s="16"/>
    </row>
    <row r="514" spans="4:10">
      <c r="D514" s="16"/>
      <c r="E514" s="16"/>
      <c r="F514" s="16"/>
      <c r="G514" s="16"/>
      <c r="H514" s="16"/>
      <c r="I514" s="16"/>
      <c r="J514" s="16"/>
    </row>
    <row r="515" spans="4:10">
      <c r="D515" s="16"/>
      <c r="E515" s="16"/>
      <c r="F515" s="16"/>
      <c r="G515" s="16"/>
      <c r="H515" s="16"/>
      <c r="I515" s="16"/>
      <c r="J515" s="16"/>
    </row>
    <row r="516" spans="4:10">
      <c r="D516" s="16"/>
      <c r="E516" s="16"/>
      <c r="F516" s="16"/>
      <c r="G516" s="16"/>
      <c r="H516" s="16"/>
      <c r="I516" s="16"/>
      <c r="J516" s="16"/>
    </row>
    <row r="517" spans="4:10">
      <c r="D517" s="16"/>
      <c r="E517" s="16"/>
      <c r="F517" s="16"/>
      <c r="G517" s="16"/>
      <c r="H517" s="16"/>
      <c r="I517" s="16"/>
      <c r="J517" s="16"/>
    </row>
    <row r="518" spans="4:10">
      <c r="D518" s="16"/>
      <c r="E518" s="16"/>
      <c r="F518" s="16"/>
      <c r="G518" s="16"/>
      <c r="H518" s="16"/>
      <c r="I518" s="16"/>
      <c r="J518" s="16"/>
    </row>
    <row r="519" spans="4:10">
      <c r="D519" s="16"/>
      <c r="E519" s="16"/>
      <c r="F519" s="16"/>
      <c r="G519" s="16"/>
      <c r="H519" s="16"/>
      <c r="I519" s="16"/>
      <c r="J519" s="16"/>
    </row>
    <row r="520" spans="4:10">
      <c r="D520" s="16"/>
      <c r="E520" s="16"/>
      <c r="F520" s="16"/>
      <c r="G520" s="16"/>
      <c r="H520" s="16"/>
      <c r="I520" s="16"/>
      <c r="J520" s="16"/>
    </row>
    <row r="521" spans="4:10">
      <c r="D521" s="16"/>
      <c r="E521" s="16"/>
      <c r="F521" s="16"/>
      <c r="G521" s="16"/>
      <c r="H521" s="16"/>
      <c r="I521" s="16"/>
      <c r="J521" s="16"/>
    </row>
    <row r="522" spans="4:10">
      <c r="D522" s="16"/>
      <c r="E522" s="16"/>
      <c r="F522" s="16"/>
      <c r="G522" s="16"/>
      <c r="H522" s="16"/>
      <c r="I522" s="16"/>
      <c r="J522" s="16"/>
    </row>
    <row r="523" spans="4:10">
      <c r="D523" s="16"/>
      <c r="E523" s="16"/>
      <c r="F523" s="16"/>
      <c r="G523" s="16"/>
      <c r="H523" s="16"/>
      <c r="I523" s="16"/>
      <c r="J523" s="16"/>
    </row>
    <row r="524" spans="4:10">
      <c r="D524" s="16"/>
      <c r="E524" s="16"/>
      <c r="F524" s="16"/>
      <c r="G524" s="16"/>
      <c r="H524" s="16"/>
      <c r="I524" s="16"/>
      <c r="J524" s="16"/>
    </row>
    <row r="525" spans="4:10">
      <c r="D525" s="16"/>
      <c r="E525" s="16"/>
      <c r="F525" s="16"/>
      <c r="G525" s="16"/>
      <c r="H525" s="16"/>
      <c r="I525" s="16"/>
      <c r="J525" s="16"/>
    </row>
    <row r="526" spans="4:10">
      <c r="D526" s="16"/>
      <c r="E526" s="16"/>
      <c r="F526" s="16"/>
      <c r="G526" s="16"/>
      <c r="H526" s="16"/>
      <c r="I526" s="16"/>
      <c r="J526" s="16"/>
    </row>
    <row r="527" spans="4:10">
      <c r="D527" s="16"/>
      <c r="E527" s="16"/>
      <c r="F527" s="16"/>
      <c r="G527" s="16"/>
      <c r="H527" s="16"/>
      <c r="I527" s="16"/>
      <c r="J527" s="16"/>
    </row>
    <row r="528" spans="4:10">
      <c r="D528" s="16"/>
      <c r="E528" s="16"/>
      <c r="F528" s="16"/>
      <c r="G528" s="16"/>
      <c r="H528" s="16"/>
      <c r="I528" s="16"/>
      <c r="J528" s="16"/>
    </row>
    <row r="529" spans="4:10">
      <c r="D529" s="16"/>
      <c r="E529" s="16"/>
      <c r="F529" s="16"/>
      <c r="G529" s="16"/>
      <c r="H529" s="16"/>
      <c r="I529" s="16"/>
      <c r="J529" s="16"/>
    </row>
    <row r="530" spans="4:10">
      <c r="D530" s="16"/>
      <c r="E530" s="16"/>
      <c r="F530" s="16"/>
      <c r="G530" s="16"/>
      <c r="H530" s="16"/>
      <c r="I530" s="16"/>
      <c r="J530" s="16"/>
    </row>
    <row r="531" spans="4:10">
      <c r="D531" s="16"/>
      <c r="E531" s="16"/>
      <c r="F531" s="16"/>
      <c r="G531" s="16"/>
      <c r="H531" s="16"/>
      <c r="I531" s="16"/>
      <c r="J531" s="16"/>
    </row>
    <row r="532" spans="4:10">
      <c r="D532" s="16"/>
      <c r="E532" s="16"/>
      <c r="F532" s="16"/>
      <c r="G532" s="16"/>
      <c r="H532" s="16"/>
      <c r="I532" s="16"/>
      <c r="J532" s="16"/>
    </row>
    <row r="533" spans="4:10">
      <c r="D533" s="16"/>
      <c r="E533" s="16"/>
      <c r="F533" s="16"/>
      <c r="G533" s="16"/>
      <c r="H533" s="16"/>
      <c r="I533" s="16"/>
      <c r="J533" s="16"/>
    </row>
    <row r="534" spans="4:10">
      <c r="D534" s="16"/>
      <c r="E534" s="16"/>
      <c r="F534" s="16"/>
      <c r="G534" s="16"/>
      <c r="H534" s="16"/>
      <c r="I534" s="16"/>
      <c r="J534" s="16"/>
    </row>
    <row r="535" spans="4:10">
      <c r="D535" s="16"/>
      <c r="E535" s="16"/>
      <c r="F535" s="16"/>
      <c r="G535" s="16"/>
      <c r="H535" s="16"/>
      <c r="I535" s="16"/>
      <c r="J535" s="16"/>
    </row>
    <row r="536" spans="4:10">
      <c r="D536" s="16"/>
      <c r="E536" s="16"/>
      <c r="F536" s="16"/>
      <c r="G536" s="16"/>
      <c r="H536" s="16"/>
      <c r="I536" s="16"/>
      <c r="J536" s="16"/>
    </row>
    <row r="537" spans="4:10">
      <c r="D537" s="16"/>
      <c r="E537" s="16"/>
      <c r="F537" s="16"/>
      <c r="G537" s="16"/>
      <c r="H537" s="16"/>
      <c r="I537" s="16"/>
      <c r="J537" s="16"/>
    </row>
    <row r="538" spans="4:10">
      <c r="D538" s="16"/>
      <c r="E538" s="16"/>
      <c r="F538" s="16"/>
      <c r="G538" s="16"/>
      <c r="H538" s="16"/>
      <c r="I538" s="16"/>
      <c r="J538" s="16"/>
    </row>
    <row r="539" spans="4:10">
      <c r="D539" s="16"/>
      <c r="E539" s="16"/>
      <c r="F539" s="16"/>
      <c r="G539" s="16"/>
      <c r="H539" s="16"/>
      <c r="I539" s="16"/>
      <c r="J539" s="16"/>
    </row>
    <row r="540" spans="4:10">
      <c r="D540" s="16"/>
      <c r="E540" s="16"/>
      <c r="F540" s="16"/>
      <c r="G540" s="16"/>
      <c r="H540" s="16"/>
      <c r="I540" s="16"/>
      <c r="J540" s="16"/>
    </row>
    <row r="541" spans="4:10">
      <c r="D541" s="16"/>
      <c r="E541" s="16"/>
      <c r="F541" s="16"/>
      <c r="G541" s="16"/>
      <c r="H541" s="16"/>
      <c r="I541" s="16"/>
      <c r="J541" s="16"/>
    </row>
    <row r="542" spans="4:10">
      <c r="D542" s="16"/>
      <c r="E542" s="16"/>
      <c r="F542" s="16"/>
      <c r="G542" s="16"/>
      <c r="H542" s="16"/>
      <c r="I542" s="16"/>
      <c r="J542" s="16"/>
    </row>
    <row r="543" spans="4:10">
      <c r="D543" s="16"/>
      <c r="E543" s="16"/>
      <c r="F543" s="16"/>
      <c r="G543" s="16"/>
      <c r="H543" s="16"/>
      <c r="I543" s="16"/>
      <c r="J543" s="16"/>
    </row>
    <row r="544" spans="4:10">
      <c r="D544" s="16"/>
      <c r="E544" s="16"/>
      <c r="F544" s="16"/>
      <c r="G544" s="16"/>
      <c r="H544" s="16"/>
      <c r="I544" s="16"/>
      <c r="J544" s="16"/>
    </row>
    <row r="545" spans="4:10">
      <c r="D545" s="16"/>
      <c r="E545" s="16"/>
      <c r="F545" s="16"/>
      <c r="G545" s="16"/>
      <c r="H545" s="16"/>
      <c r="I545" s="16"/>
      <c r="J545" s="16"/>
    </row>
    <row r="546" spans="4:10">
      <c r="D546" s="16"/>
      <c r="E546" s="16"/>
      <c r="F546" s="16"/>
      <c r="G546" s="16"/>
      <c r="H546" s="16"/>
      <c r="I546" s="16"/>
      <c r="J546" s="16"/>
    </row>
    <row r="547" spans="4:10">
      <c r="D547" s="16"/>
      <c r="E547" s="16"/>
      <c r="F547" s="16"/>
      <c r="G547" s="16"/>
      <c r="H547" s="16"/>
      <c r="I547" s="16"/>
      <c r="J547" s="16"/>
    </row>
    <row r="548" spans="4:10">
      <c r="D548" s="16"/>
      <c r="E548" s="16"/>
      <c r="F548" s="16"/>
      <c r="G548" s="16"/>
      <c r="H548" s="16"/>
      <c r="I548" s="16"/>
      <c r="J548" s="16"/>
    </row>
    <row r="549" spans="4:10">
      <c r="D549" s="16"/>
      <c r="E549" s="16"/>
      <c r="F549" s="16"/>
      <c r="G549" s="16"/>
      <c r="H549" s="16"/>
      <c r="I549" s="16"/>
      <c r="J549" s="16"/>
    </row>
    <row r="550" spans="4:10">
      <c r="D550" s="16"/>
      <c r="E550" s="16"/>
      <c r="F550" s="16"/>
      <c r="G550" s="16"/>
      <c r="H550" s="16"/>
      <c r="I550" s="16"/>
      <c r="J550" s="16"/>
    </row>
    <row r="551" spans="4:10">
      <c r="D551" s="16"/>
      <c r="E551" s="16"/>
      <c r="F551" s="16"/>
      <c r="G551" s="16"/>
      <c r="H551" s="16"/>
      <c r="I551" s="16"/>
      <c r="J551" s="16"/>
    </row>
    <row r="552" spans="4:10">
      <c r="D552" s="16"/>
      <c r="E552" s="16"/>
      <c r="F552" s="16"/>
      <c r="G552" s="16"/>
      <c r="H552" s="16"/>
      <c r="I552" s="16"/>
      <c r="J552" s="16"/>
    </row>
    <row r="553" spans="4:10">
      <c r="D553" s="16"/>
      <c r="E553" s="16"/>
      <c r="F553" s="16"/>
      <c r="G553" s="16"/>
      <c r="H553" s="16"/>
      <c r="I553" s="16"/>
      <c r="J553" s="16"/>
    </row>
    <row r="554" spans="4:10">
      <c r="D554" s="16"/>
      <c r="E554" s="16"/>
      <c r="F554" s="16"/>
      <c r="G554" s="16"/>
      <c r="H554" s="16"/>
      <c r="I554" s="16"/>
      <c r="J554" s="16"/>
    </row>
    <row r="555" spans="4:10">
      <c r="D555" s="16"/>
      <c r="E555" s="16"/>
      <c r="F555" s="16"/>
      <c r="G555" s="16"/>
      <c r="H555" s="16"/>
      <c r="I555" s="16"/>
      <c r="J555" s="16"/>
    </row>
    <row r="556" spans="4:10">
      <c r="D556" s="16"/>
      <c r="E556" s="16"/>
      <c r="F556" s="16"/>
      <c r="G556" s="16"/>
      <c r="H556" s="16"/>
      <c r="I556" s="16"/>
      <c r="J556" s="16"/>
    </row>
    <row r="557" spans="4:10">
      <c r="D557" s="16"/>
      <c r="E557" s="16"/>
      <c r="F557" s="16"/>
      <c r="G557" s="16"/>
      <c r="H557" s="16"/>
      <c r="I557" s="16"/>
      <c r="J557" s="16"/>
    </row>
    <row r="558" spans="4:10">
      <c r="D558" s="16"/>
      <c r="E558" s="16"/>
      <c r="F558" s="16"/>
      <c r="G558" s="16"/>
      <c r="H558" s="16"/>
      <c r="I558" s="16"/>
      <c r="J558" s="16"/>
    </row>
    <row r="559" spans="4:10">
      <c r="D559" s="16"/>
      <c r="E559" s="16"/>
      <c r="F559" s="16"/>
      <c r="G559" s="16"/>
      <c r="H559" s="16"/>
      <c r="I559" s="16"/>
      <c r="J559" s="16"/>
    </row>
    <row r="560" spans="4:10">
      <c r="D560" s="16"/>
      <c r="E560" s="16"/>
      <c r="F560" s="16"/>
      <c r="G560" s="16"/>
      <c r="H560" s="16"/>
      <c r="I560" s="16"/>
      <c r="J560" s="16"/>
    </row>
    <row r="561" spans="4:10">
      <c r="D561" s="16"/>
      <c r="E561" s="16"/>
      <c r="F561" s="16"/>
      <c r="G561" s="16"/>
      <c r="H561" s="16"/>
      <c r="I561" s="16"/>
      <c r="J561" s="16"/>
    </row>
    <row r="562" spans="4:10">
      <c r="D562" s="16"/>
      <c r="E562" s="16"/>
      <c r="F562" s="16"/>
      <c r="G562" s="16"/>
      <c r="H562" s="16"/>
      <c r="I562" s="16"/>
      <c r="J562" s="16"/>
    </row>
    <row r="563" spans="4:10">
      <c r="D563" s="16"/>
      <c r="E563" s="16"/>
      <c r="F563" s="16"/>
      <c r="G563" s="16"/>
      <c r="H563" s="16"/>
      <c r="I563" s="16"/>
      <c r="J563" s="16"/>
    </row>
    <row r="564" spans="4:10">
      <c r="D564" s="16"/>
      <c r="E564" s="16"/>
      <c r="F564" s="16"/>
      <c r="G564" s="16"/>
      <c r="H564" s="16"/>
      <c r="I564" s="16"/>
      <c r="J564" s="16"/>
    </row>
    <row r="565" spans="4:10">
      <c r="D565" s="16"/>
      <c r="E565" s="16"/>
      <c r="F565" s="16"/>
      <c r="G565" s="16"/>
      <c r="H565" s="16"/>
      <c r="I565" s="16"/>
      <c r="J565" s="16"/>
    </row>
    <row r="566" spans="4:10">
      <c r="D566" s="16"/>
      <c r="E566" s="16"/>
      <c r="F566" s="16"/>
      <c r="G566" s="16"/>
      <c r="H566" s="16"/>
      <c r="I566" s="16"/>
      <c r="J566" s="16"/>
    </row>
    <row r="567" spans="4:10">
      <c r="D567" s="16"/>
      <c r="E567" s="16"/>
      <c r="F567" s="16"/>
      <c r="G567" s="16"/>
      <c r="H567" s="16"/>
      <c r="I567" s="16"/>
      <c r="J567" s="16"/>
    </row>
    <row r="568" spans="4:10">
      <c r="D568" s="16"/>
      <c r="E568" s="16"/>
      <c r="F568" s="16"/>
      <c r="G568" s="16"/>
      <c r="H568" s="16"/>
      <c r="I568" s="16"/>
      <c r="J568" s="16"/>
    </row>
    <row r="569" spans="4:10">
      <c r="D569" s="16"/>
      <c r="E569" s="16"/>
      <c r="F569" s="16"/>
      <c r="G569" s="16"/>
      <c r="H569" s="16"/>
      <c r="I569" s="16"/>
      <c r="J569" s="16"/>
    </row>
    <row r="570" spans="4:10">
      <c r="D570" s="16"/>
      <c r="E570" s="16"/>
      <c r="F570" s="16"/>
      <c r="G570" s="16"/>
      <c r="H570" s="16"/>
      <c r="I570" s="16"/>
      <c r="J570" s="16"/>
    </row>
    <row r="571" spans="4:10">
      <c r="D571" s="16"/>
      <c r="E571" s="16"/>
      <c r="F571" s="16"/>
      <c r="G571" s="16"/>
      <c r="H571" s="16"/>
      <c r="I571" s="16"/>
      <c r="J571" s="16"/>
    </row>
    <row r="572" spans="4:10">
      <c r="D572" s="16"/>
      <c r="E572" s="16"/>
      <c r="F572" s="16"/>
      <c r="G572" s="16"/>
      <c r="H572" s="16"/>
      <c r="I572" s="16"/>
      <c r="J572" s="16"/>
    </row>
    <row r="573" spans="4:10">
      <c r="D573" s="16"/>
      <c r="E573" s="16"/>
      <c r="F573" s="16"/>
      <c r="G573" s="16"/>
      <c r="H573" s="16"/>
      <c r="I573" s="16"/>
      <c r="J573" s="16"/>
    </row>
    <row r="574" spans="4:10">
      <c r="D574" s="16"/>
      <c r="E574" s="16"/>
      <c r="F574" s="16"/>
      <c r="G574" s="16"/>
      <c r="H574" s="16"/>
      <c r="I574" s="16"/>
      <c r="J574" s="16"/>
    </row>
    <row r="575" spans="4:10">
      <c r="D575" s="16"/>
      <c r="E575" s="16"/>
      <c r="F575" s="16"/>
      <c r="G575" s="16"/>
      <c r="H575" s="16"/>
      <c r="I575" s="16"/>
      <c r="J575" s="16"/>
    </row>
    <row r="576" spans="4:10">
      <c r="D576" s="16"/>
      <c r="E576" s="16"/>
      <c r="F576" s="16"/>
      <c r="G576" s="16"/>
      <c r="H576" s="16"/>
      <c r="I576" s="16"/>
      <c r="J576" s="16"/>
    </row>
    <row r="577" spans="4:10">
      <c r="D577" s="16"/>
      <c r="E577" s="16"/>
      <c r="F577" s="16"/>
      <c r="G577" s="16"/>
      <c r="H577" s="16"/>
      <c r="I577" s="16"/>
      <c r="J577" s="16"/>
    </row>
    <row r="578" spans="4:10">
      <c r="D578" s="16"/>
      <c r="E578" s="16"/>
      <c r="F578" s="16"/>
      <c r="G578" s="16"/>
      <c r="H578" s="16"/>
      <c r="I578" s="16"/>
      <c r="J578" s="16"/>
    </row>
    <row r="579" spans="4:10">
      <c r="D579" s="16"/>
      <c r="E579" s="16"/>
      <c r="F579" s="16"/>
      <c r="G579" s="16"/>
      <c r="H579" s="16"/>
      <c r="I579" s="16"/>
      <c r="J579" s="16"/>
    </row>
    <row r="580" spans="4:10">
      <c r="D580" s="16"/>
      <c r="E580" s="16"/>
      <c r="F580" s="16"/>
      <c r="G580" s="16"/>
      <c r="H580" s="16"/>
      <c r="I580" s="16"/>
      <c r="J580" s="16"/>
    </row>
    <row r="581" spans="4:10">
      <c r="D581" s="16"/>
      <c r="E581" s="16"/>
      <c r="F581" s="16"/>
      <c r="G581" s="16"/>
      <c r="H581" s="16"/>
      <c r="I581" s="16"/>
      <c r="J581" s="16"/>
    </row>
    <row r="582" spans="4:10">
      <c r="D582" s="16"/>
      <c r="E582" s="16"/>
      <c r="F582" s="16"/>
      <c r="G582" s="16"/>
      <c r="H582" s="16"/>
      <c r="I582" s="16"/>
      <c r="J582" s="16"/>
    </row>
    <row r="583" spans="4:10">
      <c r="D583" s="16"/>
      <c r="E583" s="16"/>
      <c r="F583" s="16"/>
      <c r="G583" s="16"/>
      <c r="H583" s="16"/>
      <c r="I583" s="16"/>
      <c r="J583" s="16"/>
    </row>
    <row r="584" spans="4:10">
      <c r="D584" s="16"/>
      <c r="E584" s="16"/>
      <c r="F584" s="16"/>
      <c r="G584" s="16"/>
      <c r="H584" s="16"/>
      <c r="I584" s="16"/>
      <c r="J584" s="16"/>
    </row>
    <row r="585" spans="4:10">
      <c r="D585" s="16"/>
      <c r="E585" s="16"/>
      <c r="F585" s="16"/>
      <c r="G585" s="16"/>
      <c r="H585" s="16"/>
      <c r="I585" s="16"/>
      <c r="J585" s="16"/>
    </row>
    <row r="586" spans="4:10">
      <c r="D586" s="16"/>
      <c r="E586" s="16"/>
      <c r="F586" s="16"/>
      <c r="G586" s="16"/>
      <c r="H586" s="16"/>
      <c r="I586" s="16"/>
      <c r="J586" s="16"/>
    </row>
    <row r="587" spans="4:10">
      <c r="D587" s="16"/>
      <c r="E587" s="16"/>
      <c r="F587" s="16"/>
      <c r="G587" s="16"/>
      <c r="H587" s="16"/>
      <c r="I587" s="16"/>
      <c r="J587" s="16"/>
    </row>
    <row r="588" spans="4:10">
      <c r="D588" s="16"/>
      <c r="E588" s="16"/>
      <c r="F588" s="16"/>
      <c r="G588" s="16"/>
      <c r="H588" s="16"/>
      <c r="I588" s="16"/>
      <c r="J588" s="16"/>
    </row>
    <row r="589" spans="4:10">
      <c r="D589" s="16"/>
      <c r="E589" s="16"/>
      <c r="F589" s="16"/>
      <c r="G589" s="16"/>
      <c r="H589" s="16"/>
      <c r="I589" s="16"/>
      <c r="J589" s="16"/>
    </row>
    <row r="590" spans="4:10">
      <c r="D590" s="16"/>
      <c r="E590" s="16"/>
      <c r="F590" s="16"/>
      <c r="G590" s="16"/>
      <c r="H590" s="16"/>
      <c r="I590" s="16"/>
      <c r="J590" s="16"/>
    </row>
    <row r="591" spans="4:10">
      <c r="D591" s="16"/>
      <c r="E591" s="16"/>
      <c r="F591" s="16"/>
      <c r="G591" s="16"/>
      <c r="H591" s="16"/>
      <c r="I591" s="16"/>
      <c r="J591" s="16"/>
    </row>
    <row r="592" spans="4:10">
      <c r="D592" s="16"/>
      <c r="E592" s="16"/>
      <c r="F592" s="16"/>
      <c r="G592" s="16"/>
      <c r="H592" s="16"/>
      <c r="I592" s="16"/>
      <c r="J592" s="16"/>
    </row>
    <row r="593" spans="4:10">
      <c r="D593" s="16"/>
      <c r="E593" s="16"/>
      <c r="F593" s="16"/>
      <c r="G593" s="16"/>
      <c r="H593" s="16"/>
      <c r="I593" s="16"/>
      <c r="J593" s="16"/>
    </row>
    <row r="594" spans="4:10">
      <c r="D594" s="16"/>
      <c r="E594" s="16"/>
      <c r="F594" s="16"/>
      <c r="G594" s="16"/>
      <c r="H594" s="16"/>
      <c r="I594" s="16"/>
      <c r="J594" s="16"/>
    </row>
    <row r="595" spans="4:10">
      <c r="D595" s="16"/>
      <c r="E595" s="16"/>
      <c r="F595" s="16"/>
      <c r="G595" s="16"/>
      <c r="H595" s="16"/>
      <c r="I595" s="16"/>
      <c r="J595" s="16"/>
    </row>
    <row r="596" spans="4:10">
      <c r="D596" s="16"/>
      <c r="E596" s="16"/>
      <c r="F596" s="16"/>
      <c r="G596" s="16"/>
      <c r="H596" s="16"/>
      <c r="I596" s="16"/>
      <c r="J596" s="16"/>
    </row>
    <row r="597" spans="4:10">
      <c r="D597" s="16"/>
      <c r="E597" s="16"/>
      <c r="F597" s="16"/>
      <c r="G597" s="16"/>
      <c r="H597" s="16"/>
      <c r="I597" s="16"/>
      <c r="J597" s="16"/>
    </row>
    <row r="598" spans="4:10">
      <c r="D598" s="16"/>
      <c r="E598" s="16"/>
      <c r="F598" s="16"/>
      <c r="G598" s="16"/>
      <c r="H598" s="16"/>
      <c r="I598" s="16"/>
      <c r="J598" s="16"/>
    </row>
    <row r="599" spans="4:10">
      <c r="D599" s="16"/>
      <c r="E599" s="16"/>
      <c r="F599" s="16"/>
      <c r="G599" s="16"/>
      <c r="H599" s="16"/>
      <c r="I599" s="16"/>
      <c r="J599" s="16"/>
    </row>
    <row r="600" spans="4:10">
      <c r="D600" s="16"/>
      <c r="E600" s="16"/>
      <c r="F600" s="16"/>
      <c r="G600" s="16"/>
      <c r="H600" s="16"/>
      <c r="I600" s="16"/>
      <c r="J600" s="16"/>
    </row>
    <row r="601" spans="4:10">
      <c r="D601" s="16"/>
      <c r="E601" s="16"/>
      <c r="F601" s="16"/>
      <c r="G601" s="16"/>
      <c r="H601" s="16"/>
      <c r="I601" s="16"/>
      <c r="J601" s="16"/>
    </row>
    <row r="602" spans="4:10">
      <c r="D602" s="16"/>
      <c r="E602" s="16"/>
      <c r="F602" s="16"/>
      <c r="G602" s="16"/>
      <c r="H602" s="16"/>
      <c r="I602" s="16"/>
      <c r="J602" s="16"/>
    </row>
    <row r="603" spans="4:10">
      <c r="D603" s="16"/>
      <c r="E603" s="16"/>
      <c r="F603" s="16"/>
      <c r="G603" s="16"/>
      <c r="H603" s="16"/>
      <c r="I603" s="16"/>
      <c r="J603" s="16"/>
    </row>
    <row r="604" spans="4:10">
      <c r="D604" s="16"/>
      <c r="E604" s="16"/>
      <c r="F604" s="16"/>
      <c r="G604" s="16"/>
      <c r="H604" s="16"/>
      <c r="I604" s="16"/>
      <c r="J604" s="16"/>
    </row>
    <row r="605" spans="4:10">
      <c r="D605" s="16"/>
      <c r="E605" s="16"/>
      <c r="F605" s="16"/>
      <c r="G605" s="16"/>
      <c r="H605" s="16"/>
      <c r="I605" s="16"/>
      <c r="J605" s="16"/>
    </row>
    <row r="606" spans="4:10">
      <c r="D606" s="16"/>
      <c r="E606" s="16"/>
      <c r="F606" s="16"/>
      <c r="G606" s="16"/>
      <c r="H606" s="16"/>
      <c r="I606" s="16"/>
      <c r="J606" s="16"/>
    </row>
    <row r="607" spans="4:10">
      <c r="D607" s="16"/>
      <c r="E607" s="16"/>
      <c r="F607" s="16"/>
      <c r="G607" s="16"/>
      <c r="H607" s="16"/>
      <c r="I607" s="16"/>
      <c r="J607" s="16"/>
    </row>
    <row r="608" spans="4:10">
      <c r="D608" s="16"/>
      <c r="E608" s="16"/>
      <c r="F608" s="16"/>
      <c r="G608" s="16"/>
      <c r="H608" s="16"/>
      <c r="I608" s="16"/>
      <c r="J608" s="16"/>
    </row>
    <row r="609" spans="4:10">
      <c r="D609" s="16"/>
      <c r="E609" s="16"/>
      <c r="F609" s="16"/>
      <c r="G609" s="16"/>
      <c r="H609" s="16"/>
      <c r="I609" s="16"/>
      <c r="J609" s="16"/>
    </row>
    <row r="610" spans="4:10">
      <c r="D610" s="16"/>
      <c r="E610" s="16"/>
      <c r="F610" s="16"/>
      <c r="G610" s="16"/>
      <c r="H610" s="16"/>
      <c r="I610" s="16"/>
      <c r="J610" s="16"/>
    </row>
    <row r="611" spans="4:10">
      <c r="D611" s="16"/>
      <c r="E611" s="16"/>
      <c r="F611" s="16"/>
      <c r="G611" s="16"/>
      <c r="H611" s="16"/>
      <c r="I611" s="16"/>
      <c r="J611" s="16"/>
    </row>
    <row r="612" spans="4:10">
      <c r="D612" s="16"/>
      <c r="E612" s="16"/>
      <c r="F612" s="16"/>
      <c r="G612" s="16"/>
      <c r="H612" s="16"/>
      <c r="I612" s="16"/>
      <c r="J612" s="16"/>
    </row>
    <row r="613" spans="4:10">
      <c r="D613" s="16"/>
      <c r="E613" s="16"/>
      <c r="F613" s="16"/>
      <c r="G613" s="16"/>
      <c r="H613" s="16"/>
      <c r="I613" s="16"/>
      <c r="J613" s="16"/>
    </row>
    <row r="614" spans="4:10">
      <c r="D614" s="16"/>
      <c r="E614" s="16"/>
      <c r="F614" s="16"/>
      <c r="G614" s="16"/>
      <c r="H614" s="16"/>
      <c r="I614" s="16"/>
      <c r="J614" s="16"/>
    </row>
    <row r="615" spans="4:10">
      <c r="D615" s="16"/>
      <c r="E615" s="16"/>
      <c r="F615" s="16"/>
      <c r="G615" s="16"/>
      <c r="H615" s="16"/>
      <c r="I615" s="16"/>
      <c r="J615" s="16"/>
    </row>
    <row r="616" spans="4:10">
      <c r="D616" s="16"/>
      <c r="E616" s="16"/>
      <c r="F616" s="16"/>
      <c r="G616" s="16"/>
      <c r="H616" s="16"/>
      <c r="I616" s="16"/>
      <c r="J616" s="16"/>
    </row>
    <row r="617" spans="4:10">
      <c r="D617" s="16"/>
      <c r="E617" s="16"/>
      <c r="F617" s="16"/>
      <c r="G617" s="16"/>
      <c r="H617" s="16"/>
      <c r="I617" s="16"/>
      <c r="J617" s="16"/>
    </row>
    <row r="618" spans="4:10">
      <c r="D618" s="16"/>
      <c r="E618" s="16"/>
      <c r="F618" s="16"/>
      <c r="G618" s="16"/>
      <c r="H618" s="16"/>
      <c r="I618" s="16"/>
      <c r="J618" s="16"/>
    </row>
    <row r="619" spans="4:10">
      <c r="D619" s="16"/>
      <c r="E619" s="16"/>
      <c r="F619" s="16"/>
      <c r="G619" s="16"/>
      <c r="H619" s="16"/>
      <c r="I619" s="16"/>
      <c r="J619" s="16"/>
    </row>
    <row r="620" spans="4:10">
      <c r="D620" s="16"/>
      <c r="E620" s="16"/>
      <c r="F620" s="16"/>
      <c r="G620" s="16"/>
      <c r="H620" s="16"/>
      <c r="I620" s="16"/>
      <c r="J620" s="16"/>
    </row>
    <row r="621" spans="4:10">
      <c r="D621" s="16"/>
      <c r="E621" s="16"/>
      <c r="F621" s="16"/>
      <c r="G621" s="16"/>
      <c r="H621" s="16"/>
      <c r="I621" s="16"/>
      <c r="J621" s="16"/>
    </row>
    <row r="622" spans="4:10">
      <c r="D622" s="16"/>
      <c r="E622" s="16"/>
      <c r="F622" s="16"/>
      <c r="G622" s="16"/>
      <c r="H622" s="16"/>
      <c r="I622" s="16"/>
      <c r="J622" s="16"/>
    </row>
    <row r="623" spans="4:10">
      <c r="D623" s="16"/>
      <c r="E623" s="16"/>
      <c r="F623" s="16"/>
      <c r="G623" s="16"/>
      <c r="H623" s="16"/>
      <c r="I623" s="16"/>
      <c r="J623" s="16"/>
    </row>
    <row r="624" spans="4:10">
      <c r="D624" s="16"/>
      <c r="E624" s="16"/>
      <c r="F624" s="16"/>
      <c r="G624" s="16"/>
      <c r="H624" s="16"/>
      <c r="I624" s="16"/>
      <c r="J624" s="16"/>
    </row>
    <row r="625" spans="4:10">
      <c r="D625" s="16"/>
      <c r="E625" s="16"/>
      <c r="F625" s="16"/>
      <c r="G625" s="16"/>
      <c r="H625" s="16"/>
      <c r="I625" s="16"/>
      <c r="J625" s="16"/>
    </row>
    <row r="626" spans="4:10">
      <c r="D626" s="16"/>
      <c r="E626" s="16"/>
      <c r="F626" s="16"/>
      <c r="G626" s="16"/>
      <c r="H626" s="16"/>
      <c r="I626" s="16"/>
      <c r="J626" s="16"/>
    </row>
    <row r="627" spans="4:10">
      <c r="D627" s="16"/>
      <c r="E627" s="16"/>
      <c r="F627" s="16"/>
      <c r="G627" s="16"/>
      <c r="H627" s="16"/>
      <c r="I627" s="16"/>
      <c r="J627" s="16"/>
    </row>
    <row r="628" spans="4:10">
      <c r="D628" s="16"/>
      <c r="E628" s="16"/>
      <c r="F628" s="16"/>
      <c r="G628" s="16"/>
      <c r="H628" s="16"/>
      <c r="I628" s="16"/>
      <c r="J628" s="16"/>
    </row>
    <row r="629" spans="4:10">
      <c r="D629" s="16"/>
      <c r="E629" s="16"/>
      <c r="F629" s="16"/>
      <c r="G629" s="16"/>
      <c r="H629" s="16"/>
      <c r="I629" s="16"/>
      <c r="J629" s="16"/>
    </row>
    <row r="630" spans="4:10">
      <c r="D630" s="16"/>
      <c r="E630" s="16"/>
      <c r="F630" s="16"/>
      <c r="G630" s="16"/>
      <c r="H630" s="16"/>
      <c r="I630" s="16"/>
      <c r="J630" s="16"/>
    </row>
    <row r="631" spans="4:10">
      <c r="D631" s="16"/>
      <c r="E631" s="16"/>
      <c r="F631" s="16"/>
      <c r="G631" s="16"/>
      <c r="H631" s="16"/>
      <c r="I631" s="16"/>
      <c r="J631" s="16"/>
    </row>
    <row r="632" spans="4:10">
      <c r="D632" s="16"/>
      <c r="E632" s="16"/>
      <c r="F632" s="16"/>
      <c r="G632" s="16"/>
      <c r="H632" s="16"/>
      <c r="I632" s="16"/>
      <c r="J632" s="16"/>
    </row>
    <row r="633" spans="4:10">
      <c r="D633" s="16"/>
      <c r="E633" s="16"/>
      <c r="F633" s="16"/>
      <c r="G633" s="16"/>
      <c r="H633" s="16"/>
      <c r="I633" s="16"/>
      <c r="J633" s="16"/>
    </row>
    <row r="634" spans="4:10">
      <c r="D634" s="16"/>
      <c r="E634" s="16"/>
      <c r="F634" s="16"/>
      <c r="G634" s="16"/>
      <c r="H634" s="16"/>
      <c r="I634" s="16"/>
      <c r="J634" s="16"/>
    </row>
    <row r="635" spans="4:10">
      <c r="D635" s="16"/>
      <c r="E635" s="16"/>
      <c r="F635" s="16"/>
      <c r="G635" s="16"/>
      <c r="H635" s="16"/>
      <c r="I635" s="16"/>
      <c r="J635" s="16"/>
    </row>
    <row r="636" spans="4:10">
      <c r="D636" s="16"/>
      <c r="E636" s="16"/>
      <c r="F636" s="16"/>
      <c r="G636" s="16"/>
      <c r="H636" s="16"/>
      <c r="I636" s="16"/>
      <c r="J636" s="16"/>
    </row>
    <row r="637" spans="4:10">
      <c r="D637" s="16"/>
      <c r="E637" s="16"/>
      <c r="F637" s="16"/>
      <c r="G637" s="16"/>
      <c r="H637" s="16"/>
      <c r="I637" s="16"/>
      <c r="J637" s="16"/>
    </row>
    <row r="638" spans="4:10">
      <c r="D638" s="16"/>
      <c r="E638" s="16"/>
      <c r="F638" s="16"/>
      <c r="G638" s="16"/>
      <c r="H638" s="16"/>
      <c r="I638" s="16"/>
      <c r="J638" s="16"/>
    </row>
    <row r="639" spans="4:10">
      <c r="D639" s="16"/>
      <c r="E639" s="16"/>
      <c r="F639" s="16"/>
      <c r="G639" s="16"/>
      <c r="H639" s="16"/>
      <c r="I639" s="16"/>
      <c r="J639" s="16"/>
    </row>
    <row r="640" spans="4:10">
      <c r="D640" s="16"/>
      <c r="E640" s="16"/>
      <c r="F640" s="16"/>
      <c r="G640" s="16"/>
      <c r="H640" s="16"/>
      <c r="I640" s="16"/>
      <c r="J640" s="16"/>
    </row>
    <row r="641" spans="4:10">
      <c r="D641" s="16"/>
      <c r="E641" s="16"/>
      <c r="F641" s="16"/>
      <c r="G641" s="16"/>
      <c r="H641" s="16"/>
      <c r="I641" s="16"/>
      <c r="J641" s="16"/>
    </row>
    <row r="642" spans="4:10">
      <c r="D642" s="16"/>
      <c r="E642" s="16"/>
      <c r="F642" s="16"/>
      <c r="G642" s="16"/>
      <c r="H642" s="16"/>
      <c r="I642" s="16"/>
      <c r="J642" s="16"/>
    </row>
    <row r="643" spans="4:10">
      <c r="D643" s="16"/>
      <c r="E643" s="16"/>
      <c r="F643" s="16"/>
      <c r="G643" s="16"/>
      <c r="H643" s="16"/>
      <c r="I643" s="16"/>
      <c r="J643" s="16"/>
    </row>
    <row r="644" spans="4:10">
      <c r="D644" s="16"/>
      <c r="E644" s="16"/>
      <c r="F644" s="16"/>
      <c r="G644" s="16"/>
      <c r="H644" s="16"/>
      <c r="I644" s="16"/>
      <c r="J644" s="16"/>
    </row>
    <row r="645" spans="4:10">
      <c r="D645" s="16"/>
      <c r="E645" s="16"/>
      <c r="F645" s="16"/>
      <c r="G645" s="16"/>
      <c r="H645" s="16"/>
      <c r="I645" s="16"/>
      <c r="J645" s="16"/>
    </row>
    <row r="646" spans="4:10">
      <c r="D646" s="16"/>
      <c r="E646" s="16"/>
      <c r="F646" s="16"/>
      <c r="G646" s="16"/>
      <c r="H646" s="16"/>
      <c r="I646" s="16"/>
      <c r="J646" s="16"/>
    </row>
    <row r="647" spans="4:10">
      <c r="D647" s="16"/>
      <c r="E647" s="16"/>
      <c r="F647" s="16"/>
      <c r="G647" s="16"/>
      <c r="H647" s="16"/>
      <c r="I647" s="16"/>
      <c r="J647" s="16"/>
    </row>
    <row r="648" spans="4:10">
      <c r="D648" s="16"/>
      <c r="E648" s="16"/>
      <c r="F648" s="16"/>
      <c r="G648" s="16"/>
      <c r="H648" s="16"/>
      <c r="I648" s="16"/>
      <c r="J648" s="16"/>
    </row>
    <row r="649" spans="4:10">
      <c r="D649" s="16"/>
      <c r="E649" s="16"/>
      <c r="F649" s="16"/>
      <c r="G649" s="16"/>
      <c r="H649" s="16"/>
      <c r="I649" s="16"/>
      <c r="J649" s="16"/>
    </row>
    <row r="650" spans="4:10">
      <c r="D650" s="16"/>
      <c r="E650" s="16"/>
      <c r="F650" s="16"/>
      <c r="G650" s="16"/>
      <c r="H650" s="16"/>
      <c r="I650" s="16"/>
      <c r="J650" s="16"/>
    </row>
    <row r="651" spans="4:10">
      <c r="D651" s="16"/>
      <c r="E651" s="16"/>
      <c r="F651" s="16"/>
      <c r="G651" s="16"/>
      <c r="H651" s="16"/>
      <c r="I651" s="16"/>
      <c r="J651" s="16"/>
    </row>
    <row r="652" spans="4:10">
      <c r="D652" s="16"/>
      <c r="E652" s="16"/>
      <c r="F652" s="16"/>
      <c r="G652" s="16"/>
      <c r="H652" s="16"/>
      <c r="I652" s="16"/>
      <c r="J652" s="16"/>
    </row>
    <row r="653" spans="4:10">
      <c r="D653" s="16"/>
      <c r="E653" s="16"/>
      <c r="F653" s="16"/>
      <c r="G653" s="16"/>
      <c r="H653" s="16"/>
      <c r="I653" s="16"/>
      <c r="J653" s="16"/>
    </row>
    <row r="654" spans="4:10">
      <c r="D654" s="16"/>
      <c r="E654" s="16"/>
      <c r="F654" s="16"/>
      <c r="G654" s="16"/>
      <c r="H654" s="16"/>
      <c r="I654" s="16"/>
      <c r="J654" s="16"/>
    </row>
    <row r="655" spans="4:10">
      <c r="D655" s="16"/>
      <c r="E655" s="16"/>
      <c r="F655" s="16"/>
      <c r="G655" s="16"/>
      <c r="H655" s="16"/>
      <c r="I655" s="16"/>
      <c r="J655" s="16"/>
    </row>
    <row r="656" spans="4:10">
      <c r="D656" s="16"/>
      <c r="E656" s="16"/>
      <c r="F656" s="16"/>
      <c r="G656" s="16"/>
      <c r="H656" s="16"/>
      <c r="I656" s="16"/>
      <c r="J656" s="16"/>
    </row>
    <row r="657" spans="4:10">
      <c r="D657" s="16"/>
      <c r="E657" s="16"/>
      <c r="F657" s="16"/>
      <c r="G657" s="16"/>
      <c r="H657" s="16"/>
      <c r="I657" s="16"/>
      <c r="J657" s="16"/>
    </row>
    <row r="658" spans="4:10">
      <c r="D658" s="16"/>
      <c r="E658" s="16"/>
      <c r="F658" s="16"/>
      <c r="G658" s="16"/>
      <c r="H658" s="16"/>
      <c r="I658" s="16"/>
      <c r="J658" s="16"/>
    </row>
    <row r="659" spans="4:10">
      <c r="D659" s="16"/>
      <c r="E659" s="16"/>
      <c r="F659" s="16"/>
      <c r="G659" s="16"/>
      <c r="H659" s="16"/>
      <c r="I659" s="16"/>
      <c r="J659" s="16"/>
    </row>
    <row r="660" spans="4:10">
      <c r="D660" s="16"/>
      <c r="E660" s="16"/>
      <c r="F660" s="16"/>
      <c r="G660" s="16"/>
      <c r="H660" s="16"/>
      <c r="I660" s="16"/>
      <c r="J660" s="16"/>
    </row>
    <row r="661" spans="4:10">
      <c r="D661" s="16"/>
      <c r="E661" s="16"/>
      <c r="F661" s="16"/>
      <c r="G661" s="16"/>
      <c r="H661" s="16"/>
      <c r="I661" s="16"/>
      <c r="J661" s="16"/>
    </row>
    <row r="662" spans="4:10">
      <c r="D662" s="16"/>
      <c r="E662" s="16"/>
      <c r="F662" s="16"/>
      <c r="G662" s="16"/>
      <c r="H662" s="16"/>
      <c r="I662" s="16"/>
      <c r="J662" s="16"/>
    </row>
    <row r="663" spans="4:10">
      <c r="D663" s="16"/>
      <c r="E663" s="16"/>
      <c r="F663" s="16"/>
      <c r="G663" s="16"/>
      <c r="H663" s="16"/>
      <c r="I663" s="16"/>
      <c r="J663" s="16"/>
    </row>
    <row r="664" spans="4:10">
      <c r="D664" s="16"/>
      <c r="E664" s="16"/>
      <c r="F664" s="16"/>
      <c r="G664" s="16"/>
      <c r="H664" s="16"/>
      <c r="I664" s="16"/>
      <c r="J664" s="16"/>
    </row>
    <row r="665" spans="4:10">
      <c r="D665" s="16"/>
      <c r="E665" s="16"/>
      <c r="F665" s="16"/>
      <c r="G665" s="16"/>
      <c r="H665" s="16"/>
      <c r="I665" s="16"/>
      <c r="J665" s="16"/>
    </row>
    <row r="666" spans="4:10">
      <c r="D666" s="16"/>
      <c r="E666" s="16"/>
      <c r="F666" s="16"/>
      <c r="G666" s="16"/>
      <c r="H666" s="16"/>
      <c r="I666" s="16"/>
      <c r="J666" s="16"/>
    </row>
    <row r="667" spans="4:10">
      <c r="D667" s="16"/>
      <c r="E667" s="16"/>
      <c r="F667" s="16"/>
      <c r="G667" s="16"/>
      <c r="H667" s="16"/>
      <c r="I667" s="16"/>
      <c r="J667" s="16"/>
    </row>
    <row r="668" spans="4:10">
      <c r="D668" s="16"/>
      <c r="E668" s="16"/>
      <c r="F668" s="16"/>
      <c r="G668" s="16"/>
      <c r="H668" s="16"/>
      <c r="I668" s="16"/>
      <c r="J668" s="16"/>
    </row>
    <row r="669" spans="4:10">
      <c r="D669" s="16"/>
      <c r="E669" s="16"/>
      <c r="F669" s="16"/>
      <c r="G669" s="16"/>
      <c r="H669" s="16"/>
      <c r="I669" s="16"/>
      <c r="J669" s="16"/>
    </row>
    <row r="670" spans="4:10">
      <c r="D670" s="16"/>
      <c r="E670" s="16"/>
      <c r="F670" s="16"/>
      <c r="G670" s="16"/>
      <c r="H670" s="16"/>
      <c r="I670" s="16"/>
      <c r="J670" s="16"/>
    </row>
    <row r="671" spans="4:10">
      <c r="D671" s="16"/>
      <c r="E671" s="16"/>
      <c r="F671" s="16"/>
      <c r="G671" s="16"/>
      <c r="H671" s="16"/>
      <c r="I671" s="16"/>
      <c r="J671" s="16"/>
    </row>
    <row r="672" spans="4:10">
      <c r="D672" s="16"/>
      <c r="E672" s="16"/>
      <c r="F672" s="16"/>
      <c r="G672" s="16"/>
      <c r="H672" s="16"/>
      <c r="I672" s="16"/>
      <c r="J672" s="16"/>
    </row>
    <row r="673" spans="4:10">
      <c r="D673" s="16"/>
      <c r="E673" s="16"/>
      <c r="F673" s="16"/>
      <c r="G673" s="16"/>
      <c r="H673" s="16"/>
      <c r="I673" s="16"/>
      <c r="J673" s="16"/>
    </row>
    <row r="674" spans="4:10">
      <c r="D674" s="16"/>
      <c r="E674" s="16"/>
      <c r="F674" s="16"/>
      <c r="G674" s="16"/>
      <c r="H674" s="16"/>
      <c r="I674" s="16"/>
      <c r="J674" s="16"/>
    </row>
    <row r="675" spans="4:10">
      <c r="D675" s="16"/>
      <c r="E675" s="16"/>
      <c r="F675" s="16"/>
      <c r="G675" s="16"/>
      <c r="H675" s="16"/>
      <c r="I675" s="16"/>
      <c r="J675" s="16"/>
    </row>
    <row r="676" spans="4:10">
      <c r="D676" s="16"/>
      <c r="E676" s="16"/>
      <c r="F676" s="16"/>
      <c r="G676" s="16"/>
      <c r="H676" s="16"/>
      <c r="I676" s="16"/>
      <c r="J676" s="16"/>
    </row>
    <row r="677" spans="4:10">
      <c r="D677" s="16"/>
      <c r="E677" s="16"/>
      <c r="F677" s="16"/>
      <c r="G677" s="16"/>
      <c r="H677" s="16"/>
      <c r="I677" s="16"/>
      <c r="J677" s="16"/>
    </row>
    <row r="678" spans="4:10">
      <c r="D678" s="16"/>
      <c r="E678" s="16"/>
      <c r="F678" s="16"/>
      <c r="G678" s="16"/>
      <c r="H678" s="16"/>
      <c r="I678" s="16"/>
      <c r="J678" s="16"/>
    </row>
    <row r="679" spans="4:10">
      <c r="D679" s="16"/>
      <c r="E679" s="16"/>
      <c r="F679" s="16"/>
      <c r="G679" s="16"/>
      <c r="H679" s="16"/>
      <c r="I679" s="16"/>
      <c r="J679" s="16"/>
    </row>
    <row r="680" spans="4:10">
      <c r="D680" s="16"/>
      <c r="E680" s="16"/>
      <c r="F680" s="16"/>
      <c r="G680" s="16"/>
      <c r="H680" s="16"/>
      <c r="I680" s="16"/>
      <c r="J680" s="16"/>
    </row>
    <row r="681" spans="4:10">
      <c r="D681" s="16"/>
      <c r="E681" s="16"/>
      <c r="F681" s="16"/>
      <c r="G681" s="16"/>
      <c r="H681" s="16"/>
      <c r="I681" s="16"/>
      <c r="J681" s="16"/>
    </row>
    <row r="682" spans="4:10">
      <c r="D682" s="16"/>
      <c r="E682" s="16"/>
      <c r="F682" s="16"/>
      <c r="G682" s="16"/>
      <c r="H682" s="16"/>
      <c r="I682" s="16"/>
      <c r="J682" s="16"/>
    </row>
    <row r="683" spans="4:10">
      <c r="D683" s="16"/>
      <c r="E683" s="16"/>
      <c r="F683" s="16"/>
      <c r="G683" s="16"/>
      <c r="H683" s="16"/>
      <c r="I683" s="16"/>
      <c r="J683" s="16"/>
    </row>
    <row r="684" spans="4:10">
      <c r="D684" s="16"/>
      <c r="E684" s="16"/>
      <c r="F684" s="16"/>
      <c r="G684" s="16"/>
      <c r="H684" s="16"/>
      <c r="I684" s="16"/>
      <c r="J684" s="16"/>
    </row>
    <row r="685" spans="4:10">
      <c r="D685" s="16"/>
      <c r="E685" s="16"/>
      <c r="F685" s="16"/>
      <c r="G685" s="16"/>
      <c r="H685" s="16"/>
      <c r="I685" s="16"/>
      <c r="J685" s="16"/>
    </row>
    <row r="686" spans="4:10">
      <c r="D686" s="16"/>
      <c r="E686" s="16"/>
      <c r="F686" s="16"/>
      <c r="G686" s="16"/>
      <c r="H686" s="16"/>
      <c r="I686" s="16"/>
      <c r="J686" s="16"/>
    </row>
    <row r="687" spans="4:10">
      <c r="D687" s="16"/>
      <c r="E687" s="16"/>
      <c r="F687" s="16"/>
      <c r="G687" s="16"/>
      <c r="H687" s="16"/>
      <c r="I687" s="16"/>
      <c r="J687" s="16"/>
    </row>
    <row r="688" spans="4:10">
      <c r="D688" s="16"/>
      <c r="E688" s="16"/>
      <c r="F688" s="16"/>
      <c r="G688" s="16"/>
      <c r="H688" s="16"/>
      <c r="I688" s="16"/>
      <c r="J688" s="16"/>
    </row>
    <row r="689" spans="4:10">
      <c r="D689" s="16"/>
      <c r="E689" s="16"/>
      <c r="F689" s="16"/>
      <c r="G689" s="16"/>
      <c r="H689" s="16"/>
      <c r="I689" s="16"/>
      <c r="J689" s="16"/>
    </row>
    <row r="690" spans="4:10">
      <c r="D690" s="16"/>
      <c r="E690" s="16"/>
      <c r="F690" s="16"/>
      <c r="G690" s="16"/>
      <c r="H690" s="16"/>
      <c r="I690" s="16"/>
      <c r="J690" s="16"/>
    </row>
    <row r="691" spans="4:10">
      <c r="D691" s="16"/>
      <c r="E691" s="16"/>
      <c r="F691" s="16"/>
      <c r="G691" s="16"/>
      <c r="H691" s="16"/>
      <c r="I691" s="16"/>
      <c r="J691" s="16"/>
    </row>
    <row r="692" spans="4:10">
      <c r="D692" s="16"/>
      <c r="E692" s="16"/>
      <c r="F692" s="16"/>
      <c r="G692" s="16"/>
      <c r="H692" s="16"/>
      <c r="I692" s="16"/>
      <c r="J692" s="16"/>
    </row>
    <row r="693" spans="4:10">
      <c r="D693" s="16"/>
      <c r="E693" s="16"/>
      <c r="F693" s="16"/>
      <c r="G693" s="16"/>
      <c r="H693" s="16"/>
      <c r="I693" s="16"/>
      <c r="J693" s="16"/>
    </row>
    <row r="694" spans="4:10">
      <c r="D694" s="16"/>
      <c r="E694" s="16"/>
      <c r="F694" s="16"/>
      <c r="G694" s="16"/>
      <c r="H694" s="16"/>
      <c r="I694" s="16"/>
      <c r="J694" s="16"/>
    </row>
    <row r="695" spans="4:10">
      <c r="D695" s="16"/>
      <c r="E695" s="16"/>
      <c r="F695" s="16"/>
      <c r="G695" s="16"/>
      <c r="H695" s="16"/>
      <c r="I695" s="16"/>
      <c r="J695" s="16"/>
    </row>
    <row r="696" spans="4:10">
      <c r="D696" s="16"/>
      <c r="E696" s="16"/>
      <c r="F696" s="16"/>
      <c r="G696" s="16"/>
      <c r="H696" s="16"/>
      <c r="I696" s="16"/>
      <c r="J696" s="16"/>
    </row>
    <row r="697" spans="4:10">
      <c r="D697" s="16"/>
      <c r="E697" s="16"/>
      <c r="F697" s="16"/>
      <c r="G697" s="16"/>
      <c r="H697" s="16"/>
      <c r="I697" s="16"/>
      <c r="J697" s="16"/>
    </row>
    <row r="698" spans="4:10">
      <c r="D698" s="16"/>
      <c r="E698" s="16"/>
      <c r="F698" s="16"/>
      <c r="G698" s="16"/>
      <c r="H698" s="16"/>
      <c r="I698" s="16"/>
      <c r="J698" s="16"/>
    </row>
    <row r="699" spans="4:10">
      <c r="D699" s="16"/>
      <c r="E699" s="16"/>
      <c r="F699" s="16"/>
      <c r="G699" s="16"/>
      <c r="H699" s="16"/>
      <c r="I699" s="16"/>
      <c r="J699" s="16"/>
    </row>
    <row r="700" spans="4:10">
      <c r="D700" s="16"/>
      <c r="E700" s="16"/>
      <c r="F700" s="16"/>
      <c r="G700" s="16"/>
      <c r="H700" s="16"/>
      <c r="I700" s="16"/>
      <c r="J700" s="16"/>
    </row>
    <row r="701" spans="4:10">
      <c r="D701" s="16"/>
      <c r="E701" s="16"/>
      <c r="F701" s="16"/>
      <c r="G701" s="16"/>
      <c r="H701" s="16"/>
      <c r="I701" s="16"/>
      <c r="J701" s="16"/>
    </row>
    <row r="702" spans="4:10">
      <c r="D702" s="16"/>
      <c r="E702" s="16"/>
      <c r="F702" s="16"/>
      <c r="G702" s="16"/>
      <c r="H702" s="16"/>
      <c r="I702" s="16"/>
      <c r="J702" s="16"/>
    </row>
    <row r="703" spans="4:10">
      <c r="D703" s="16"/>
      <c r="E703" s="16"/>
      <c r="F703" s="16"/>
      <c r="G703" s="16"/>
      <c r="H703" s="16"/>
      <c r="I703" s="16"/>
      <c r="J703" s="16"/>
    </row>
    <row r="704" spans="4:10">
      <c r="D704" s="16"/>
      <c r="E704" s="16"/>
      <c r="F704" s="16"/>
      <c r="G704" s="16"/>
      <c r="H704" s="16"/>
      <c r="I704" s="16"/>
      <c r="J704" s="16"/>
    </row>
    <row r="705" spans="4:10">
      <c r="D705" s="16"/>
      <c r="E705" s="16"/>
      <c r="F705" s="16"/>
      <c r="G705" s="16"/>
      <c r="H705" s="16"/>
      <c r="I705" s="16"/>
      <c r="J705" s="16"/>
    </row>
    <row r="706" spans="4:10">
      <c r="D706" s="16"/>
      <c r="E706" s="16"/>
      <c r="F706" s="16"/>
      <c r="G706" s="16"/>
      <c r="H706" s="16"/>
      <c r="I706" s="16"/>
      <c r="J706" s="16"/>
    </row>
    <row r="707" spans="4:10">
      <c r="D707" s="16"/>
      <c r="E707" s="16"/>
      <c r="F707" s="16"/>
      <c r="G707" s="16"/>
      <c r="H707" s="16"/>
      <c r="I707" s="16"/>
      <c r="J707" s="16"/>
    </row>
    <row r="708" spans="4:10">
      <c r="D708" s="16"/>
      <c r="E708" s="16"/>
      <c r="F708" s="16"/>
      <c r="G708" s="16"/>
      <c r="H708" s="16"/>
      <c r="I708" s="16"/>
      <c r="J708" s="16"/>
    </row>
    <row r="709" spans="4:10">
      <c r="D709" s="16"/>
      <c r="E709" s="16"/>
      <c r="F709" s="16"/>
      <c r="G709" s="16"/>
      <c r="H709" s="16"/>
      <c r="I709" s="16"/>
      <c r="J709" s="16"/>
    </row>
    <row r="710" spans="4:10">
      <c r="D710" s="16"/>
      <c r="E710" s="16"/>
      <c r="F710" s="16"/>
      <c r="G710" s="16"/>
      <c r="H710" s="16"/>
      <c r="I710" s="16"/>
      <c r="J710" s="16"/>
    </row>
    <row r="711" spans="4:10">
      <c r="D711" s="16"/>
      <c r="E711" s="16"/>
      <c r="F711" s="16"/>
      <c r="G711" s="16"/>
      <c r="H711" s="16"/>
      <c r="I711" s="16"/>
      <c r="J711" s="16"/>
    </row>
    <row r="712" spans="4:10">
      <c r="D712" s="16"/>
      <c r="E712" s="16"/>
      <c r="F712" s="16"/>
      <c r="G712" s="16"/>
      <c r="H712" s="16"/>
      <c r="I712" s="16"/>
      <c r="J712" s="16"/>
    </row>
    <row r="713" spans="4:10">
      <c r="D713" s="16"/>
      <c r="E713" s="16"/>
      <c r="F713" s="16"/>
      <c r="G713" s="16"/>
      <c r="H713" s="16"/>
      <c r="I713" s="16"/>
      <c r="J713" s="16"/>
    </row>
    <row r="714" spans="4:10">
      <c r="D714" s="16"/>
      <c r="E714" s="16"/>
      <c r="F714" s="16"/>
      <c r="G714" s="16"/>
      <c r="H714" s="16"/>
      <c r="I714" s="16"/>
      <c r="J714" s="16"/>
    </row>
    <row r="715" spans="4:10">
      <c r="D715" s="16"/>
      <c r="E715" s="16"/>
      <c r="F715" s="16"/>
      <c r="G715" s="16"/>
      <c r="H715" s="16"/>
      <c r="I715" s="16"/>
      <c r="J715" s="16"/>
    </row>
    <row r="716" spans="4:10">
      <c r="D716" s="16"/>
      <c r="E716" s="16"/>
      <c r="F716" s="16"/>
      <c r="G716" s="16"/>
      <c r="H716" s="16"/>
      <c r="I716" s="16"/>
      <c r="J716" s="16"/>
    </row>
    <row r="717" spans="4:10">
      <c r="D717" s="16"/>
      <c r="E717" s="16"/>
      <c r="F717" s="16"/>
      <c r="G717" s="16"/>
      <c r="H717" s="16"/>
      <c r="I717" s="16"/>
      <c r="J717" s="16"/>
    </row>
    <row r="718" spans="4:10">
      <c r="D718" s="16"/>
      <c r="E718" s="16"/>
      <c r="F718" s="16"/>
      <c r="G718" s="16"/>
      <c r="H718" s="16"/>
      <c r="I718" s="16"/>
      <c r="J718" s="16"/>
    </row>
    <row r="719" spans="4:10">
      <c r="D719" s="16"/>
      <c r="E719" s="16"/>
      <c r="F719" s="16"/>
      <c r="G719" s="16"/>
      <c r="H719" s="16"/>
      <c r="I719" s="16"/>
      <c r="J719" s="16"/>
    </row>
    <row r="720" spans="4:10">
      <c r="D720" s="16"/>
      <c r="E720" s="16"/>
      <c r="F720" s="16"/>
      <c r="G720" s="16"/>
      <c r="H720" s="16"/>
      <c r="I720" s="16"/>
      <c r="J720" s="16"/>
    </row>
    <row r="721" spans="4:10">
      <c r="D721" s="16"/>
      <c r="E721" s="16"/>
      <c r="F721" s="16"/>
      <c r="G721" s="16"/>
      <c r="H721" s="16"/>
      <c r="I721" s="16"/>
      <c r="J721" s="16"/>
    </row>
    <row r="722" spans="4:10">
      <c r="D722" s="16"/>
      <c r="E722" s="16"/>
      <c r="F722" s="16"/>
      <c r="G722" s="16"/>
      <c r="H722" s="16"/>
      <c r="I722" s="16"/>
      <c r="J722" s="16"/>
    </row>
    <row r="723" spans="4:10">
      <c r="D723" s="16"/>
      <c r="E723" s="16"/>
      <c r="F723" s="16"/>
      <c r="G723" s="16"/>
      <c r="H723" s="16"/>
      <c r="I723" s="16"/>
      <c r="J723" s="16"/>
    </row>
    <row r="724" spans="4:10">
      <c r="D724" s="16"/>
      <c r="E724" s="16"/>
      <c r="F724" s="16"/>
      <c r="G724" s="16"/>
      <c r="H724" s="16"/>
      <c r="I724" s="16"/>
      <c r="J724" s="16"/>
    </row>
    <row r="725" spans="4:10">
      <c r="D725" s="16"/>
      <c r="E725" s="16"/>
      <c r="F725" s="16"/>
      <c r="G725" s="16"/>
      <c r="H725" s="16"/>
      <c r="I725" s="16"/>
      <c r="J725" s="16"/>
    </row>
    <row r="726" spans="4:10">
      <c r="D726" s="16"/>
      <c r="E726" s="16"/>
      <c r="F726" s="16"/>
      <c r="G726" s="16"/>
      <c r="H726" s="16"/>
      <c r="I726" s="16"/>
      <c r="J726" s="16"/>
    </row>
    <row r="727" spans="4:10">
      <c r="D727" s="16"/>
      <c r="E727" s="16"/>
      <c r="F727" s="16"/>
      <c r="G727" s="16"/>
      <c r="H727" s="16"/>
      <c r="I727" s="16"/>
      <c r="J727" s="16"/>
    </row>
    <row r="728" spans="4:10">
      <c r="D728" s="16"/>
      <c r="E728" s="16"/>
      <c r="F728" s="16"/>
      <c r="G728" s="16"/>
      <c r="H728" s="16"/>
      <c r="I728" s="16"/>
      <c r="J728" s="16"/>
    </row>
    <row r="729" spans="4:10">
      <c r="D729" s="16"/>
      <c r="E729" s="16"/>
      <c r="F729" s="16"/>
      <c r="G729" s="16"/>
      <c r="H729" s="16"/>
      <c r="I729" s="16"/>
      <c r="J729" s="16"/>
    </row>
    <row r="730" spans="4:10">
      <c r="D730" s="16"/>
      <c r="E730" s="16"/>
      <c r="F730" s="16"/>
      <c r="G730" s="16"/>
      <c r="H730" s="16"/>
      <c r="I730" s="16"/>
      <c r="J730" s="16"/>
    </row>
    <row r="731" spans="4:10">
      <c r="D731" s="16"/>
      <c r="E731" s="16"/>
      <c r="F731" s="16"/>
      <c r="G731" s="16"/>
      <c r="H731" s="16"/>
      <c r="I731" s="16"/>
      <c r="J731" s="16"/>
    </row>
    <row r="732" spans="4:10">
      <c r="D732" s="16"/>
      <c r="E732" s="16"/>
      <c r="F732" s="16"/>
      <c r="G732" s="16"/>
      <c r="H732" s="16"/>
      <c r="I732" s="16"/>
      <c r="J732" s="16"/>
    </row>
    <row r="733" spans="4:10">
      <c r="D733" s="16"/>
      <c r="E733" s="16"/>
      <c r="F733" s="16"/>
      <c r="G733" s="16"/>
      <c r="H733" s="16"/>
      <c r="I733" s="16"/>
      <c r="J733" s="16"/>
    </row>
    <row r="734" spans="4:10">
      <c r="D734" s="16"/>
      <c r="E734" s="16"/>
      <c r="F734" s="16"/>
      <c r="G734" s="16"/>
      <c r="H734" s="16"/>
      <c r="I734" s="16"/>
      <c r="J734" s="16"/>
    </row>
    <row r="735" spans="4:10">
      <c r="D735" s="16"/>
      <c r="E735" s="16"/>
      <c r="F735" s="16"/>
      <c r="G735" s="16"/>
      <c r="H735" s="16"/>
      <c r="I735" s="16"/>
      <c r="J735" s="16"/>
    </row>
    <row r="736" spans="4:10">
      <c r="D736" s="16"/>
      <c r="E736" s="16"/>
      <c r="F736" s="16"/>
      <c r="G736" s="16"/>
      <c r="H736" s="16"/>
      <c r="I736" s="16"/>
      <c r="J736" s="16"/>
    </row>
    <row r="737" spans="4:10">
      <c r="D737" s="16"/>
      <c r="E737" s="16"/>
      <c r="F737" s="16"/>
      <c r="G737" s="16"/>
      <c r="H737" s="16"/>
      <c r="I737" s="16"/>
      <c r="J737" s="16"/>
    </row>
    <row r="738" spans="4:10">
      <c r="D738" s="16"/>
      <c r="E738" s="16"/>
      <c r="F738" s="16"/>
      <c r="G738" s="16"/>
      <c r="H738" s="16"/>
      <c r="I738" s="16"/>
      <c r="J738" s="16"/>
    </row>
    <row r="739" spans="4:10">
      <c r="D739" s="16"/>
      <c r="E739" s="16"/>
      <c r="F739" s="16"/>
      <c r="G739" s="16"/>
      <c r="H739" s="16"/>
      <c r="I739" s="16"/>
      <c r="J739" s="16"/>
    </row>
    <row r="740" spans="4:10">
      <c r="D740" s="16"/>
      <c r="E740" s="16"/>
      <c r="F740" s="16"/>
      <c r="G740" s="16"/>
      <c r="H740" s="16"/>
      <c r="I740" s="16"/>
      <c r="J740" s="16"/>
    </row>
    <row r="741" spans="4:10">
      <c r="D741" s="16"/>
      <c r="E741" s="16"/>
      <c r="F741" s="16"/>
      <c r="G741" s="16"/>
      <c r="H741" s="16"/>
      <c r="I741" s="16"/>
      <c r="J741" s="16"/>
    </row>
    <row r="742" spans="4:10">
      <c r="D742" s="16"/>
      <c r="E742" s="16"/>
      <c r="F742" s="16"/>
      <c r="G742" s="16"/>
      <c r="H742" s="16"/>
      <c r="I742" s="16"/>
      <c r="J742" s="16"/>
    </row>
    <row r="743" spans="4:10">
      <c r="D743" s="16"/>
      <c r="E743" s="16"/>
      <c r="F743" s="16"/>
      <c r="G743" s="16"/>
      <c r="H743" s="16"/>
      <c r="I743" s="16"/>
      <c r="J743" s="16"/>
    </row>
    <row r="744" spans="4:10">
      <c r="D744" s="16"/>
      <c r="E744" s="16"/>
      <c r="F744" s="16"/>
      <c r="G744" s="16"/>
      <c r="H744" s="16"/>
      <c r="I744" s="16"/>
      <c r="J744" s="16"/>
    </row>
    <row r="745" spans="4:10">
      <c r="D745" s="16"/>
      <c r="E745" s="16"/>
      <c r="F745" s="16"/>
      <c r="G745" s="16"/>
      <c r="H745" s="16"/>
      <c r="I745" s="16"/>
      <c r="J745" s="16"/>
    </row>
    <row r="746" spans="4:10">
      <c r="D746" s="16"/>
      <c r="E746" s="16"/>
      <c r="F746" s="16"/>
      <c r="G746" s="16"/>
      <c r="H746" s="16"/>
      <c r="I746" s="16"/>
      <c r="J746" s="16"/>
    </row>
    <row r="747" spans="4:10">
      <c r="D747" s="16"/>
      <c r="E747" s="16"/>
      <c r="F747" s="16"/>
      <c r="G747" s="16"/>
      <c r="H747" s="16"/>
      <c r="I747" s="16"/>
      <c r="J747" s="16"/>
    </row>
    <row r="748" spans="4:10">
      <c r="D748" s="16"/>
      <c r="E748" s="16"/>
      <c r="F748" s="16"/>
      <c r="G748" s="16"/>
      <c r="H748" s="16"/>
      <c r="I748" s="16"/>
      <c r="J748" s="16"/>
    </row>
    <row r="749" spans="4:10">
      <c r="D749" s="16"/>
      <c r="E749" s="16"/>
      <c r="F749" s="16"/>
      <c r="G749" s="16"/>
      <c r="H749" s="16"/>
      <c r="I749" s="16"/>
      <c r="J749" s="16"/>
    </row>
    <row r="750" spans="4:10">
      <c r="D750" s="16"/>
      <c r="E750" s="16"/>
      <c r="F750" s="16"/>
      <c r="G750" s="16"/>
      <c r="H750" s="16"/>
      <c r="I750" s="16"/>
      <c r="J750" s="16"/>
    </row>
    <row r="751" spans="4:10">
      <c r="D751" s="16"/>
      <c r="E751" s="16"/>
      <c r="F751" s="16"/>
      <c r="G751" s="16"/>
      <c r="H751" s="16"/>
      <c r="I751" s="16"/>
      <c r="J751" s="16"/>
    </row>
    <row r="752" spans="4:10">
      <c r="D752" s="16"/>
      <c r="E752" s="16"/>
      <c r="F752" s="16"/>
      <c r="G752" s="16"/>
      <c r="H752" s="16"/>
      <c r="I752" s="16"/>
      <c r="J752" s="16"/>
    </row>
    <row r="753" spans="4:10">
      <c r="D753" s="16"/>
      <c r="E753" s="16"/>
      <c r="F753" s="16"/>
      <c r="G753" s="16"/>
      <c r="H753" s="16"/>
      <c r="I753" s="16"/>
      <c r="J753" s="16"/>
    </row>
    <row r="754" spans="4:10">
      <c r="D754" s="16"/>
      <c r="E754" s="16"/>
      <c r="F754" s="16"/>
      <c r="G754" s="16"/>
      <c r="H754" s="16"/>
      <c r="I754" s="16"/>
      <c r="J754" s="16"/>
    </row>
    <row r="755" spans="4:10">
      <c r="D755" s="16"/>
      <c r="E755" s="16"/>
      <c r="F755" s="16"/>
      <c r="G755" s="16"/>
      <c r="H755" s="16"/>
      <c r="I755" s="16"/>
      <c r="J755" s="16"/>
    </row>
    <row r="756" spans="4:10">
      <c r="D756" s="16"/>
      <c r="E756" s="16"/>
      <c r="F756" s="16"/>
      <c r="G756" s="16"/>
      <c r="H756" s="16"/>
      <c r="I756" s="16"/>
      <c r="J756" s="16"/>
    </row>
    <row r="757" spans="4:10">
      <c r="D757" s="16"/>
      <c r="E757" s="16"/>
      <c r="F757" s="16"/>
      <c r="G757" s="16"/>
      <c r="H757" s="16"/>
      <c r="I757" s="16"/>
      <c r="J757" s="16"/>
    </row>
    <row r="758" spans="4:10">
      <c r="D758" s="16"/>
      <c r="E758" s="16"/>
      <c r="F758" s="16"/>
      <c r="G758" s="16"/>
      <c r="H758" s="16"/>
      <c r="I758" s="16"/>
      <c r="J758" s="16"/>
    </row>
    <row r="759" spans="4:10">
      <c r="D759" s="16"/>
      <c r="E759" s="16"/>
      <c r="F759" s="16"/>
      <c r="G759" s="16"/>
      <c r="H759" s="16"/>
      <c r="I759" s="16"/>
      <c r="J759" s="16"/>
    </row>
    <row r="760" spans="4:10">
      <c r="D760" s="16"/>
      <c r="E760" s="16"/>
      <c r="F760" s="16"/>
      <c r="G760" s="16"/>
      <c r="H760" s="16"/>
      <c r="I760" s="16"/>
      <c r="J760" s="16"/>
    </row>
    <row r="761" spans="4:10">
      <c r="D761" s="16"/>
      <c r="E761" s="16"/>
      <c r="F761" s="16"/>
      <c r="G761" s="16"/>
      <c r="H761" s="16"/>
      <c r="I761" s="16"/>
      <c r="J761" s="16"/>
    </row>
    <row r="762" spans="4:10">
      <c r="D762" s="16"/>
      <c r="E762" s="16"/>
      <c r="F762" s="16"/>
      <c r="G762" s="16"/>
      <c r="H762" s="16"/>
      <c r="I762" s="16"/>
      <c r="J762" s="16"/>
    </row>
    <row r="763" spans="4:10">
      <c r="D763" s="16"/>
      <c r="E763" s="16"/>
      <c r="F763" s="16"/>
      <c r="G763" s="16"/>
      <c r="H763" s="16"/>
      <c r="I763" s="16"/>
      <c r="J763" s="16"/>
    </row>
    <row r="764" spans="4:10">
      <c r="D764" s="16"/>
      <c r="E764" s="16"/>
      <c r="F764" s="16"/>
      <c r="G764" s="16"/>
      <c r="H764" s="16"/>
      <c r="I764" s="16"/>
      <c r="J764" s="16"/>
    </row>
    <row r="765" spans="4:10">
      <c r="D765" s="16"/>
      <c r="E765" s="16"/>
      <c r="F765" s="16"/>
      <c r="G765" s="16"/>
      <c r="H765" s="16"/>
      <c r="I765" s="16"/>
      <c r="J765" s="16"/>
    </row>
    <row r="766" spans="4:10">
      <c r="D766" s="16"/>
      <c r="E766" s="16"/>
      <c r="F766" s="16"/>
      <c r="G766" s="16"/>
      <c r="H766" s="16"/>
      <c r="I766" s="16"/>
      <c r="J766" s="16"/>
    </row>
    <row r="767" spans="4:10">
      <c r="D767" s="16"/>
      <c r="E767" s="16"/>
      <c r="F767" s="16"/>
      <c r="G767" s="16"/>
      <c r="H767" s="16"/>
      <c r="I767" s="16"/>
      <c r="J767" s="16"/>
    </row>
    <row r="768" spans="4:10">
      <c r="D768" s="16"/>
      <c r="E768" s="16"/>
      <c r="F768" s="16"/>
      <c r="G768" s="16"/>
      <c r="H768" s="16"/>
      <c r="I768" s="16"/>
      <c r="J768" s="16"/>
    </row>
    <row r="769" spans="4:10">
      <c r="D769" s="16"/>
      <c r="E769" s="16"/>
      <c r="F769" s="16"/>
      <c r="G769" s="16"/>
      <c r="H769" s="16"/>
      <c r="I769" s="16"/>
      <c r="J769" s="16"/>
    </row>
    <row r="770" spans="4:10">
      <c r="D770" s="16"/>
      <c r="E770" s="16"/>
      <c r="F770" s="16"/>
      <c r="G770" s="16"/>
      <c r="H770" s="16"/>
      <c r="I770" s="16"/>
      <c r="J770" s="16"/>
    </row>
    <row r="771" spans="4:10">
      <c r="D771" s="16"/>
      <c r="E771" s="16"/>
      <c r="F771" s="16"/>
      <c r="G771" s="16"/>
      <c r="H771" s="16"/>
      <c r="I771" s="16"/>
      <c r="J771" s="16"/>
    </row>
    <row r="772" spans="4:10">
      <c r="D772" s="16"/>
      <c r="E772" s="16"/>
      <c r="F772" s="16"/>
      <c r="G772" s="16"/>
      <c r="H772" s="16"/>
      <c r="I772" s="16"/>
      <c r="J772" s="16"/>
    </row>
    <row r="773" spans="4:10">
      <c r="D773" s="16"/>
      <c r="E773" s="16"/>
      <c r="F773" s="16"/>
      <c r="G773" s="16"/>
      <c r="H773" s="16"/>
      <c r="I773" s="16"/>
      <c r="J773" s="16"/>
    </row>
    <row r="774" spans="4:10">
      <c r="D774" s="16"/>
      <c r="E774" s="16"/>
      <c r="F774" s="16"/>
      <c r="G774" s="16"/>
      <c r="H774" s="16"/>
      <c r="I774" s="16"/>
      <c r="J774" s="16"/>
    </row>
    <row r="775" spans="4:10">
      <c r="D775" s="16"/>
      <c r="E775" s="16"/>
      <c r="F775" s="16"/>
      <c r="G775" s="16"/>
      <c r="H775" s="16"/>
      <c r="I775" s="16"/>
      <c r="J775" s="16"/>
    </row>
    <row r="776" spans="4:10">
      <c r="D776" s="16"/>
      <c r="E776" s="16"/>
      <c r="F776" s="16"/>
      <c r="G776" s="16"/>
      <c r="H776" s="16"/>
      <c r="I776" s="16"/>
      <c r="J776" s="16"/>
    </row>
    <row r="777" spans="4:10">
      <c r="D777" s="16"/>
      <c r="E777" s="16"/>
      <c r="F777" s="16"/>
      <c r="G777" s="16"/>
      <c r="H777" s="16"/>
      <c r="I777" s="16"/>
      <c r="J777" s="16"/>
    </row>
    <row r="778" spans="4:10">
      <c r="D778" s="16"/>
      <c r="E778" s="16"/>
      <c r="F778" s="16"/>
      <c r="G778" s="16"/>
      <c r="H778" s="16"/>
      <c r="I778" s="16"/>
      <c r="J778" s="16"/>
    </row>
    <row r="779" spans="4:10">
      <c r="D779" s="16"/>
      <c r="E779" s="16"/>
      <c r="F779" s="16"/>
      <c r="G779" s="16"/>
      <c r="H779" s="16"/>
      <c r="I779" s="16"/>
      <c r="J779" s="16"/>
    </row>
    <row r="780" spans="4:10">
      <c r="D780" s="16"/>
      <c r="E780" s="16"/>
      <c r="F780" s="16"/>
      <c r="G780" s="16"/>
      <c r="H780" s="16"/>
      <c r="I780" s="16"/>
      <c r="J780" s="16"/>
    </row>
    <row r="781" spans="4:10">
      <c r="D781" s="16"/>
      <c r="E781" s="16"/>
      <c r="F781" s="16"/>
      <c r="G781" s="16"/>
      <c r="H781" s="16"/>
      <c r="I781" s="16"/>
      <c r="J781" s="16"/>
    </row>
    <row r="782" spans="4:10">
      <c r="D782" s="16"/>
      <c r="E782" s="16"/>
      <c r="F782" s="16"/>
      <c r="G782" s="16"/>
      <c r="H782" s="16"/>
      <c r="I782" s="16"/>
      <c r="J782" s="16"/>
    </row>
    <row r="783" spans="4:10">
      <c r="D783" s="16"/>
      <c r="E783" s="16"/>
      <c r="F783" s="16"/>
      <c r="G783" s="16"/>
      <c r="H783" s="16"/>
      <c r="I783" s="16"/>
      <c r="J783" s="16"/>
    </row>
    <row r="784" spans="4:10">
      <c r="D784" s="16"/>
      <c r="E784" s="16"/>
      <c r="F784" s="16"/>
      <c r="G784" s="16"/>
      <c r="H784" s="16"/>
      <c r="I784" s="16"/>
      <c r="J784" s="16"/>
    </row>
    <row r="785" spans="4:10">
      <c r="D785" s="16"/>
      <c r="E785" s="16"/>
      <c r="F785" s="16"/>
      <c r="G785" s="16"/>
      <c r="H785" s="16"/>
      <c r="I785" s="16"/>
      <c r="J785" s="16"/>
    </row>
    <row r="786" spans="4:10">
      <c r="D786" s="16"/>
      <c r="E786" s="16"/>
      <c r="F786" s="16"/>
      <c r="G786" s="16"/>
      <c r="H786" s="16"/>
      <c r="I786" s="16"/>
      <c r="J786" s="16"/>
    </row>
    <row r="787" spans="4:10">
      <c r="D787" s="16"/>
      <c r="E787" s="16"/>
      <c r="F787" s="16"/>
      <c r="G787" s="16"/>
      <c r="H787" s="16"/>
      <c r="I787" s="16"/>
      <c r="J787" s="16"/>
    </row>
    <row r="788" spans="4:10">
      <c r="D788" s="16"/>
      <c r="E788" s="16"/>
      <c r="F788" s="16"/>
      <c r="G788" s="16"/>
      <c r="H788" s="16"/>
      <c r="I788" s="16"/>
      <c r="J788" s="16"/>
    </row>
    <row r="789" spans="4:10">
      <c r="D789" s="16"/>
      <c r="E789" s="16"/>
      <c r="F789" s="16"/>
      <c r="G789" s="16"/>
      <c r="H789" s="16"/>
      <c r="I789" s="16"/>
      <c r="J789" s="16"/>
    </row>
    <row r="790" spans="4:10">
      <c r="D790" s="16"/>
      <c r="E790" s="16"/>
      <c r="F790" s="16"/>
      <c r="G790" s="16"/>
      <c r="H790" s="16"/>
      <c r="I790" s="16"/>
      <c r="J790" s="16"/>
    </row>
    <row r="791" spans="4:10">
      <c r="D791" s="16"/>
      <c r="E791" s="16"/>
      <c r="F791" s="16"/>
      <c r="G791" s="16"/>
      <c r="H791" s="16"/>
      <c r="I791" s="16"/>
      <c r="J791" s="16"/>
    </row>
    <row r="792" spans="4:10">
      <c r="D792" s="16"/>
      <c r="E792" s="16"/>
      <c r="F792" s="16"/>
      <c r="G792" s="16"/>
      <c r="H792" s="16"/>
      <c r="I792" s="16"/>
      <c r="J792" s="16"/>
    </row>
    <row r="793" spans="4:10">
      <c r="D793" s="16"/>
      <c r="E793" s="16"/>
      <c r="F793" s="16"/>
      <c r="G793" s="16"/>
      <c r="H793" s="16"/>
      <c r="I793" s="16"/>
      <c r="J793" s="16"/>
    </row>
    <row r="794" spans="4:10">
      <c r="D794" s="16"/>
      <c r="E794" s="16"/>
      <c r="F794" s="16"/>
      <c r="G794" s="16"/>
      <c r="H794" s="16"/>
      <c r="I794" s="16"/>
      <c r="J794" s="16"/>
    </row>
    <row r="795" spans="4:10">
      <c r="D795" s="16"/>
      <c r="E795" s="16"/>
      <c r="F795" s="16"/>
      <c r="G795" s="16"/>
      <c r="H795" s="16"/>
      <c r="I795" s="16"/>
      <c r="J795" s="16"/>
    </row>
    <row r="796" spans="4:10">
      <c r="D796" s="16"/>
      <c r="E796" s="16"/>
      <c r="F796" s="16"/>
      <c r="G796" s="16"/>
      <c r="H796" s="16"/>
      <c r="I796" s="16"/>
      <c r="J796" s="16"/>
    </row>
    <row r="797" spans="4:10">
      <c r="D797" s="16"/>
      <c r="E797" s="16"/>
      <c r="F797" s="16"/>
      <c r="G797" s="16"/>
      <c r="H797" s="16"/>
      <c r="I797" s="16"/>
      <c r="J797" s="16"/>
    </row>
    <row r="798" spans="4:10">
      <c r="D798" s="16"/>
      <c r="E798" s="16"/>
      <c r="F798" s="16"/>
      <c r="G798" s="16"/>
      <c r="H798" s="16"/>
      <c r="I798" s="16"/>
      <c r="J798" s="16"/>
    </row>
    <row r="799" spans="4:10">
      <c r="D799" s="16"/>
      <c r="E799" s="16"/>
      <c r="F799" s="16"/>
      <c r="G799" s="16"/>
      <c r="H799" s="16"/>
      <c r="I799" s="16"/>
      <c r="J799" s="16"/>
    </row>
    <row r="800" spans="4:10">
      <c r="D800" s="16"/>
      <c r="E800" s="16"/>
      <c r="F800" s="16"/>
      <c r="G800" s="16"/>
      <c r="H800" s="16"/>
      <c r="I800" s="16"/>
      <c r="J800" s="16"/>
    </row>
    <row r="801" spans="4:10">
      <c r="D801" s="16"/>
      <c r="E801" s="16"/>
      <c r="F801" s="16"/>
      <c r="G801" s="16"/>
      <c r="H801" s="16"/>
      <c r="I801" s="16"/>
      <c r="J801" s="16"/>
    </row>
    <row r="802" spans="4:10">
      <c r="D802" s="16"/>
      <c r="E802" s="16"/>
      <c r="F802" s="16"/>
      <c r="G802" s="16"/>
      <c r="H802" s="16"/>
      <c r="I802" s="16"/>
      <c r="J802" s="16"/>
    </row>
    <row r="803" spans="4:10">
      <c r="D803" s="16"/>
      <c r="E803" s="16"/>
      <c r="F803" s="16"/>
      <c r="G803" s="16"/>
      <c r="H803" s="16"/>
      <c r="I803" s="16"/>
      <c r="J803" s="16"/>
    </row>
    <row r="804" spans="4:10">
      <c r="D804" s="16"/>
      <c r="E804" s="16"/>
      <c r="F804" s="16"/>
      <c r="G804" s="16"/>
      <c r="H804" s="16"/>
      <c r="I804" s="16"/>
      <c r="J804" s="16"/>
    </row>
    <row r="805" spans="4:10">
      <c r="D805" s="16"/>
      <c r="E805" s="16"/>
      <c r="F805" s="16"/>
      <c r="G805" s="16"/>
      <c r="H805" s="16"/>
      <c r="I805" s="16"/>
      <c r="J805" s="16"/>
    </row>
    <row r="806" spans="4:10">
      <c r="D806" s="16"/>
      <c r="E806" s="16"/>
      <c r="F806" s="16"/>
      <c r="G806" s="16"/>
      <c r="H806" s="16"/>
      <c r="I806" s="16"/>
      <c r="J806" s="16"/>
    </row>
    <row r="807" spans="4:10">
      <c r="D807" s="16"/>
      <c r="E807" s="16"/>
      <c r="F807" s="16"/>
      <c r="G807" s="16"/>
      <c r="H807" s="16"/>
      <c r="I807" s="16"/>
      <c r="J807" s="16"/>
    </row>
    <row r="808" spans="4:10">
      <c r="D808" s="16"/>
      <c r="E808" s="16"/>
      <c r="F808" s="16"/>
      <c r="G808" s="16"/>
      <c r="H808" s="16"/>
      <c r="I808" s="16"/>
      <c r="J808" s="16"/>
    </row>
    <row r="809" spans="4:10">
      <c r="D809" s="16"/>
      <c r="E809" s="16"/>
      <c r="F809" s="16"/>
      <c r="G809" s="16"/>
      <c r="H809" s="16"/>
      <c r="I809" s="16"/>
      <c r="J809" s="16"/>
    </row>
    <row r="810" spans="4:10">
      <c r="D810" s="16"/>
      <c r="E810" s="16"/>
      <c r="F810" s="16"/>
      <c r="G810" s="16"/>
      <c r="H810" s="16"/>
      <c r="I810" s="16"/>
      <c r="J810" s="16"/>
    </row>
    <row r="811" spans="4:10">
      <c r="D811" s="16"/>
      <c r="E811" s="16"/>
      <c r="F811" s="16"/>
      <c r="G811" s="16"/>
      <c r="H811" s="16"/>
      <c r="I811" s="16"/>
      <c r="J811" s="16"/>
    </row>
    <row r="812" spans="4:10">
      <c r="D812" s="16"/>
      <c r="E812" s="16"/>
      <c r="F812" s="16"/>
      <c r="G812" s="16"/>
      <c r="H812" s="16"/>
      <c r="I812" s="16"/>
      <c r="J812" s="16"/>
    </row>
    <row r="813" spans="4:10">
      <c r="D813" s="16"/>
      <c r="E813" s="16"/>
      <c r="F813" s="16"/>
      <c r="G813" s="16"/>
      <c r="H813" s="16"/>
      <c r="I813" s="16"/>
      <c r="J813" s="16"/>
    </row>
    <row r="814" spans="4:10">
      <c r="D814" s="16"/>
      <c r="E814" s="16"/>
      <c r="F814" s="16"/>
      <c r="G814" s="16"/>
      <c r="H814" s="16"/>
      <c r="I814" s="16"/>
      <c r="J814" s="16"/>
    </row>
    <row r="815" spans="4:10">
      <c r="D815" s="16"/>
      <c r="E815" s="16"/>
      <c r="F815" s="16"/>
      <c r="G815" s="16"/>
      <c r="H815" s="16"/>
      <c r="I815" s="16"/>
      <c r="J815" s="16"/>
    </row>
    <row r="816" spans="4:10">
      <c r="D816" s="16"/>
      <c r="E816" s="16"/>
      <c r="F816" s="16"/>
      <c r="G816" s="16"/>
      <c r="H816" s="16"/>
      <c r="I816" s="16"/>
      <c r="J816" s="16"/>
    </row>
    <row r="817" spans="4:10">
      <c r="D817" s="16"/>
      <c r="E817" s="16"/>
      <c r="F817" s="16"/>
      <c r="G817" s="16"/>
      <c r="H817" s="16"/>
      <c r="I817" s="16"/>
      <c r="J817" s="16"/>
    </row>
    <row r="818" spans="4:10">
      <c r="D818" s="16"/>
      <c r="E818" s="16"/>
      <c r="F818" s="16"/>
      <c r="G818" s="16"/>
      <c r="H818" s="16"/>
      <c r="I818" s="16"/>
      <c r="J818" s="16"/>
    </row>
    <row r="819" spans="4:10">
      <c r="D819" s="16"/>
      <c r="E819" s="16"/>
      <c r="F819" s="16"/>
      <c r="G819" s="16"/>
      <c r="H819" s="16"/>
      <c r="I819" s="16"/>
      <c r="J819" s="16"/>
    </row>
    <row r="820" spans="4:10">
      <c r="D820" s="16"/>
      <c r="E820" s="16"/>
      <c r="F820" s="16"/>
      <c r="G820" s="16"/>
      <c r="H820" s="16"/>
      <c r="I820" s="16"/>
      <c r="J820" s="16"/>
    </row>
    <row r="821" spans="4:10">
      <c r="D821" s="16"/>
      <c r="E821" s="16"/>
      <c r="F821" s="16"/>
      <c r="G821" s="16"/>
      <c r="H821" s="16"/>
      <c r="I821" s="16"/>
      <c r="J821" s="16"/>
    </row>
    <row r="822" spans="4:10">
      <c r="D822" s="16"/>
      <c r="E822" s="16"/>
      <c r="F822" s="16"/>
      <c r="G822" s="16"/>
      <c r="H822" s="16"/>
      <c r="I822" s="16"/>
      <c r="J822" s="16"/>
    </row>
    <row r="823" spans="4:10">
      <c r="D823" s="16"/>
      <c r="E823" s="16"/>
      <c r="F823" s="16"/>
      <c r="G823" s="16"/>
      <c r="H823" s="16"/>
      <c r="I823" s="16"/>
      <c r="J823" s="16"/>
    </row>
    <row r="824" spans="4:10">
      <c r="D824" s="16"/>
      <c r="E824" s="16"/>
      <c r="F824" s="16"/>
      <c r="G824" s="16"/>
      <c r="H824" s="16"/>
      <c r="I824" s="16"/>
      <c r="J824" s="16"/>
    </row>
    <row r="825" spans="4:10">
      <c r="D825" s="16"/>
      <c r="E825" s="16"/>
      <c r="F825" s="16"/>
      <c r="G825" s="16"/>
      <c r="H825" s="16"/>
      <c r="I825" s="16"/>
      <c r="J825" s="16"/>
    </row>
    <row r="826" spans="4:10">
      <c r="D826" s="16"/>
      <c r="E826" s="16"/>
      <c r="F826" s="16"/>
      <c r="G826" s="16"/>
      <c r="H826" s="16"/>
      <c r="I826" s="16"/>
      <c r="J826" s="16"/>
    </row>
    <row r="827" spans="4:10">
      <c r="D827" s="16"/>
      <c r="E827" s="16"/>
      <c r="F827" s="16"/>
      <c r="G827" s="16"/>
      <c r="H827" s="16"/>
      <c r="I827" s="16"/>
      <c r="J827" s="16"/>
    </row>
    <row r="828" spans="4:10">
      <c r="D828" s="16"/>
      <c r="E828" s="16"/>
      <c r="F828" s="16"/>
      <c r="G828" s="16"/>
      <c r="H828" s="16"/>
      <c r="I828" s="16"/>
      <c r="J828" s="16"/>
    </row>
    <row r="829" spans="4:10">
      <c r="D829" s="16"/>
      <c r="E829" s="16"/>
      <c r="F829" s="16"/>
      <c r="G829" s="16"/>
      <c r="H829" s="16"/>
      <c r="I829" s="16"/>
      <c r="J829" s="16"/>
    </row>
    <row r="830" spans="4:10">
      <c r="D830" s="16"/>
      <c r="E830" s="16"/>
      <c r="F830" s="16"/>
      <c r="G830" s="16"/>
      <c r="H830" s="16"/>
      <c r="I830" s="16"/>
      <c r="J830" s="16"/>
    </row>
    <row r="831" spans="4:10">
      <c r="D831" s="16"/>
      <c r="E831" s="16"/>
      <c r="F831" s="16"/>
      <c r="G831" s="16"/>
      <c r="H831" s="16"/>
      <c r="I831" s="16"/>
      <c r="J831" s="16"/>
    </row>
    <row r="832" spans="4:10">
      <c r="D832" s="16"/>
      <c r="E832" s="16"/>
      <c r="F832" s="16"/>
      <c r="G832" s="16"/>
      <c r="H832" s="16"/>
      <c r="I832" s="16"/>
      <c r="J832" s="16"/>
    </row>
    <row r="833" spans="4:10">
      <c r="D833" s="16"/>
      <c r="E833" s="16"/>
      <c r="F833" s="16"/>
      <c r="G833" s="16"/>
      <c r="H833" s="16"/>
      <c r="I833" s="16"/>
      <c r="J833" s="16"/>
    </row>
    <row r="834" spans="4:10">
      <c r="D834" s="16"/>
      <c r="E834" s="16"/>
      <c r="F834" s="16"/>
      <c r="G834" s="16"/>
      <c r="H834" s="16"/>
      <c r="I834" s="16"/>
      <c r="J834" s="16"/>
    </row>
    <row r="835" spans="4:10">
      <c r="D835" s="16"/>
      <c r="E835" s="16"/>
      <c r="F835" s="16"/>
      <c r="G835" s="16"/>
      <c r="H835" s="16"/>
      <c r="I835" s="16"/>
      <c r="J835" s="16"/>
    </row>
    <row r="836" spans="4:10">
      <c r="D836" s="16"/>
      <c r="E836" s="16"/>
      <c r="F836" s="16"/>
      <c r="G836" s="16"/>
      <c r="H836" s="16"/>
      <c r="I836" s="16"/>
      <c r="J836" s="16"/>
    </row>
    <row r="837" spans="4:10">
      <c r="D837" s="16"/>
      <c r="E837" s="16"/>
      <c r="F837" s="16"/>
      <c r="G837" s="16"/>
      <c r="H837" s="16"/>
      <c r="I837" s="16"/>
      <c r="J837" s="16"/>
    </row>
    <row r="838" spans="4:10">
      <c r="D838" s="16"/>
      <c r="E838" s="16"/>
      <c r="F838" s="16"/>
      <c r="G838" s="16"/>
      <c r="H838" s="16"/>
      <c r="I838" s="16"/>
      <c r="J838" s="16"/>
    </row>
    <row r="839" spans="4:10">
      <c r="D839" s="16"/>
      <c r="E839" s="16"/>
      <c r="F839" s="16"/>
      <c r="G839" s="16"/>
      <c r="H839" s="16"/>
      <c r="I839" s="16"/>
      <c r="J839" s="16"/>
    </row>
    <row r="840" spans="4:10">
      <c r="D840" s="16"/>
      <c r="E840" s="16"/>
      <c r="F840" s="16"/>
      <c r="G840" s="16"/>
      <c r="H840" s="16"/>
      <c r="I840" s="16"/>
      <c r="J840" s="16"/>
    </row>
    <row r="841" spans="4:10">
      <c r="D841" s="16"/>
      <c r="E841" s="16"/>
      <c r="F841" s="16"/>
      <c r="G841" s="16"/>
      <c r="H841" s="16"/>
      <c r="I841" s="16"/>
      <c r="J841" s="16"/>
    </row>
    <row r="842" spans="4:10">
      <c r="D842" s="16"/>
      <c r="E842" s="16"/>
      <c r="F842" s="16"/>
      <c r="G842" s="16"/>
      <c r="H842" s="16"/>
      <c r="I842" s="16"/>
      <c r="J842" s="16"/>
    </row>
    <row r="843" spans="4:10">
      <c r="D843" s="16"/>
      <c r="E843" s="16"/>
      <c r="F843" s="16"/>
      <c r="G843" s="16"/>
      <c r="H843" s="16"/>
      <c r="I843" s="16"/>
      <c r="J843" s="16"/>
    </row>
    <row r="844" spans="4:10">
      <c r="D844" s="16"/>
      <c r="E844" s="16"/>
      <c r="F844" s="16"/>
      <c r="G844" s="16"/>
      <c r="H844" s="16"/>
      <c r="I844" s="16"/>
      <c r="J844" s="16"/>
    </row>
    <row r="845" spans="4:10">
      <c r="D845" s="16"/>
      <c r="E845" s="16"/>
      <c r="F845" s="16"/>
      <c r="G845" s="16"/>
      <c r="H845" s="16"/>
      <c r="I845" s="16"/>
      <c r="J845" s="16"/>
    </row>
    <row r="846" spans="4:10">
      <c r="D846" s="16"/>
      <c r="E846" s="16"/>
      <c r="F846" s="16"/>
      <c r="G846" s="16"/>
      <c r="H846" s="16"/>
      <c r="I846" s="16"/>
      <c r="J846" s="16"/>
    </row>
    <row r="847" spans="4:10">
      <c r="D847" s="16"/>
      <c r="E847" s="16"/>
      <c r="F847" s="16"/>
      <c r="G847" s="16"/>
      <c r="H847" s="16"/>
      <c r="I847" s="16"/>
      <c r="J847" s="16"/>
    </row>
    <row r="848" spans="4:10">
      <c r="D848" s="16"/>
      <c r="E848" s="16"/>
      <c r="F848" s="16"/>
      <c r="G848" s="16"/>
      <c r="H848" s="16"/>
      <c r="I848" s="16"/>
      <c r="J848" s="16"/>
    </row>
    <row r="849" spans="4:10">
      <c r="D849" s="16"/>
      <c r="E849" s="16"/>
      <c r="F849" s="16"/>
      <c r="G849" s="16"/>
      <c r="H849" s="16"/>
      <c r="I849" s="16"/>
      <c r="J849" s="16"/>
    </row>
    <row r="850" spans="4:10">
      <c r="D850" s="16"/>
      <c r="E850" s="16"/>
      <c r="F850" s="16"/>
      <c r="G850" s="16"/>
      <c r="H850" s="16"/>
      <c r="I850" s="16"/>
      <c r="J850" s="16"/>
    </row>
    <row r="851" spans="4:10">
      <c r="D851" s="16"/>
      <c r="E851" s="16"/>
      <c r="F851" s="16"/>
      <c r="G851" s="16"/>
      <c r="H851" s="16"/>
      <c r="I851" s="16"/>
      <c r="J851" s="16"/>
    </row>
    <row r="852" spans="4:10">
      <c r="D852" s="16"/>
      <c r="E852" s="16"/>
      <c r="F852" s="16"/>
      <c r="G852" s="16"/>
      <c r="H852" s="16"/>
      <c r="I852" s="16"/>
      <c r="J852" s="16"/>
    </row>
    <row r="853" spans="4:10">
      <c r="D853" s="16"/>
      <c r="E853" s="16"/>
      <c r="F853" s="16"/>
      <c r="G853" s="16"/>
      <c r="H853" s="16"/>
      <c r="I853" s="16"/>
      <c r="J853" s="16"/>
    </row>
    <row r="854" spans="4:10">
      <c r="D854" s="16"/>
      <c r="E854" s="16"/>
      <c r="F854" s="16"/>
      <c r="G854" s="16"/>
      <c r="H854" s="16"/>
      <c r="I854" s="16"/>
      <c r="J854" s="16"/>
    </row>
    <row r="855" spans="4:10">
      <c r="D855" s="16"/>
      <c r="E855" s="16"/>
      <c r="F855" s="16"/>
      <c r="G855" s="16"/>
      <c r="H855" s="16"/>
      <c r="I855" s="16"/>
      <c r="J855" s="16"/>
    </row>
    <row r="856" spans="4:10">
      <c r="D856" s="16"/>
      <c r="E856" s="16"/>
      <c r="F856" s="16"/>
      <c r="G856" s="16"/>
      <c r="H856" s="16"/>
      <c r="I856" s="16"/>
      <c r="J856" s="16"/>
    </row>
    <row r="857" spans="4:10">
      <c r="D857" s="16"/>
      <c r="E857" s="16"/>
      <c r="F857" s="16"/>
      <c r="G857" s="16"/>
      <c r="H857" s="16"/>
      <c r="I857" s="16"/>
      <c r="J857" s="16"/>
    </row>
    <row r="858" spans="4:10">
      <c r="D858" s="16"/>
      <c r="E858" s="16"/>
      <c r="F858" s="16"/>
      <c r="G858" s="16"/>
      <c r="H858" s="16"/>
      <c r="I858" s="16"/>
      <c r="J858" s="16"/>
    </row>
    <row r="859" spans="4:10">
      <c r="D859" s="16"/>
      <c r="E859" s="16"/>
      <c r="F859" s="16"/>
      <c r="G859" s="16"/>
      <c r="H859" s="16"/>
      <c r="I859" s="16"/>
      <c r="J859" s="16"/>
    </row>
    <row r="860" spans="4:10">
      <c r="D860" s="16"/>
      <c r="E860" s="16"/>
      <c r="F860" s="16"/>
      <c r="G860" s="16"/>
      <c r="H860" s="16"/>
      <c r="I860" s="16"/>
      <c r="J860" s="16"/>
    </row>
    <row r="861" spans="4:10">
      <c r="D861" s="16"/>
      <c r="E861" s="16"/>
      <c r="F861" s="16"/>
      <c r="G861" s="16"/>
      <c r="H861" s="16"/>
      <c r="I861" s="16"/>
      <c r="J861" s="16"/>
    </row>
    <row r="862" spans="4:10">
      <c r="D862" s="16"/>
      <c r="E862" s="16"/>
      <c r="F862" s="16"/>
      <c r="G862" s="16"/>
      <c r="H862" s="16"/>
      <c r="I862" s="16"/>
      <c r="J862" s="16"/>
    </row>
    <row r="863" spans="4:10">
      <c r="D863" s="16"/>
      <c r="E863" s="16"/>
      <c r="F863" s="16"/>
      <c r="G863" s="16"/>
      <c r="H863" s="16"/>
      <c r="I863" s="16"/>
      <c r="J863" s="16"/>
    </row>
    <row r="864" spans="4:10">
      <c r="D864" s="16"/>
      <c r="E864" s="16"/>
      <c r="F864" s="16"/>
      <c r="G864" s="16"/>
      <c r="H864" s="16"/>
      <c r="I864" s="16"/>
      <c r="J864" s="16"/>
    </row>
    <row r="865" spans="4:10">
      <c r="D865" s="16"/>
      <c r="E865" s="16"/>
      <c r="F865" s="16"/>
      <c r="G865" s="16"/>
      <c r="H865" s="16"/>
      <c r="I865" s="16"/>
      <c r="J865" s="16"/>
    </row>
    <row r="866" spans="4:10">
      <c r="D866" s="16"/>
      <c r="E866" s="16"/>
      <c r="F866" s="16"/>
      <c r="G866" s="16"/>
      <c r="H866" s="16"/>
      <c r="I866" s="16"/>
      <c r="J866" s="16"/>
    </row>
    <row r="867" spans="4:10">
      <c r="D867" s="16"/>
      <c r="E867" s="16"/>
      <c r="F867" s="16"/>
      <c r="G867" s="16"/>
      <c r="H867" s="16"/>
      <c r="I867" s="16"/>
      <c r="J867" s="16"/>
    </row>
    <row r="868" spans="4:10">
      <c r="D868" s="16"/>
      <c r="E868" s="16"/>
      <c r="F868" s="16"/>
      <c r="G868" s="16"/>
      <c r="H868" s="16"/>
      <c r="I868" s="16"/>
      <c r="J868" s="16"/>
    </row>
    <row r="869" spans="4:10">
      <c r="D869" s="16"/>
      <c r="E869" s="16"/>
      <c r="F869" s="16"/>
      <c r="G869" s="16"/>
      <c r="H869" s="16"/>
      <c r="I869" s="16"/>
      <c r="J869" s="16"/>
    </row>
    <row r="870" spans="4:10">
      <c r="D870" s="16"/>
      <c r="E870" s="16"/>
      <c r="F870" s="16"/>
      <c r="G870" s="16"/>
      <c r="H870" s="16"/>
      <c r="I870" s="16"/>
      <c r="J870" s="16"/>
    </row>
    <row r="871" spans="4:10">
      <c r="D871" s="16"/>
      <c r="E871" s="16"/>
      <c r="F871" s="16"/>
      <c r="G871" s="16"/>
      <c r="H871" s="16"/>
      <c r="I871" s="16"/>
      <c r="J871" s="16"/>
    </row>
    <row r="872" spans="4:10">
      <c r="D872" s="16"/>
      <c r="E872" s="16"/>
      <c r="F872" s="16"/>
      <c r="G872" s="16"/>
      <c r="H872" s="16"/>
      <c r="I872" s="16"/>
      <c r="J872" s="16"/>
    </row>
    <row r="873" spans="4:10">
      <c r="D873" s="16"/>
      <c r="E873" s="16"/>
      <c r="F873" s="16"/>
      <c r="G873" s="16"/>
      <c r="H873" s="16"/>
      <c r="I873" s="16"/>
      <c r="J873" s="16"/>
    </row>
    <row r="874" spans="4:10">
      <c r="D874" s="16"/>
      <c r="E874" s="16"/>
      <c r="F874" s="16"/>
      <c r="G874" s="16"/>
      <c r="H874" s="16"/>
      <c r="I874" s="16"/>
      <c r="J874" s="16"/>
    </row>
    <row r="875" spans="4:10">
      <c r="D875" s="16"/>
      <c r="E875" s="16"/>
      <c r="F875" s="16"/>
      <c r="G875" s="16"/>
      <c r="H875" s="16"/>
      <c r="I875" s="16"/>
      <c r="J875" s="16"/>
    </row>
    <row r="876" spans="4:10">
      <c r="D876" s="16"/>
      <c r="E876" s="16"/>
      <c r="F876" s="16"/>
      <c r="G876" s="16"/>
      <c r="H876" s="16"/>
      <c r="I876" s="16"/>
      <c r="J876" s="16"/>
    </row>
    <row r="877" spans="4:10">
      <c r="D877" s="16"/>
      <c r="E877" s="16"/>
      <c r="F877" s="16"/>
      <c r="G877" s="16"/>
      <c r="H877" s="16"/>
      <c r="I877" s="16"/>
      <c r="J877" s="16"/>
    </row>
    <row r="878" spans="4:10">
      <c r="D878" s="16"/>
      <c r="E878" s="16"/>
      <c r="F878" s="16"/>
      <c r="G878" s="16"/>
      <c r="H878" s="16"/>
      <c r="I878" s="16"/>
      <c r="J878" s="16"/>
    </row>
    <row r="879" spans="4:10">
      <c r="D879" s="16"/>
      <c r="E879" s="16"/>
      <c r="F879" s="16"/>
      <c r="G879" s="16"/>
      <c r="H879" s="16"/>
      <c r="I879" s="16"/>
      <c r="J879" s="16"/>
    </row>
    <row r="880" spans="4:10">
      <c r="D880" s="16"/>
      <c r="E880" s="16"/>
      <c r="F880" s="16"/>
      <c r="G880" s="16"/>
      <c r="H880" s="16"/>
      <c r="I880" s="16"/>
      <c r="J880" s="16"/>
    </row>
    <row r="881" spans="4:10">
      <c r="D881" s="16"/>
      <c r="E881" s="16"/>
      <c r="F881" s="16"/>
      <c r="G881" s="16"/>
      <c r="H881" s="16"/>
      <c r="I881" s="16"/>
      <c r="J881" s="16"/>
    </row>
    <row r="882" spans="4:10">
      <c r="D882" s="16"/>
      <c r="E882" s="16"/>
      <c r="F882" s="16"/>
      <c r="G882" s="16"/>
      <c r="H882" s="16"/>
      <c r="I882" s="16"/>
      <c r="J882" s="16"/>
    </row>
    <row r="883" spans="4:10">
      <c r="D883" s="16"/>
      <c r="E883" s="16"/>
      <c r="F883" s="16"/>
      <c r="G883" s="16"/>
      <c r="H883" s="16"/>
      <c r="I883" s="16"/>
      <c r="J883" s="16"/>
    </row>
    <row r="884" spans="4:10">
      <c r="D884" s="16"/>
      <c r="E884" s="16"/>
      <c r="F884" s="16"/>
      <c r="G884" s="16"/>
      <c r="H884" s="16"/>
      <c r="I884" s="16"/>
      <c r="J884" s="16"/>
    </row>
    <row r="885" spans="4:10">
      <c r="D885" s="16"/>
      <c r="E885" s="16"/>
      <c r="F885" s="16"/>
      <c r="G885" s="16"/>
      <c r="H885" s="16"/>
      <c r="I885" s="16"/>
      <c r="J885" s="16"/>
    </row>
    <row r="886" spans="4:10">
      <c r="D886" s="16"/>
      <c r="E886" s="16"/>
      <c r="F886" s="16"/>
      <c r="G886" s="16"/>
      <c r="H886" s="16"/>
      <c r="I886" s="16"/>
      <c r="J886" s="16"/>
    </row>
    <row r="887" spans="4:10">
      <c r="D887" s="16"/>
      <c r="E887" s="16"/>
      <c r="F887" s="16"/>
      <c r="G887" s="16"/>
      <c r="H887" s="16"/>
      <c r="I887" s="16"/>
      <c r="J887" s="16"/>
    </row>
    <row r="888" spans="4:10">
      <c r="D888" s="16"/>
      <c r="E888" s="16"/>
      <c r="F888" s="16"/>
      <c r="G888" s="16"/>
      <c r="H888" s="16"/>
      <c r="I888" s="16"/>
      <c r="J888" s="16"/>
    </row>
    <row r="889" spans="4:10">
      <c r="D889" s="16"/>
      <c r="E889" s="16"/>
      <c r="F889" s="16"/>
      <c r="G889" s="16"/>
      <c r="H889" s="16"/>
      <c r="I889" s="16"/>
      <c r="J889" s="16"/>
    </row>
    <row r="890" spans="4:10">
      <c r="D890" s="16"/>
      <c r="E890" s="16"/>
      <c r="F890" s="16"/>
      <c r="G890" s="16"/>
      <c r="H890" s="16"/>
      <c r="I890" s="16"/>
      <c r="J890" s="16"/>
    </row>
    <row r="891" spans="4:10">
      <c r="D891" s="16"/>
      <c r="E891" s="16"/>
      <c r="F891" s="16"/>
      <c r="G891" s="16"/>
      <c r="H891" s="16"/>
      <c r="I891" s="16"/>
      <c r="J891" s="16"/>
    </row>
    <row r="892" spans="4:10">
      <c r="D892" s="16"/>
      <c r="E892" s="16"/>
      <c r="F892" s="16"/>
      <c r="G892" s="16"/>
      <c r="H892" s="16"/>
      <c r="I892" s="16"/>
      <c r="J892" s="16"/>
    </row>
    <row r="893" spans="4:10">
      <c r="D893" s="16"/>
      <c r="E893" s="16"/>
      <c r="F893" s="16"/>
      <c r="G893" s="16"/>
      <c r="H893" s="16"/>
      <c r="I893" s="16"/>
      <c r="J893" s="16"/>
    </row>
    <row r="894" spans="4:10">
      <c r="D894" s="16"/>
      <c r="E894" s="16"/>
      <c r="F894" s="16"/>
      <c r="G894" s="16"/>
      <c r="H894" s="16"/>
      <c r="I894" s="16"/>
      <c r="J894" s="16"/>
    </row>
    <row r="895" spans="4:10">
      <c r="D895" s="16"/>
      <c r="E895" s="16"/>
      <c r="F895" s="16"/>
      <c r="G895" s="16"/>
      <c r="H895" s="16"/>
      <c r="I895" s="16"/>
      <c r="J895" s="16"/>
    </row>
    <row r="896" spans="4:10">
      <c r="D896" s="16"/>
      <c r="E896" s="16"/>
      <c r="F896" s="16"/>
      <c r="G896" s="16"/>
      <c r="H896" s="16"/>
      <c r="I896" s="16"/>
      <c r="J896" s="16"/>
    </row>
    <row r="897" spans="4:10">
      <c r="D897" s="16"/>
      <c r="E897" s="16"/>
      <c r="F897" s="16"/>
      <c r="G897" s="16"/>
      <c r="H897" s="16"/>
      <c r="I897" s="16"/>
      <c r="J897" s="16"/>
    </row>
    <row r="898" spans="4:10">
      <c r="D898" s="16"/>
      <c r="E898" s="16"/>
      <c r="F898" s="16"/>
      <c r="G898" s="16"/>
      <c r="H898" s="16"/>
      <c r="I898" s="16"/>
      <c r="J898" s="16"/>
    </row>
    <row r="899" spans="4:10">
      <c r="D899" s="16"/>
      <c r="E899" s="16"/>
      <c r="F899" s="16"/>
      <c r="G899" s="16"/>
      <c r="H899" s="16"/>
      <c r="I899" s="16"/>
      <c r="J899" s="16"/>
    </row>
    <row r="900" spans="4:10">
      <c r="D900" s="16"/>
      <c r="E900" s="16"/>
      <c r="F900" s="16"/>
      <c r="G900" s="16"/>
      <c r="H900" s="16"/>
      <c r="I900" s="16"/>
      <c r="J900" s="16"/>
    </row>
    <row r="901" spans="4:10">
      <c r="D901" s="16"/>
      <c r="E901" s="16"/>
      <c r="F901" s="16"/>
      <c r="G901" s="16"/>
      <c r="H901" s="16"/>
      <c r="I901" s="16"/>
      <c r="J901" s="16"/>
    </row>
    <row r="902" spans="4:10">
      <c r="D902" s="16"/>
      <c r="E902" s="16"/>
      <c r="F902" s="16"/>
      <c r="G902" s="16"/>
      <c r="H902" s="16"/>
      <c r="I902" s="16"/>
      <c r="J902" s="16"/>
    </row>
    <row r="903" spans="4:10">
      <c r="D903" s="16"/>
      <c r="E903" s="16"/>
      <c r="F903" s="16"/>
      <c r="G903" s="16"/>
      <c r="H903" s="16"/>
      <c r="I903" s="16"/>
      <c r="J903" s="16"/>
    </row>
    <row r="904" spans="4:10">
      <c r="D904" s="16"/>
      <c r="E904" s="16"/>
      <c r="F904" s="16"/>
      <c r="G904" s="16"/>
      <c r="H904" s="16"/>
      <c r="I904" s="16"/>
      <c r="J904" s="16"/>
    </row>
    <row r="905" spans="4:10">
      <c r="D905" s="16"/>
      <c r="E905" s="16"/>
      <c r="F905" s="16"/>
      <c r="G905" s="16"/>
      <c r="H905" s="16"/>
      <c r="I905" s="16"/>
      <c r="J905" s="16"/>
    </row>
    <row r="906" spans="4:10">
      <c r="D906" s="16"/>
      <c r="E906" s="16"/>
      <c r="F906" s="16"/>
      <c r="G906" s="16"/>
      <c r="H906" s="16"/>
      <c r="I906" s="16"/>
      <c r="J906" s="16"/>
    </row>
    <row r="907" spans="4:10">
      <c r="D907" s="16"/>
      <c r="E907" s="16"/>
      <c r="F907" s="16"/>
      <c r="G907" s="16"/>
      <c r="H907" s="16"/>
      <c r="I907" s="16"/>
      <c r="J907" s="16"/>
    </row>
    <row r="908" spans="4:10">
      <c r="D908" s="16"/>
      <c r="E908" s="16"/>
      <c r="F908" s="16"/>
      <c r="G908" s="16"/>
      <c r="H908" s="16"/>
      <c r="I908" s="16"/>
      <c r="J908" s="16"/>
    </row>
    <row r="909" spans="4:10">
      <c r="D909" s="16"/>
      <c r="E909" s="16"/>
      <c r="F909" s="16"/>
      <c r="G909" s="16"/>
      <c r="H909" s="16"/>
      <c r="I909" s="16"/>
      <c r="J909" s="16"/>
    </row>
    <row r="910" spans="4:10">
      <c r="D910" s="16"/>
      <c r="E910" s="16"/>
      <c r="F910" s="16"/>
      <c r="G910" s="16"/>
      <c r="H910" s="16"/>
      <c r="I910" s="16"/>
      <c r="J910" s="16"/>
    </row>
    <row r="911" spans="4:10">
      <c r="D911" s="16"/>
      <c r="E911" s="16"/>
      <c r="F911" s="16"/>
      <c r="G911" s="16"/>
      <c r="H911" s="16"/>
      <c r="I911" s="16"/>
      <c r="J911" s="16"/>
    </row>
    <row r="912" spans="4:10">
      <c r="D912" s="16"/>
      <c r="E912" s="16"/>
      <c r="F912" s="16"/>
      <c r="G912" s="16"/>
      <c r="H912" s="16"/>
      <c r="I912" s="16"/>
      <c r="J912" s="16"/>
    </row>
    <row r="913" spans="4:10">
      <c r="D913" s="16"/>
      <c r="E913" s="16"/>
      <c r="F913" s="16"/>
      <c r="G913" s="16"/>
      <c r="H913" s="16"/>
      <c r="I913" s="16"/>
      <c r="J913" s="16"/>
    </row>
    <row r="914" spans="4:10">
      <c r="D914" s="16"/>
      <c r="E914" s="16"/>
      <c r="F914" s="16"/>
      <c r="G914" s="16"/>
      <c r="H914" s="16"/>
      <c r="I914" s="16"/>
      <c r="J914" s="16"/>
    </row>
    <row r="915" spans="4:10">
      <c r="D915" s="16"/>
      <c r="E915" s="16"/>
      <c r="F915" s="16"/>
      <c r="G915" s="16"/>
      <c r="H915" s="16"/>
      <c r="I915" s="16"/>
      <c r="J915" s="16"/>
    </row>
    <row r="916" spans="4:10">
      <c r="D916" s="16"/>
      <c r="E916" s="16"/>
      <c r="F916" s="16"/>
      <c r="G916" s="16"/>
      <c r="H916" s="16"/>
      <c r="I916" s="16"/>
      <c r="J916" s="16"/>
    </row>
    <row r="917" spans="4:10">
      <c r="D917" s="16"/>
      <c r="E917" s="16"/>
      <c r="F917" s="16"/>
      <c r="G917" s="16"/>
      <c r="H917" s="16"/>
      <c r="I917" s="16"/>
      <c r="J917" s="16"/>
    </row>
    <row r="918" spans="4:10">
      <c r="D918" s="16"/>
      <c r="E918" s="16"/>
      <c r="F918" s="16"/>
      <c r="G918" s="16"/>
      <c r="H918" s="16"/>
      <c r="I918" s="16"/>
      <c r="J918" s="16"/>
    </row>
    <row r="919" spans="4:10">
      <c r="D919" s="16"/>
      <c r="E919" s="16"/>
      <c r="F919" s="16"/>
      <c r="G919" s="16"/>
      <c r="H919" s="16"/>
      <c r="I919" s="16"/>
      <c r="J919" s="16"/>
    </row>
    <row r="920" spans="4:10">
      <c r="D920" s="16"/>
      <c r="E920" s="16"/>
      <c r="F920" s="16"/>
      <c r="G920" s="16"/>
      <c r="H920" s="16"/>
      <c r="I920" s="16"/>
      <c r="J920" s="16"/>
    </row>
    <row r="921" spans="4:10">
      <c r="D921" s="16"/>
      <c r="E921" s="16"/>
      <c r="F921" s="16"/>
      <c r="G921" s="16"/>
      <c r="H921" s="16"/>
      <c r="I921" s="16"/>
      <c r="J921" s="16"/>
    </row>
    <row r="922" spans="4:10">
      <c r="D922" s="16"/>
      <c r="E922" s="16"/>
      <c r="F922" s="16"/>
      <c r="G922" s="16"/>
      <c r="H922" s="16"/>
      <c r="I922" s="16"/>
      <c r="J922" s="16"/>
    </row>
    <row r="923" spans="4:10">
      <c r="D923" s="16"/>
      <c r="E923" s="16"/>
      <c r="F923" s="16"/>
      <c r="G923" s="16"/>
      <c r="H923" s="16"/>
      <c r="I923" s="16"/>
      <c r="J923" s="16"/>
    </row>
    <row r="924" spans="4:10">
      <c r="D924" s="16"/>
      <c r="E924" s="16"/>
      <c r="F924" s="16"/>
      <c r="G924" s="16"/>
      <c r="H924" s="16"/>
      <c r="I924" s="16"/>
      <c r="J924" s="16"/>
    </row>
    <row r="925" spans="4:10">
      <c r="D925" s="16"/>
      <c r="E925" s="16"/>
      <c r="F925" s="16"/>
      <c r="G925" s="16"/>
      <c r="H925" s="16"/>
      <c r="I925" s="16"/>
      <c r="J925" s="16"/>
    </row>
    <row r="926" spans="4:10">
      <c r="D926" s="16"/>
      <c r="E926" s="16"/>
      <c r="F926" s="16"/>
      <c r="G926" s="16"/>
      <c r="H926" s="16"/>
      <c r="I926" s="16"/>
      <c r="J926" s="16"/>
    </row>
    <row r="927" spans="4:10">
      <c r="D927" s="16"/>
      <c r="E927" s="16"/>
      <c r="F927" s="16"/>
      <c r="G927" s="16"/>
      <c r="H927" s="16"/>
      <c r="I927" s="16"/>
      <c r="J927" s="16"/>
    </row>
    <row r="928" spans="4:10">
      <c r="D928" s="16"/>
      <c r="E928" s="16"/>
      <c r="F928" s="16"/>
      <c r="G928" s="16"/>
      <c r="H928" s="16"/>
      <c r="I928" s="16"/>
      <c r="J928" s="16"/>
    </row>
    <row r="929" spans="4:10">
      <c r="D929" s="16"/>
      <c r="E929" s="16"/>
      <c r="F929" s="16"/>
      <c r="G929" s="16"/>
      <c r="H929" s="16"/>
      <c r="I929" s="16"/>
      <c r="J929" s="16"/>
    </row>
    <row r="930" spans="4:10">
      <c r="D930" s="16"/>
      <c r="E930" s="16"/>
      <c r="F930" s="16"/>
      <c r="G930" s="16"/>
      <c r="H930" s="16"/>
      <c r="I930" s="16"/>
      <c r="J930" s="16"/>
    </row>
    <row r="931" spans="4:10">
      <c r="D931" s="16"/>
      <c r="E931" s="16"/>
      <c r="F931" s="16"/>
      <c r="G931" s="16"/>
      <c r="H931" s="16"/>
      <c r="I931" s="16"/>
      <c r="J931" s="16"/>
    </row>
    <row r="932" spans="4:10">
      <c r="D932" s="16"/>
      <c r="E932" s="16"/>
      <c r="F932" s="16"/>
      <c r="G932" s="16"/>
      <c r="H932" s="16"/>
      <c r="I932" s="16"/>
      <c r="J932" s="16"/>
    </row>
    <row r="933" spans="4:10">
      <c r="D933" s="16"/>
      <c r="E933" s="16"/>
      <c r="F933" s="16"/>
      <c r="G933" s="16"/>
      <c r="H933" s="16"/>
      <c r="I933" s="16"/>
      <c r="J933" s="16"/>
    </row>
    <row r="934" spans="4:10">
      <c r="D934" s="16"/>
      <c r="E934" s="16"/>
      <c r="F934" s="16"/>
      <c r="G934" s="16"/>
      <c r="H934" s="16"/>
      <c r="I934" s="16"/>
      <c r="J934" s="16"/>
    </row>
    <row r="935" spans="4:10">
      <c r="D935" s="16"/>
      <c r="E935" s="16"/>
      <c r="F935" s="16"/>
      <c r="G935" s="16"/>
      <c r="H935" s="16"/>
      <c r="I935" s="16"/>
      <c r="J935" s="16"/>
    </row>
    <row r="936" spans="4:10">
      <c r="D936" s="16"/>
      <c r="E936" s="16"/>
      <c r="F936" s="16"/>
      <c r="G936" s="16"/>
      <c r="H936" s="16"/>
      <c r="I936" s="16"/>
      <c r="J936" s="16"/>
    </row>
    <row r="937" spans="4:10">
      <c r="D937" s="16"/>
      <c r="E937" s="16"/>
      <c r="F937" s="16"/>
      <c r="G937" s="16"/>
      <c r="H937" s="16"/>
      <c r="I937" s="16"/>
      <c r="J937" s="16"/>
    </row>
    <row r="938" spans="4:10">
      <c r="D938" s="16"/>
      <c r="E938" s="16"/>
      <c r="F938" s="16"/>
      <c r="G938" s="16"/>
      <c r="H938" s="16"/>
      <c r="I938" s="16"/>
      <c r="J938" s="16"/>
    </row>
    <row r="939" spans="4:10">
      <c r="D939" s="16"/>
      <c r="E939" s="16"/>
      <c r="F939" s="16"/>
      <c r="G939" s="16"/>
      <c r="H939" s="16"/>
      <c r="I939" s="16"/>
      <c r="J939" s="16"/>
    </row>
    <row r="940" spans="4:10">
      <c r="D940" s="16"/>
      <c r="E940" s="16"/>
      <c r="F940" s="16"/>
      <c r="G940" s="16"/>
      <c r="H940" s="16"/>
      <c r="I940" s="16"/>
      <c r="J940" s="16"/>
    </row>
    <row r="941" spans="4:10">
      <c r="D941" s="16"/>
      <c r="E941" s="16"/>
      <c r="F941" s="16"/>
      <c r="G941" s="16"/>
      <c r="H941" s="16"/>
      <c r="I941" s="16"/>
      <c r="J941" s="16"/>
    </row>
    <row r="942" spans="4:10">
      <c r="D942" s="16"/>
      <c r="E942" s="16"/>
      <c r="F942" s="16"/>
      <c r="G942" s="16"/>
      <c r="H942" s="16"/>
      <c r="I942" s="16"/>
      <c r="J942" s="16"/>
    </row>
    <row r="943" spans="4:10">
      <c r="D943" s="16"/>
      <c r="E943" s="16"/>
      <c r="F943" s="16"/>
      <c r="G943" s="16"/>
      <c r="H943" s="16"/>
      <c r="I943" s="16"/>
      <c r="J943" s="16"/>
    </row>
    <row r="944" spans="4:10">
      <c r="D944" s="16"/>
      <c r="E944" s="16"/>
      <c r="F944" s="16"/>
      <c r="G944" s="16"/>
      <c r="H944" s="16"/>
      <c r="I944" s="16"/>
      <c r="J944" s="16"/>
    </row>
    <row r="945" spans="4:10">
      <c r="D945" s="16"/>
      <c r="E945" s="16"/>
      <c r="F945" s="16"/>
      <c r="G945" s="16"/>
      <c r="H945" s="16"/>
      <c r="I945" s="16"/>
      <c r="J945" s="16"/>
    </row>
    <row r="946" spans="4:10">
      <c r="D946" s="16"/>
      <c r="E946" s="16"/>
      <c r="F946" s="16"/>
      <c r="G946" s="16"/>
      <c r="H946" s="16"/>
      <c r="I946" s="16"/>
      <c r="J946" s="16"/>
    </row>
    <row r="947" spans="4:10">
      <c r="D947" s="16"/>
      <c r="E947" s="16"/>
      <c r="F947" s="16"/>
      <c r="G947" s="16"/>
      <c r="H947" s="16"/>
      <c r="I947" s="16"/>
      <c r="J947" s="16"/>
    </row>
    <row r="948" spans="4:10">
      <c r="D948" s="16"/>
      <c r="E948" s="16"/>
      <c r="F948" s="16"/>
      <c r="G948" s="16"/>
      <c r="H948" s="16"/>
      <c r="I948" s="16"/>
      <c r="J948" s="16"/>
    </row>
    <row r="949" spans="4:10">
      <c r="D949" s="16"/>
      <c r="E949" s="16"/>
      <c r="F949" s="16"/>
      <c r="G949" s="16"/>
      <c r="H949" s="16"/>
      <c r="I949" s="16"/>
      <c r="J949" s="16"/>
    </row>
    <row r="950" spans="4:10">
      <c r="D950" s="16"/>
      <c r="E950" s="16"/>
      <c r="F950" s="16"/>
      <c r="G950" s="16"/>
      <c r="H950" s="16"/>
      <c r="I950" s="16"/>
      <c r="J950" s="16"/>
    </row>
    <row r="951" spans="4:10">
      <c r="D951" s="16"/>
      <c r="E951" s="16"/>
      <c r="F951" s="16"/>
      <c r="G951" s="16"/>
      <c r="H951" s="16"/>
      <c r="I951" s="16"/>
      <c r="J951" s="16"/>
    </row>
    <row r="952" spans="4:10">
      <c r="D952" s="16"/>
      <c r="E952" s="16"/>
      <c r="F952" s="16"/>
      <c r="G952" s="16"/>
      <c r="H952" s="16"/>
      <c r="I952" s="16"/>
      <c r="J952" s="16"/>
    </row>
    <row r="953" spans="4:10">
      <c r="D953" s="16"/>
      <c r="E953" s="16"/>
      <c r="F953" s="16"/>
      <c r="G953" s="16"/>
      <c r="H953" s="16"/>
      <c r="I953" s="16"/>
      <c r="J953" s="16"/>
    </row>
    <row r="954" spans="4:10">
      <c r="D954" s="16"/>
      <c r="E954" s="16"/>
      <c r="F954" s="16"/>
      <c r="G954" s="16"/>
      <c r="H954" s="16"/>
      <c r="I954" s="16"/>
      <c r="J954" s="16"/>
    </row>
    <row r="955" spans="4:10">
      <c r="D955" s="16"/>
      <c r="E955" s="16"/>
      <c r="F955" s="16"/>
      <c r="G955" s="16"/>
      <c r="H955" s="16"/>
      <c r="I955" s="16"/>
      <c r="J955" s="16"/>
    </row>
    <row r="956" spans="4:10">
      <c r="D956" s="16"/>
      <c r="E956" s="16"/>
      <c r="F956" s="16"/>
      <c r="G956" s="16"/>
      <c r="H956" s="16"/>
      <c r="I956" s="16"/>
      <c r="J956" s="16"/>
    </row>
    <row r="957" spans="4:10">
      <c r="D957" s="16"/>
      <c r="E957" s="16"/>
      <c r="F957" s="16"/>
      <c r="G957" s="16"/>
      <c r="H957" s="16"/>
      <c r="I957" s="16"/>
      <c r="J957" s="16"/>
    </row>
    <row r="958" spans="4:10">
      <c r="D958" s="16"/>
      <c r="E958" s="16"/>
      <c r="F958" s="16"/>
      <c r="G958" s="16"/>
      <c r="H958" s="16"/>
      <c r="I958" s="16"/>
      <c r="J958" s="16"/>
    </row>
    <row r="959" spans="4:10">
      <c r="D959" s="16"/>
      <c r="E959" s="16"/>
      <c r="F959" s="16"/>
      <c r="G959" s="16"/>
      <c r="H959" s="16"/>
      <c r="I959" s="16"/>
      <c r="J959" s="16"/>
    </row>
    <row r="960" spans="4:10">
      <c r="D960" s="16"/>
      <c r="E960" s="16"/>
      <c r="F960" s="16"/>
      <c r="G960" s="16"/>
      <c r="H960" s="16"/>
      <c r="I960" s="16"/>
      <c r="J960" s="16"/>
    </row>
    <row r="961" spans="4:10">
      <c r="D961" s="16"/>
      <c r="E961" s="16"/>
      <c r="F961" s="16"/>
      <c r="G961" s="16"/>
      <c r="H961" s="16"/>
      <c r="I961" s="16"/>
      <c r="J961" s="16"/>
    </row>
    <row r="962" spans="4:10">
      <c r="D962" s="16"/>
      <c r="E962" s="16"/>
      <c r="F962" s="16"/>
      <c r="G962" s="16"/>
      <c r="H962" s="16"/>
      <c r="I962" s="16"/>
      <c r="J962" s="16"/>
    </row>
    <row r="963" spans="4:10">
      <c r="D963" s="16"/>
      <c r="E963" s="16"/>
      <c r="F963" s="16"/>
      <c r="G963" s="16"/>
      <c r="H963" s="16"/>
      <c r="I963" s="16"/>
      <c r="J963" s="16"/>
    </row>
    <row r="964" spans="4:10">
      <c r="D964" s="16"/>
      <c r="E964" s="16"/>
      <c r="F964" s="16"/>
      <c r="G964" s="16"/>
      <c r="H964" s="16"/>
      <c r="I964" s="16"/>
      <c r="J964" s="16"/>
    </row>
    <row r="965" spans="4:10">
      <c r="D965" s="16"/>
      <c r="E965" s="16"/>
      <c r="F965" s="16"/>
      <c r="G965" s="16"/>
      <c r="H965" s="16"/>
      <c r="I965" s="16"/>
      <c r="J965" s="16"/>
    </row>
    <row r="966" spans="4:10">
      <c r="D966" s="16"/>
      <c r="E966" s="16"/>
      <c r="F966" s="16"/>
      <c r="G966" s="16"/>
      <c r="H966" s="16"/>
      <c r="I966" s="16"/>
      <c r="J966" s="16"/>
    </row>
    <row r="967" spans="4:10">
      <c r="D967" s="16"/>
      <c r="E967" s="16"/>
      <c r="F967" s="16"/>
      <c r="G967" s="16"/>
      <c r="H967" s="16"/>
      <c r="I967" s="16"/>
      <c r="J967" s="16"/>
    </row>
    <row r="968" spans="4:10">
      <c r="D968" s="16"/>
      <c r="E968" s="16"/>
      <c r="F968" s="16"/>
      <c r="G968" s="16"/>
      <c r="H968" s="16"/>
      <c r="I968" s="16"/>
      <c r="J968" s="16"/>
    </row>
    <row r="969" spans="4:10">
      <c r="D969" s="16"/>
      <c r="E969" s="16"/>
      <c r="F969" s="16"/>
      <c r="G969" s="16"/>
      <c r="H969" s="16"/>
      <c r="I969" s="16"/>
      <c r="J969" s="16"/>
    </row>
    <row r="970" spans="4:10">
      <c r="D970" s="16"/>
      <c r="E970" s="16"/>
      <c r="F970" s="16"/>
      <c r="G970" s="16"/>
      <c r="H970" s="16"/>
      <c r="I970" s="16"/>
      <c r="J970" s="16"/>
    </row>
    <row r="971" spans="4:10">
      <c r="D971" s="16"/>
      <c r="E971" s="16"/>
      <c r="F971" s="16"/>
      <c r="G971" s="16"/>
      <c r="H971" s="16"/>
      <c r="I971" s="16"/>
      <c r="J971" s="16"/>
    </row>
    <row r="972" spans="4:10">
      <c r="D972" s="16"/>
      <c r="E972" s="16"/>
      <c r="F972" s="16"/>
      <c r="G972" s="16"/>
      <c r="H972" s="16"/>
      <c r="I972" s="16"/>
      <c r="J972" s="16"/>
    </row>
    <row r="973" spans="4:10">
      <c r="D973" s="16"/>
      <c r="E973" s="16"/>
      <c r="F973" s="16"/>
      <c r="G973" s="16"/>
      <c r="H973" s="16"/>
      <c r="I973" s="16"/>
      <c r="J973" s="16"/>
    </row>
    <row r="974" spans="4:10">
      <c r="D974" s="16"/>
      <c r="E974" s="16"/>
      <c r="F974" s="16"/>
      <c r="G974" s="16"/>
      <c r="H974" s="16"/>
      <c r="I974" s="16"/>
      <c r="J974" s="16"/>
    </row>
    <row r="975" spans="4:10">
      <c r="D975" s="16"/>
      <c r="E975" s="16"/>
      <c r="F975" s="16"/>
      <c r="G975" s="16"/>
      <c r="H975" s="16"/>
      <c r="I975" s="16"/>
      <c r="J975" s="16"/>
    </row>
    <row r="976" spans="4:10">
      <c r="D976" s="16"/>
      <c r="E976" s="16"/>
      <c r="F976" s="16"/>
      <c r="G976" s="16"/>
      <c r="H976" s="16"/>
      <c r="I976" s="16"/>
      <c r="J976" s="16"/>
    </row>
    <row r="977" spans="4:10">
      <c r="D977" s="16"/>
      <c r="E977" s="16"/>
      <c r="F977" s="16"/>
      <c r="G977" s="16"/>
      <c r="H977" s="16"/>
      <c r="I977" s="16"/>
      <c r="J977" s="16"/>
    </row>
    <row r="978" spans="4:10">
      <c r="D978" s="16"/>
      <c r="E978" s="16"/>
      <c r="F978" s="16"/>
      <c r="G978" s="16"/>
      <c r="H978" s="16"/>
      <c r="I978" s="16"/>
      <c r="J978" s="16"/>
    </row>
    <row r="979" spans="4:10">
      <c r="D979" s="16"/>
      <c r="E979" s="16"/>
      <c r="F979" s="16"/>
      <c r="G979" s="16"/>
      <c r="H979" s="16"/>
      <c r="I979" s="16"/>
      <c r="J979" s="16"/>
    </row>
    <row r="980" spans="4:10">
      <c r="D980" s="16"/>
      <c r="E980" s="16"/>
      <c r="F980" s="16"/>
      <c r="G980" s="16"/>
      <c r="H980" s="16"/>
      <c r="I980" s="16"/>
      <c r="J980" s="16"/>
    </row>
    <row r="981" spans="4:10">
      <c r="D981" s="16"/>
      <c r="E981" s="16"/>
      <c r="F981" s="16"/>
      <c r="G981" s="16"/>
      <c r="H981" s="16"/>
      <c r="I981" s="16"/>
      <c r="J981" s="16"/>
    </row>
    <row r="982" spans="4:10">
      <c r="D982" s="16"/>
      <c r="E982" s="16"/>
      <c r="F982" s="16"/>
      <c r="G982" s="16"/>
      <c r="H982" s="16"/>
      <c r="I982" s="16"/>
      <c r="J982" s="16"/>
    </row>
    <row r="983" spans="4:10">
      <c r="D983" s="16"/>
      <c r="E983" s="16"/>
      <c r="F983" s="16"/>
      <c r="G983" s="16"/>
      <c r="H983" s="16"/>
      <c r="I983" s="16"/>
      <c r="J983" s="16"/>
    </row>
    <row r="984" spans="4:10">
      <c r="D984" s="16"/>
      <c r="E984" s="16"/>
      <c r="F984" s="16"/>
      <c r="G984" s="16"/>
      <c r="H984" s="16"/>
      <c r="I984" s="16"/>
      <c r="J984" s="16"/>
    </row>
    <row r="985" spans="4:10">
      <c r="D985" s="16"/>
      <c r="E985" s="16"/>
      <c r="F985" s="16"/>
      <c r="G985" s="16"/>
      <c r="H985" s="16"/>
      <c r="I985" s="16"/>
      <c r="J985" s="16"/>
    </row>
    <row r="986" spans="4:10">
      <c r="D986" s="16"/>
      <c r="E986" s="16"/>
      <c r="F986" s="16"/>
      <c r="G986" s="16"/>
      <c r="H986" s="16"/>
      <c r="I986" s="16"/>
      <c r="J986" s="16"/>
    </row>
    <row r="987" spans="4:10">
      <c r="D987" s="16"/>
      <c r="E987" s="16"/>
      <c r="F987" s="16"/>
      <c r="G987" s="16"/>
      <c r="H987" s="16"/>
      <c r="I987" s="16"/>
      <c r="J987" s="16"/>
    </row>
    <row r="988" spans="4:10">
      <c r="D988" s="16"/>
      <c r="E988" s="16"/>
      <c r="F988" s="16"/>
      <c r="G988" s="16"/>
      <c r="H988" s="16"/>
      <c r="I988" s="16"/>
      <c r="J988" s="16"/>
    </row>
    <row r="989" spans="4:10">
      <c r="D989" s="16"/>
      <c r="E989" s="16"/>
      <c r="F989" s="16"/>
      <c r="G989" s="16"/>
      <c r="H989" s="16"/>
      <c r="I989" s="16"/>
      <c r="J989" s="16"/>
    </row>
    <row r="990" spans="4:10">
      <c r="D990" s="16"/>
      <c r="E990" s="16"/>
      <c r="F990" s="16"/>
      <c r="G990" s="16"/>
      <c r="H990" s="16"/>
      <c r="I990" s="16"/>
      <c r="J990" s="16"/>
    </row>
    <row r="991" spans="4:10">
      <c r="D991" s="16"/>
      <c r="E991" s="16"/>
      <c r="F991" s="16"/>
      <c r="G991" s="16"/>
      <c r="H991" s="16"/>
      <c r="I991" s="16"/>
      <c r="J991" s="16"/>
    </row>
    <row r="992" spans="4:10">
      <c r="D992" s="16"/>
      <c r="E992" s="16"/>
      <c r="F992" s="16"/>
      <c r="G992" s="16"/>
      <c r="H992" s="16"/>
      <c r="I992" s="16"/>
      <c r="J992" s="16"/>
    </row>
    <row r="993" spans="4:10">
      <c r="D993" s="16"/>
      <c r="E993" s="16"/>
      <c r="F993" s="16"/>
      <c r="G993" s="16"/>
      <c r="H993" s="16"/>
      <c r="I993" s="16"/>
      <c r="J993" s="16"/>
    </row>
    <row r="994" spans="4:10">
      <c r="D994" s="16"/>
      <c r="E994" s="16"/>
      <c r="F994" s="16"/>
      <c r="G994" s="16"/>
      <c r="H994" s="16"/>
      <c r="I994" s="16"/>
      <c r="J994" s="16"/>
    </row>
    <row r="995" spans="4:10">
      <c r="D995" s="16"/>
      <c r="E995" s="16"/>
      <c r="F995" s="16"/>
      <c r="G995" s="16"/>
      <c r="H995" s="16"/>
      <c r="I995" s="16"/>
      <c r="J995" s="16"/>
    </row>
    <row r="996" spans="4:10">
      <c r="D996" s="16"/>
      <c r="E996" s="16"/>
      <c r="F996" s="16"/>
      <c r="G996" s="16"/>
      <c r="H996" s="16"/>
      <c r="I996" s="16"/>
      <c r="J996" s="16"/>
    </row>
    <row r="997" spans="4:10">
      <c r="D997" s="16"/>
      <c r="E997" s="16"/>
      <c r="F997" s="16"/>
      <c r="G997" s="16"/>
      <c r="H997" s="16"/>
      <c r="I997" s="16"/>
      <c r="J997" s="16"/>
    </row>
    <row r="998" spans="4:10">
      <c r="D998" s="16"/>
      <c r="E998" s="16"/>
      <c r="F998" s="16"/>
      <c r="G998" s="16"/>
      <c r="H998" s="16"/>
      <c r="I998" s="16"/>
      <c r="J998" s="16"/>
    </row>
    <row r="999" spans="4:10">
      <c r="D999" s="16"/>
      <c r="E999" s="16"/>
      <c r="F999" s="16"/>
      <c r="G999" s="16"/>
      <c r="H999" s="16"/>
      <c r="I999" s="16"/>
      <c r="J999" s="16"/>
    </row>
    <row r="1000" spans="4:10">
      <c r="D1000" s="16"/>
      <c r="E1000" s="16"/>
      <c r="F1000" s="16"/>
      <c r="G1000" s="16"/>
      <c r="H1000" s="16"/>
      <c r="I1000" s="16"/>
      <c r="J1000" s="16"/>
    </row>
    <row r="1001" spans="4:10">
      <c r="D1001" s="16"/>
      <c r="E1001" s="16"/>
      <c r="F1001" s="16"/>
      <c r="G1001" s="16"/>
      <c r="H1001" s="16"/>
      <c r="I1001" s="16"/>
      <c r="J1001" s="16"/>
    </row>
    <row r="1002" spans="4:10">
      <c r="D1002" s="16"/>
      <c r="E1002" s="16"/>
      <c r="F1002" s="16"/>
      <c r="G1002" s="16"/>
      <c r="H1002" s="16"/>
      <c r="I1002" s="16"/>
      <c r="J1002" s="16"/>
    </row>
    <row r="1003" spans="4:10">
      <c r="D1003" s="16"/>
      <c r="E1003" s="16"/>
      <c r="F1003" s="16"/>
      <c r="G1003" s="16"/>
      <c r="H1003" s="16"/>
      <c r="I1003" s="16"/>
      <c r="J1003" s="16"/>
    </row>
    <row r="1004" spans="4:10">
      <c r="D1004" s="16"/>
      <c r="E1004" s="16"/>
      <c r="F1004" s="16"/>
      <c r="G1004" s="16"/>
      <c r="H1004" s="16"/>
      <c r="I1004" s="16"/>
      <c r="J1004" s="16"/>
    </row>
    <row r="1005" spans="4:10">
      <c r="D1005" s="16"/>
      <c r="E1005" s="16"/>
      <c r="F1005" s="16"/>
      <c r="G1005" s="16"/>
      <c r="H1005" s="16"/>
      <c r="I1005" s="16"/>
      <c r="J1005" s="16"/>
    </row>
    <row r="1006" spans="4:10">
      <c r="D1006" s="16"/>
      <c r="E1006" s="16"/>
      <c r="F1006" s="16"/>
      <c r="G1006" s="16"/>
      <c r="H1006" s="16"/>
      <c r="I1006" s="16"/>
      <c r="J1006" s="16"/>
    </row>
    <row r="1007" spans="4:10">
      <c r="D1007" s="16"/>
      <c r="E1007" s="16"/>
      <c r="F1007" s="16"/>
      <c r="G1007" s="16"/>
      <c r="H1007" s="16"/>
      <c r="I1007" s="16"/>
      <c r="J1007" s="16"/>
    </row>
    <row r="1008" spans="4:10">
      <c r="D1008" s="16"/>
      <c r="E1008" s="16"/>
      <c r="F1008" s="16"/>
      <c r="G1008" s="16"/>
      <c r="H1008" s="16"/>
      <c r="I1008" s="16"/>
      <c r="J1008" s="16"/>
    </row>
    <row r="1009" spans="4:10">
      <c r="D1009" s="16"/>
      <c r="E1009" s="16"/>
      <c r="F1009" s="16"/>
      <c r="G1009" s="16"/>
      <c r="H1009" s="16"/>
      <c r="I1009" s="16"/>
      <c r="J1009" s="16"/>
    </row>
    <row r="1010" spans="4:10">
      <c r="D1010" s="16"/>
      <c r="E1010" s="16"/>
      <c r="F1010" s="16"/>
      <c r="G1010" s="16"/>
      <c r="H1010" s="16"/>
      <c r="I1010" s="16"/>
      <c r="J1010" s="16"/>
    </row>
    <row r="1011" spans="4:10">
      <c r="D1011" s="16"/>
      <c r="E1011" s="16"/>
      <c r="F1011" s="16"/>
      <c r="G1011" s="16"/>
      <c r="H1011" s="16"/>
      <c r="I1011" s="16"/>
      <c r="J1011" s="16"/>
    </row>
    <row r="1012" spans="4:10">
      <c r="D1012" s="16"/>
      <c r="E1012" s="16"/>
      <c r="F1012" s="16"/>
      <c r="G1012" s="16"/>
      <c r="H1012" s="16"/>
      <c r="I1012" s="16"/>
      <c r="J1012" s="16"/>
    </row>
    <row r="1013" spans="4:10">
      <c r="D1013" s="16"/>
      <c r="E1013" s="16"/>
      <c r="F1013" s="16"/>
      <c r="G1013" s="16"/>
      <c r="H1013" s="16"/>
      <c r="I1013" s="16"/>
      <c r="J1013" s="16"/>
    </row>
    <row r="1014" spans="4:10">
      <c r="D1014" s="16"/>
      <c r="E1014" s="16"/>
      <c r="F1014" s="16"/>
      <c r="G1014" s="16"/>
      <c r="H1014" s="16"/>
      <c r="I1014" s="16"/>
      <c r="J1014" s="16"/>
    </row>
    <row r="1015" spans="4:10">
      <c r="D1015" s="16"/>
      <c r="E1015" s="16"/>
      <c r="F1015" s="16"/>
      <c r="G1015" s="16"/>
      <c r="H1015" s="16"/>
      <c r="I1015" s="16"/>
      <c r="J1015" s="16"/>
    </row>
    <row r="1016" spans="4:10">
      <c r="D1016" s="16"/>
      <c r="E1016" s="16"/>
      <c r="F1016" s="16"/>
      <c r="G1016" s="16"/>
      <c r="H1016" s="16"/>
      <c r="I1016" s="16"/>
      <c r="J1016" s="16"/>
    </row>
    <row r="1017" spans="4:10">
      <c r="D1017" s="16"/>
      <c r="E1017" s="16"/>
      <c r="F1017" s="16"/>
      <c r="G1017" s="16"/>
      <c r="H1017" s="16"/>
      <c r="I1017" s="16"/>
      <c r="J1017" s="16"/>
    </row>
    <row r="1018" spans="4:10">
      <c r="D1018" s="16"/>
      <c r="E1018" s="16"/>
      <c r="F1018" s="16"/>
      <c r="G1018" s="16"/>
      <c r="H1018" s="16"/>
      <c r="I1018" s="16"/>
      <c r="J1018" s="16"/>
    </row>
    <row r="1019" spans="4:10">
      <c r="D1019" s="16"/>
      <c r="E1019" s="16"/>
      <c r="F1019" s="16"/>
      <c r="G1019" s="16"/>
      <c r="H1019" s="16"/>
      <c r="I1019" s="16"/>
      <c r="J1019" s="16"/>
    </row>
    <row r="1020" spans="4:10">
      <c r="D1020" s="16"/>
      <c r="E1020" s="16"/>
      <c r="F1020" s="16"/>
      <c r="G1020" s="16"/>
      <c r="H1020" s="16"/>
      <c r="I1020" s="16"/>
      <c r="J1020" s="16"/>
    </row>
    <row r="1021" spans="4:10">
      <c r="D1021" s="16"/>
      <c r="E1021" s="16"/>
      <c r="F1021" s="16"/>
      <c r="G1021" s="16"/>
      <c r="H1021" s="16"/>
      <c r="I1021" s="16"/>
      <c r="J1021" s="16"/>
    </row>
    <row r="1022" spans="4:10">
      <c r="D1022" s="16"/>
      <c r="E1022" s="16"/>
      <c r="F1022" s="16"/>
      <c r="G1022" s="16"/>
      <c r="H1022" s="16"/>
      <c r="I1022" s="16"/>
      <c r="J1022" s="16"/>
    </row>
    <row r="1023" spans="4:10">
      <c r="D1023" s="16"/>
      <c r="E1023" s="16"/>
      <c r="F1023" s="16"/>
      <c r="G1023" s="16"/>
      <c r="H1023" s="16"/>
      <c r="I1023" s="16"/>
      <c r="J1023" s="16"/>
    </row>
    <row r="1024" spans="4:10">
      <c r="D1024" s="16"/>
      <c r="E1024" s="16"/>
      <c r="F1024" s="16"/>
      <c r="G1024" s="16"/>
      <c r="H1024" s="16"/>
      <c r="I1024" s="16"/>
      <c r="J1024" s="16"/>
    </row>
    <row r="1025" spans="4:10">
      <c r="D1025" s="16"/>
      <c r="E1025" s="16"/>
      <c r="F1025" s="16"/>
      <c r="G1025" s="16"/>
      <c r="H1025" s="16"/>
      <c r="I1025" s="16"/>
      <c r="J1025" s="16"/>
    </row>
    <row r="1026" spans="4:10">
      <c r="D1026" s="16"/>
      <c r="E1026" s="16"/>
      <c r="F1026" s="16"/>
      <c r="G1026" s="16"/>
      <c r="H1026" s="16"/>
      <c r="I1026" s="16"/>
      <c r="J1026" s="16"/>
    </row>
    <row r="1027" spans="4:10">
      <c r="D1027" s="16"/>
      <c r="E1027" s="16"/>
      <c r="F1027" s="16"/>
      <c r="G1027" s="16"/>
      <c r="H1027" s="16"/>
      <c r="I1027" s="16"/>
      <c r="J1027" s="16"/>
    </row>
    <row r="1028" spans="4:10">
      <c r="D1028" s="16"/>
      <c r="E1028" s="16"/>
      <c r="F1028" s="16"/>
      <c r="G1028" s="16"/>
      <c r="H1028" s="16"/>
      <c r="I1028" s="16"/>
      <c r="J1028" s="16"/>
    </row>
    <row r="1029" spans="4:10">
      <c r="D1029" s="16"/>
      <c r="E1029" s="16"/>
      <c r="F1029" s="16"/>
      <c r="G1029" s="16"/>
      <c r="H1029" s="16"/>
      <c r="I1029" s="16"/>
      <c r="J1029" s="16"/>
    </row>
    <row r="1030" spans="4:10">
      <c r="D1030" s="16"/>
      <c r="E1030" s="16"/>
      <c r="F1030" s="16"/>
      <c r="G1030" s="16"/>
      <c r="H1030" s="16"/>
      <c r="I1030" s="16"/>
      <c r="J1030" s="16"/>
    </row>
    <row r="1031" spans="4:10">
      <c r="D1031" s="16"/>
      <c r="E1031" s="16"/>
      <c r="F1031" s="16"/>
      <c r="G1031" s="16"/>
      <c r="H1031" s="16"/>
      <c r="I1031" s="16"/>
      <c r="J1031" s="16"/>
    </row>
    <row r="1032" spans="4:10">
      <c r="D1032" s="16"/>
      <c r="E1032" s="16"/>
      <c r="F1032" s="16"/>
      <c r="G1032" s="16"/>
      <c r="H1032" s="16"/>
      <c r="I1032" s="16"/>
      <c r="J1032" s="16"/>
    </row>
    <row r="1033" spans="4:10">
      <c r="D1033" s="16"/>
      <c r="E1033" s="16"/>
      <c r="F1033" s="16"/>
      <c r="G1033" s="16"/>
      <c r="H1033" s="16"/>
      <c r="I1033" s="16"/>
      <c r="J1033" s="16"/>
    </row>
    <row r="1034" spans="4:10">
      <c r="D1034" s="16"/>
      <c r="E1034" s="16"/>
      <c r="F1034" s="16"/>
      <c r="G1034" s="16"/>
      <c r="H1034" s="16"/>
      <c r="I1034" s="16"/>
      <c r="J1034" s="16"/>
    </row>
    <row r="1035" spans="4:10">
      <c r="D1035" s="16"/>
      <c r="E1035" s="16"/>
      <c r="F1035" s="16"/>
      <c r="G1035" s="16"/>
      <c r="H1035" s="16"/>
      <c r="I1035" s="16"/>
      <c r="J1035" s="16"/>
    </row>
    <row r="1036" spans="4:10">
      <c r="D1036" s="16"/>
      <c r="E1036" s="16"/>
      <c r="F1036" s="16"/>
      <c r="G1036" s="16"/>
      <c r="H1036" s="16"/>
      <c r="I1036" s="16"/>
      <c r="J1036" s="16"/>
    </row>
    <row r="1037" spans="4:10">
      <c r="D1037" s="16"/>
      <c r="E1037" s="16"/>
      <c r="F1037" s="16"/>
      <c r="G1037" s="16"/>
      <c r="H1037" s="16"/>
      <c r="I1037" s="16"/>
      <c r="J1037" s="16"/>
    </row>
    <row r="1038" spans="4:10">
      <c r="D1038" s="16"/>
      <c r="E1038" s="16"/>
      <c r="F1038" s="16"/>
      <c r="G1038" s="16"/>
      <c r="H1038" s="16"/>
      <c r="I1038" s="16"/>
      <c r="J1038" s="16"/>
    </row>
    <row r="1039" spans="4:10">
      <c r="D1039" s="16"/>
      <c r="E1039" s="16"/>
      <c r="F1039" s="16"/>
      <c r="G1039" s="16"/>
      <c r="H1039" s="16"/>
      <c r="I1039" s="16"/>
      <c r="J1039" s="16"/>
    </row>
    <row r="1040" spans="4:10">
      <c r="D1040" s="16"/>
      <c r="E1040" s="16"/>
      <c r="F1040" s="16"/>
      <c r="G1040" s="16"/>
      <c r="H1040" s="16"/>
      <c r="I1040" s="16"/>
      <c r="J1040" s="16"/>
    </row>
    <row r="1041" spans="4:10">
      <c r="D1041" s="16"/>
      <c r="E1041" s="16"/>
      <c r="F1041" s="16"/>
      <c r="G1041" s="16"/>
      <c r="H1041" s="16"/>
      <c r="I1041" s="16"/>
      <c r="J1041" s="16"/>
    </row>
    <row r="1042" spans="4:10">
      <c r="D1042" s="16"/>
      <c r="E1042" s="16"/>
      <c r="F1042" s="16"/>
      <c r="G1042" s="16"/>
      <c r="H1042" s="16"/>
      <c r="I1042" s="16"/>
      <c r="J1042" s="16"/>
    </row>
    <row r="1043" spans="4:10">
      <c r="D1043" s="16"/>
      <c r="E1043" s="16"/>
      <c r="F1043" s="16"/>
      <c r="G1043" s="16"/>
      <c r="H1043" s="16"/>
      <c r="I1043" s="16"/>
      <c r="J1043" s="16"/>
    </row>
    <row r="1044" spans="4:10">
      <c r="D1044" s="16"/>
      <c r="E1044" s="16"/>
      <c r="F1044" s="16"/>
      <c r="G1044" s="16"/>
      <c r="H1044" s="16"/>
      <c r="I1044" s="16"/>
      <c r="J1044" s="16"/>
    </row>
    <row r="1045" spans="4:10">
      <c r="D1045" s="16"/>
      <c r="E1045" s="16"/>
      <c r="F1045" s="16"/>
      <c r="G1045" s="16"/>
      <c r="H1045" s="16"/>
      <c r="I1045" s="16"/>
      <c r="J1045" s="16"/>
    </row>
    <row r="1046" spans="4:10">
      <c r="D1046" s="16"/>
      <c r="E1046" s="16"/>
      <c r="F1046" s="16"/>
      <c r="G1046" s="16"/>
      <c r="H1046" s="16"/>
      <c r="I1046" s="16"/>
      <c r="J1046" s="16"/>
    </row>
    <row r="1047" spans="4:10">
      <c r="D1047" s="16"/>
      <c r="E1047" s="16"/>
      <c r="F1047" s="16"/>
      <c r="G1047" s="16"/>
      <c r="H1047" s="16"/>
      <c r="I1047" s="16"/>
      <c r="J1047" s="16"/>
    </row>
    <row r="1048" spans="4:10">
      <c r="D1048" s="16"/>
      <c r="E1048" s="16"/>
      <c r="F1048" s="16"/>
      <c r="G1048" s="16"/>
      <c r="H1048" s="16"/>
      <c r="I1048" s="16"/>
      <c r="J1048" s="16"/>
    </row>
    <row r="1049" spans="4:10">
      <c r="D1049" s="16"/>
      <c r="E1049" s="16"/>
      <c r="F1049" s="16"/>
      <c r="G1049" s="16"/>
      <c r="H1049" s="16"/>
      <c r="I1049" s="16"/>
      <c r="J1049" s="16"/>
    </row>
    <row r="1050" spans="4:10">
      <c r="D1050" s="16"/>
      <c r="E1050" s="16"/>
      <c r="F1050" s="16"/>
      <c r="G1050" s="16"/>
      <c r="H1050" s="16"/>
      <c r="I1050" s="16"/>
      <c r="J1050" s="16"/>
    </row>
    <row r="1051" spans="4:10">
      <c r="D1051" s="16"/>
      <c r="E1051" s="16"/>
      <c r="F1051" s="16"/>
      <c r="G1051" s="16"/>
      <c r="H1051" s="16"/>
      <c r="I1051" s="16"/>
      <c r="J1051" s="16"/>
    </row>
    <row r="1052" spans="4:10">
      <c r="D1052" s="16"/>
      <c r="E1052" s="16"/>
      <c r="F1052" s="16"/>
      <c r="G1052" s="16"/>
      <c r="H1052" s="16"/>
      <c r="I1052" s="16"/>
      <c r="J1052" s="16"/>
    </row>
    <row r="1053" spans="4:10">
      <c r="D1053" s="16"/>
      <c r="E1053" s="16"/>
      <c r="F1053" s="16"/>
      <c r="G1053" s="16"/>
      <c r="H1053" s="16"/>
      <c r="I1053" s="16"/>
      <c r="J1053" s="16"/>
    </row>
    <row r="1054" spans="4:10">
      <c r="D1054" s="16"/>
      <c r="E1054" s="16"/>
      <c r="F1054" s="16"/>
      <c r="G1054" s="16"/>
      <c r="H1054" s="16"/>
      <c r="I1054" s="16"/>
      <c r="J1054" s="16"/>
    </row>
    <row r="1055" spans="4:10">
      <c r="D1055" s="16"/>
      <c r="E1055" s="16"/>
      <c r="F1055" s="16"/>
      <c r="G1055" s="16"/>
      <c r="H1055" s="16"/>
      <c r="I1055" s="16"/>
      <c r="J1055" s="16"/>
    </row>
    <row r="1056" spans="4:10">
      <c r="D1056" s="16"/>
      <c r="E1056" s="16"/>
      <c r="F1056" s="16"/>
      <c r="G1056" s="16"/>
      <c r="H1056" s="16"/>
      <c r="I1056" s="16"/>
      <c r="J1056" s="16"/>
    </row>
    <row r="1057" spans="4:10">
      <c r="D1057" s="16"/>
      <c r="E1057" s="16"/>
      <c r="F1057" s="16"/>
      <c r="G1057" s="16"/>
      <c r="H1057" s="16"/>
      <c r="I1057" s="16"/>
      <c r="J1057" s="16"/>
    </row>
    <row r="1058" spans="4:10">
      <c r="D1058" s="16"/>
      <c r="E1058" s="16"/>
      <c r="F1058" s="16"/>
      <c r="G1058" s="16"/>
      <c r="H1058" s="16"/>
      <c r="I1058" s="16"/>
      <c r="J1058" s="16"/>
    </row>
    <row r="1059" spans="4:10">
      <c r="D1059" s="16"/>
      <c r="E1059" s="16"/>
      <c r="F1059" s="16"/>
      <c r="G1059" s="16"/>
      <c r="H1059" s="16"/>
      <c r="I1059" s="16"/>
      <c r="J1059" s="16"/>
    </row>
    <row r="1060" spans="4:10">
      <c r="D1060" s="16"/>
      <c r="E1060" s="16"/>
      <c r="F1060" s="16"/>
      <c r="G1060" s="16"/>
      <c r="H1060" s="16"/>
      <c r="I1060" s="16"/>
      <c r="J1060" s="16"/>
    </row>
    <row r="1061" spans="4:10">
      <c r="D1061" s="16"/>
      <c r="E1061" s="16"/>
      <c r="F1061" s="16"/>
      <c r="G1061" s="16"/>
      <c r="H1061" s="16"/>
      <c r="I1061" s="16"/>
      <c r="J1061" s="16"/>
    </row>
    <row r="1062" spans="4:10">
      <c r="D1062" s="16"/>
      <c r="E1062" s="16"/>
      <c r="F1062" s="16"/>
      <c r="G1062" s="16"/>
      <c r="H1062" s="16"/>
      <c r="I1062" s="16"/>
      <c r="J1062" s="16"/>
    </row>
    <row r="1063" spans="4:10">
      <c r="D1063" s="16"/>
      <c r="E1063" s="16"/>
      <c r="F1063" s="16"/>
      <c r="G1063" s="16"/>
      <c r="H1063" s="16"/>
      <c r="I1063" s="16"/>
      <c r="J1063" s="16"/>
    </row>
    <row r="1064" spans="4:10">
      <c r="D1064" s="16"/>
      <c r="E1064" s="16"/>
      <c r="F1064" s="16"/>
      <c r="G1064" s="16"/>
      <c r="H1064" s="16"/>
      <c r="I1064" s="16"/>
      <c r="J1064" s="16"/>
    </row>
    <row r="1065" spans="4:10">
      <c r="D1065" s="16"/>
      <c r="E1065" s="16"/>
      <c r="F1065" s="16"/>
      <c r="G1065" s="16"/>
      <c r="H1065" s="16"/>
      <c r="I1065" s="16"/>
      <c r="J1065" s="16"/>
    </row>
    <row r="1066" spans="4:10">
      <c r="D1066" s="16"/>
      <c r="E1066" s="16"/>
      <c r="F1066" s="16"/>
      <c r="G1066" s="16"/>
      <c r="H1066" s="16"/>
      <c r="I1066" s="16"/>
      <c r="J1066" s="16"/>
    </row>
    <row r="1067" spans="4:10">
      <c r="D1067" s="16"/>
      <c r="E1067" s="16"/>
      <c r="F1067" s="16"/>
      <c r="G1067" s="16"/>
      <c r="H1067" s="16"/>
      <c r="I1067" s="16"/>
      <c r="J1067" s="16"/>
    </row>
    <row r="1068" spans="4:10">
      <c r="D1068" s="16"/>
      <c r="E1068" s="16"/>
      <c r="F1068" s="16"/>
      <c r="G1068" s="16"/>
      <c r="H1068" s="16"/>
      <c r="I1068" s="16"/>
      <c r="J1068" s="16"/>
    </row>
    <row r="1069" spans="4:10">
      <c r="D1069" s="16"/>
      <c r="E1069" s="16"/>
      <c r="F1069" s="16"/>
      <c r="G1069" s="16"/>
      <c r="H1069" s="16"/>
      <c r="I1069" s="16"/>
      <c r="J1069" s="16"/>
    </row>
    <row r="1070" spans="4:10">
      <c r="D1070" s="16"/>
      <c r="E1070" s="16"/>
      <c r="F1070" s="16"/>
      <c r="G1070" s="16"/>
      <c r="H1070" s="16"/>
      <c r="I1070" s="16"/>
      <c r="J1070" s="16"/>
    </row>
    <row r="1071" spans="4:10">
      <c r="D1071" s="16"/>
      <c r="E1071" s="16"/>
      <c r="F1071" s="16"/>
      <c r="G1071" s="16"/>
      <c r="H1071" s="16"/>
      <c r="I1071" s="16"/>
      <c r="J1071" s="16"/>
    </row>
    <row r="1072" spans="4:10">
      <c r="D1072" s="16"/>
      <c r="E1072" s="16"/>
      <c r="F1072" s="16"/>
      <c r="G1072" s="16"/>
      <c r="H1072" s="16"/>
      <c r="I1072" s="16"/>
      <c r="J1072" s="16"/>
    </row>
    <row r="1073" spans="4:10">
      <c r="D1073" s="16"/>
      <c r="E1073" s="16"/>
      <c r="F1073" s="16"/>
      <c r="G1073" s="16"/>
      <c r="H1073" s="16"/>
      <c r="I1073" s="16"/>
      <c r="J1073" s="16"/>
    </row>
    <row r="1074" spans="4:10">
      <c r="D1074" s="16"/>
      <c r="E1074" s="16"/>
      <c r="F1074" s="16"/>
      <c r="G1074" s="16"/>
      <c r="H1074" s="16"/>
      <c r="I1074" s="16"/>
      <c r="J1074" s="16"/>
    </row>
    <row r="1075" spans="4:10">
      <c r="D1075" s="16"/>
      <c r="E1075" s="16"/>
      <c r="F1075" s="16"/>
      <c r="G1075" s="16"/>
      <c r="H1075" s="16"/>
      <c r="I1075" s="16"/>
      <c r="J1075" s="16"/>
    </row>
    <row r="1076" spans="4:10">
      <c r="D1076" s="16"/>
      <c r="E1076" s="16"/>
      <c r="F1076" s="16"/>
      <c r="G1076" s="16"/>
      <c r="H1076" s="16"/>
      <c r="I1076" s="16"/>
      <c r="J1076" s="16"/>
    </row>
    <row r="1077" spans="4:10">
      <c r="D1077" s="16"/>
      <c r="E1077" s="16"/>
      <c r="F1077" s="16"/>
      <c r="G1077" s="16"/>
      <c r="H1077" s="16"/>
      <c r="I1077" s="16"/>
      <c r="J1077" s="16"/>
    </row>
    <row r="1078" spans="4:10">
      <c r="D1078" s="16"/>
      <c r="E1078" s="16"/>
      <c r="F1078" s="16"/>
      <c r="G1078" s="16"/>
      <c r="H1078" s="16"/>
      <c r="I1078" s="16"/>
      <c r="J1078" s="16"/>
    </row>
    <row r="1079" spans="4:10">
      <c r="D1079" s="16"/>
      <c r="E1079" s="16"/>
      <c r="F1079" s="16"/>
      <c r="G1079" s="16"/>
      <c r="H1079" s="16"/>
      <c r="I1079" s="16"/>
      <c r="J1079" s="16"/>
    </row>
    <row r="1080" spans="4:10">
      <c r="D1080" s="16"/>
      <c r="E1080" s="16"/>
      <c r="F1080" s="16"/>
      <c r="G1080" s="16"/>
      <c r="H1080" s="16"/>
      <c r="I1080" s="16"/>
      <c r="J1080" s="16"/>
    </row>
    <row r="1081" spans="4:10">
      <c r="D1081" s="16"/>
      <c r="E1081" s="16"/>
      <c r="F1081" s="16"/>
      <c r="G1081" s="16"/>
      <c r="H1081" s="16"/>
      <c r="I1081" s="16"/>
      <c r="J1081" s="16"/>
    </row>
    <row r="1082" spans="4:10">
      <c r="D1082" s="16"/>
      <c r="E1082" s="16"/>
      <c r="F1082" s="16"/>
      <c r="G1082" s="16"/>
      <c r="H1082" s="16"/>
      <c r="I1082" s="16"/>
      <c r="J1082" s="16"/>
    </row>
    <row r="1083" spans="4:10">
      <c r="D1083" s="16"/>
      <c r="E1083" s="16"/>
      <c r="F1083" s="16"/>
      <c r="G1083" s="16"/>
      <c r="H1083" s="16"/>
      <c r="I1083" s="16"/>
      <c r="J1083" s="16"/>
    </row>
    <row r="1084" spans="4:10">
      <c r="D1084" s="16"/>
      <c r="E1084" s="16"/>
      <c r="F1084" s="16"/>
      <c r="G1084" s="16"/>
      <c r="H1084" s="16"/>
      <c r="I1084" s="16"/>
      <c r="J1084" s="16"/>
    </row>
    <row r="1085" spans="4:10">
      <c r="D1085" s="16"/>
      <c r="E1085" s="16"/>
      <c r="F1085" s="16"/>
      <c r="G1085" s="16"/>
      <c r="H1085" s="16"/>
      <c r="I1085" s="16"/>
      <c r="J1085" s="16"/>
    </row>
    <row r="1086" spans="4:10">
      <c r="D1086" s="16"/>
      <c r="E1086" s="16"/>
      <c r="F1086" s="16"/>
      <c r="G1086" s="16"/>
      <c r="H1086" s="16"/>
      <c r="I1086" s="16"/>
      <c r="J1086" s="16"/>
    </row>
    <row r="1087" spans="4:10">
      <c r="D1087" s="16"/>
      <c r="E1087" s="16"/>
      <c r="F1087" s="16"/>
      <c r="G1087" s="16"/>
      <c r="H1087" s="16"/>
      <c r="I1087" s="16"/>
      <c r="J1087" s="16"/>
    </row>
    <row r="1088" spans="4:10">
      <c r="D1088" s="16"/>
      <c r="E1088" s="16"/>
      <c r="F1088" s="16"/>
      <c r="G1088" s="16"/>
      <c r="H1088" s="16"/>
      <c r="I1088" s="16"/>
      <c r="J1088" s="16"/>
    </row>
    <row r="1089" spans="4:10">
      <c r="D1089" s="16"/>
      <c r="E1089" s="16"/>
      <c r="F1089" s="16"/>
      <c r="G1089" s="16"/>
      <c r="H1089" s="16"/>
      <c r="I1089" s="16"/>
      <c r="J1089" s="16"/>
    </row>
    <row r="1090" spans="4:10">
      <c r="D1090" s="16"/>
      <c r="E1090" s="16"/>
      <c r="F1090" s="16"/>
      <c r="G1090" s="16"/>
      <c r="H1090" s="16"/>
      <c r="I1090" s="16"/>
      <c r="J1090" s="16"/>
    </row>
    <row r="1091" spans="4:10">
      <c r="D1091" s="16"/>
      <c r="E1091" s="16"/>
      <c r="F1091" s="16"/>
      <c r="G1091" s="16"/>
      <c r="H1091" s="16"/>
      <c r="I1091" s="16"/>
      <c r="J1091" s="16"/>
    </row>
    <row r="1092" spans="4:10">
      <c r="D1092" s="16"/>
      <c r="E1092" s="16"/>
      <c r="F1092" s="16"/>
      <c r="G1092" s="16"/>
      <c r="H1092" s="16"/>
      <c r="I1092" s="16"/>
      <c r="J1092" s="16"/>
    </row>
    <row r="1093" spans="4:10">
      <c r="D1093" s="16"/>
      <c r="E1093" s="16"/>
      <c r="F1093" s="16"/>
      <c r="G1093" s="16"/>
      <c r="H1093" s="16"/>
      <c r="I1093" s="16"/>
      <c r="J1093" s="16"/>
    </row>
    <row r="1094" spans="4:10">
      <c r="D1094" s="16"/>
      <c r="E1094" s="16"/>
      <c r="F1094" s="16"/>
      <c r="G1094" s="16"/>
      <c r="H1094" s="16"/>
      <c r="I1094" s="16"/>
      <c r="J1094" s="16"/>
    </row>
    <row r="1095" spans="4:10">
      <c r="D1095" s="16"/>
      <c r="E1095" s="16"/>
      <c r="F1095" s="16"/>
      <c r="G1095" s="16"/>
      <c r="H1095" s="16"/>
      <c r="I1095" s="16"/>
      <c r="J1095" s="16"/>
    </row>
    <row r="1096" spans="4:10">
      <c r="D1096" s="16"/>
      <c r="E1096" s="16"/>
      <c r="F1096" s="16"/>
      <c r="G1096" s="16"/>
      <c r="H1096" s="16"/>
      <c r="I1096" s="16"/>
      <c r="J1096" s="16"/>
    </row>
    <row r="1097" spans="4:10">
      <c r="D1097" s="16"/>
      <c r="E1097" s="16"/>
      <c r="F1097" s="16"/>
      <c r="G1097" s="16"/>
      <c r="H1097" s="16"/>
      <c r="I1097" s="16"/>
      <c r="J1097" s="16"/>
    </row>
    <row r="1098" spans="4:10">
      <c r="D1098" s="16"/>
      <c r="E1098" s="16"/>
      <c r="F1098" s="16"/>
      <c r="G1098" s="16"/>
      <c r="H1098" s="16"/>
      <c r="I1098" s="16"/>
      <c r="J1098" s="16"/>
    </row>
    <row r="1099" spans="4:10">
      <c r="D1099" s="16"/>
      <c r="E1099" s="16"/>
      <c r="F1099" s="16"/>
      <c r="G1099" s="16"/>
      <c r="H1099" s="16"/>
      <c r="I1099" s="16"/>
      <c r="J1099" s="16"/>
    </row>
    <row r="1100" spans="4:10">
      <c r="D1100" s="16"/>
      <c r="E1100" s="16"/>
      <c r="F1100" s="16"/>
      <c r="G1100" s="16"/>
      <c r="H1100" s="16"/>
      <c r="I1100" s="16"/>
      <c r="J1100" s="16"/>
    </row>
    <row r="1101" spans="4:10">
      <c r="D1101" s="16"/>
      <c r="E1101" s="16"/>
      <c r="F1101" s="16"/>
      <c r="G1101" s="16"/>
      <c r="H1101" s="16"/>
      <c r="I1101" s="16"/>
      <c r="J1101" s="16"/>
    </row>
    <row r="1102" spans="4:10">
      <c r="D1102" s="16"/>
      <c r="E1102" s="16"/>
      <c r="F1102" s="16"/>
      <c r="G1102" s="16"/>
      <c r="H1102" s="16"/>
      <c r="I1102" s="16"/>
      <c r="J1102" s="16"/>
    </row>
    <row r="1103" spans="4:10">
      <c r="D1103" s="16"/>
      <c r="E1103" s="16"/>
      <c r="F1103" s="16"/>
      <c r="G1103" s="16"/>
      <c r="H1103" s="16"/>
      <c r="I1103" s="16"/>
      <c r="J1103" s="16"/>
    </row>
    <row r="1104" spans="4:10">
      <c r="D1104" s="16"/>
      <c r="E1104" s="16"/>
      <c r="F1104" s="16"/>
      <c r="G1104" s="16"/>
      <c r="H1104" s="16"/>
      <c r="I1104" s="16"/>
      <c r="J1104" s="16"/>
    </row>
    <row r="1105" spans="4:10">
      <c r="D1105" s="16"/>
      <c r="E1105" s="16"/>
      <c r="F1105" s="16"/>
      <c r="G1105" s="16"/>
      <c r="H1105" s="16"/>
      <c r="I1105" s="16"/>
      <c r="J1105" s="16"/>
    </row>
    <row r="1106" spans="4:10">
      <c r="D1106" s="16"/>
      <c r="E1106" s="16"/>
      <c r="F1106" s="16"/>
      <c r="G1106" s="16"/>
      <c r="H1106" s="16"/>
      <c r="I1106" s="16"/>
      <c r="J1106" s="16"/>
    </row>
    <row r="1107" spans="4:10">
      <c r="D1107" s="16"/>
      <c r="E1107" s="16"/>
      <c r="F1107" s="16"/>
      <c r="G1107" s="16"/>
      <c r="H1107" s="16"/>
      <c r="I1107" s="16"/>
      <c r="J1107" s="16"/>
    </row>
    <row r="1108" spans="4:10">
      <c r="D1108" s="16"/>
      <c r="E1108" s="16"/>
      <c r="F1108" s="16"/>
      <c r="G1108" s="16"/>
      <c r="H1108" s="16"/>
      <c r="I1108" s="16"/>
      <c r="J1108" s="16"/>
    </row>
    <row r="1109" spans="4:10">
      <c r="D1109" s="16"/>
      <c r="E1109" s="16"/>
      <c r="F1109" s="16"/>
      <c r="G1109" s="16"/>
      <c r="H1109" s="16"/>
      <c r="I1109" s="16"/>
      <c r="J1109" s="16"/>
    </row>
    <row r="1110" spans="4:10">
      <c r="D1110" s="16"/>
      <c r="E1110" s="16"/>
      <c r="F1110" s="16"/>
      <c r="G1110" s="16"/>
      <c r="H1110" s="16"/>
      <c r="I1110" s="16"/>
      <c r="J1110" s="16"/>
    </row>
    <row r="1111" spans="4:10">
      <c r="D1111" s="16"/>
      <c r="E1111" s="16"/>
      <c r="F1111" s="16"/>
      <c r="G1111" s="16"/>
      <c r="H1111" s="16"/>
      <c r="I1111" s="16"/>
      <c r="J1111" s="16"/>
    </row>
    <row r="1112" spans="4:10">
      <c r="D1112" s="16"/>
      <c r="E1112" s="16"/>
      <c r="F1112" s="16"/>
      <c r="G1112" s="16"/>
      <c r="H1112" s="16"/>
      <c r="I1112" s="16"/>
      <c r="J1112" s="16"/>
    </row>
    <row r="1113" spans="4:10">
      <c r="D1113" s="16"/>
      <c r="E1113" s="16"/>
      <c r="F1113" s="16"/>
      <c r="G1113" s="16"/>
      <c r="H1113" s="16"/>
      <c r="I1113" s="16"/>
      <c r="J1113" s="16"/>
    </row>
    <row r="1114" spans="4:10">
      <c r="D1114" s="16"/>
      <c r="E1114" s="16"/>
      <c r="F1114" s="16"/>
      <c r="G1114" s="16"/>
      <c r="H1114" s="16"/>
      <c r="I1114" s="16"/>
      <c r="J1114" s="16"/>
    </row>
    <row r="1115" spans="4:10">
      <c r="D1115" s="16"/>
      <c r="E1115" s="16"/>
      <c r="F1115" s="16"/>
      <c r="G1115" s="16"/>
      <c r="H1115" s="16"/>
      <c r="I1115" s="16"/>
      <c r="J1115" s="16"/>
    </row>
    <row r="1116" spans="4:10">
      <c r="D1116" s="16"/>
      <c r="E1116" s="16"/>
      <c r="F1116" s="16"/>
      <c r="G1116" s="16"/>
      <c r="H1116" s="16"/>
      <c r="I1116" s="16"/>
      <c r="J1116" s="16"/>
    </row>
    <row r="1117" spans="4:10">
      <c r="D1117" s="16"/>
      <c r="E1117" s="16"/>
      <c r="F1117" s="16"/>
      <c r="G1117" s="16"/>
      <c r="H1117" s="16"/>
      <c r="I1117" s="16"/>
      <c r="J1117" s="16"/>
    </row>
    <row r="1118" spans="4:10">
      <c r="D1118" s="16"/>
      <c r="E1118" s="16"/>
      <c r="F1118" s="16"/>
      <c r="G1118" s="16"/>
      <c r="H1118" s="16"/>
      <c r="I1118" s="16"/>
      <c r="J1118" s="16"/>
    </row>
    <row r="1119" spans="4:10">
      <c r="D1119" s="16"/>
      <c r="E1119" s="16"/>
      <c r="F1119" s="16"/>
      <c r="G1119" s="16"/>
      <c r="H1119" s="16"/>
      <c r="I1119" s="16"/>
      <c r="J1119" s="16"/>
    </row>
    <row r="1120" spans="4:10">
      <c r="D1120" s="16"/>
      <c r="E1120" s="16"/>
      <c r="F1120" s="16"/>
      <c r="G1120" s="16"/>
      <c r="H1120" s="16"/>
      <c r="I1120" s="16"/>
      <c r="J1120" s="16"/>
    </row>
    <row r="1121" spans="4:10">
      <c r="D1121" s="16"/>
      <c r="E1121" s="16"/>
      <c r="F1121" s="16"/>
      <c r="G1121" s="16"/>
      <c r="H1121" s="16"/>
      <c r="I1121" s="16"/>
      <c r="J1121" s="16"/>
    </row>
    <row r="1122" spans="4:10">
      <c r="D1122" s="16"/>
      <c r="E1122" s="16"/>
      <c r="F1122" s="16"/>
      <c r="G1122" s="16"/>
      <c r="H1122" s="16"/>
      <c r="I1122" s="16"/>
      <c r="J1122" s="16"/>
    </row>
    <row r="1123" spans="4:10">
      <c r="D1123" s="16"/>
      <c r="E1123" s="16"/>
      <c r="F1123" s="16"/>
      <c r="G1123" s="16"/>
      <c r="H1123" s="16"/>
      <c r="I1123" s="16"/>
      <c r="J1123" s="16"/>
    </row>
    <row r="1124" spans="4:10">
      <c r="D1124" s="16"/>
      <c r="E1124" s="16"/>
      <c r="F1124" s="16"/>
      <c r="G1124" s="16"/>
      <c r="H1124" s="16"/>
      <c r="I1124" s="16"/>
      <c r="J1124" s="16"/>
    </row>
    <row r="1125" spans="4:10">
      <c r="D1125" s="16"/>
      <c r="E1125" s="16"/>
      <c r="F1125" s="16"/>
      <c r="G1125" s="16"/>
      <c r="H1125" s="16"/>
      <c r="I1125" s="16"/>
      <c r="J1125" s="16"/>
    </row>
    <row r="1126" spans="4:10">
      <c r="D1126" s="16"/>
      <c r="E1126" s="16"/>
      <c r="F1126" s="16"/>
      <c r="G1126" s="16"/>
      <c r="H1126" s="16"/>
      <c r="I1126" s="16"/>
      <c r="J1126" s="16"/>
    </row>
    <row r="1127" spans="4:10">
      <c r="D1127" s="16"/>
      <c r="E1127" s="16"/>
      <c r="F1127" s="16"/>
      <c r="G1127" s="16"/>
      <c r="H1127" s="16"/>
      <c r="I1127" s="16"/>
      <c r="J1127" s="16"/>
    </row>
    <row r="1128" spans="4:10">
      <c r="D1128" s="16"/>
      <c r="E1128" s="16"/>
      <c r="F1128" s="16"/>
      <c r="G1128" s="16"/>
      <c r="H1128" s="16"/>
      <c r="I1128" s="16"/>
      <c r="J1128" s="16"/>
    </row>
    <row r="1129" spans="4:10">
      <c r="D1129" s="16"/>
      <c r="E1129" s="16"/>
      <c r="F1129" s="16"/>
      <c r="G1129" s="16"/>
      <c r="H1129" s="16"/>
      <c r="I1129" s="16"/>
      <c r="J1129" s="16"/>
    </row>
    <row r="1130" spans="4:10">
      <c r="D1130" s="16"/>
      <c r="E1130" s="16"/>
      <c r="F1130" s="16"/>
      <c r="G1130" s="16"/>
      <c r="H1130" s="16"/>
      <c r="I1130" s="16"/>
      <c r="J1130" s="16"/>
    </row>
    <row r="1131" spans="4:10">
      <c r="D1131" s="16"/>
      <c r="E1131" s="16"/>
      <c r="F1131" s="16"/>
      <c r="G1131" s="16"/>
      <c r="H1131" s="16"/>
      <c r="I1131" s="16"/>
      <c r="J1131" s="16"/>
    </row>
    <row r="1132" spans="4:10">
      <c r="D1132" s="16"/>
      <c r="E1132" s="16"/>
      <c r="F1132" s="16"/>
      <c r="G1132" s="16"/>
      <c r="H1132" s="16"/>
      <c r="I1132" s="16"/>
      <c r="J1132" s="16"/>
    </row>
    <row r="1133" spans="4:10">
      <c r="D1133" s="16"/>
      <c r="E1133" s="16"/>
      <c r="F1133" s="16"/>
      <c r="G1133" s="16"/>
      <c r="H1133" s="16"/>
      <c r="I1133" s="16"/>
      <c r="J1133" s="16"/>
    </row>
    <row r="1134" spans="4:10">
      <c r="D1134" s="16"/>
      <c r="E1134" s="16"/>
      <c r="F1134" s="16"/>
      <c r="G1134" s="16"/>
      <c r="H1134" s="16"/>
      <c r="I1134" s="16"/>
      <c r="J1134" s="16"/>
    </row>
    <row r="1135" spans="4:10">
      <c r="D1135" s="16"/>
      <c r="E1135" s="16"/>
      <c r="F1135" s="16"/>
      <c r="G1135" s="16"/>
      <c r="H1135" s="16"/>
      <c r="I1135" s="16"/>
      <c r="J1135" s="16"/>
    </row>
    <row r="1136" spans="4:10">
      <c r="D1136" s="16"/>
      <c r="E1136" s="16"/>
      <c r="F1136" s="16"/>
      <c r="G1136" s="16"/>
      <c r="H1136" s="16"/>
      <c r="I1136" s="16"/>
      <c r="J1136" s="16"/>
    </row>
    <row r="1137" spans="4:10">
      <c r="D1137" s="16"/>
      <c r="E1137" s="16"/>
      <c r="F1137" s="16"/>
      <c r="G1137" s="16"/>
      <c r="H1137" s="16"/>
      <c r="I1137" s="16"/>
      <c r="J1137" s="16"/>
    </row>
    <row r="1138" spans="4:10">
      <c r="D1138" s="16"/>
      <c r="E1138" s="16"/>
      <c r="F1138" s="16"/>
      <c r="G1138" s="16"/>
      <c r="H1138" s="16"/>
      <c r="I1138" s="16"/>
      <c r="J1138" s="16"/>
    </row>
    <row r="1139" spans="4:10">
      <c r="D1139" s="16"/>
      <c r="E1139" s="16"/>
      <c r="F1139" s="16"/>
      <c r="G1139" s="16"/>
      <c r="H1139" s="16"/>
      <c r="I1139" s="16"/>
      <c r="J1139" s="16"/>
    </row>
    <row r="1140" spans="4:10">
      <c r="D1140" s="16"/>
      <c r="E1140" s="16"/>
      <c r="F1140" s="16"/>
      <c r="G1140" s="16"/>
      <c r="H1140" s="16"/>
      <c r="I1140" s="16"/>
      <c r="J1140" s="16"/>
    </row>
    <row r="1141" spans="4:10">
      <c r="D1141" s="16"/>
      <c r="E1141" s="16"/>
      <c r="F1141" s="16"/>
      <c r="G1141" s="16"/>
      <c r="H1141" s="16"/>
      <c r="I1141" s="16"/>
      <c r="J1141" s="16"/>
    </row>
    <row r="1142" spans="4:10">
      <c r="D1142" s="16"/>
      <c r="E1142" s="16"/>
      <c r="F1142" s="16"/>
      <c r="G1142" s="16"/>
      <c r="H1142" s="16"/>
      <c r="I1142" s="16"/>
      <c r="J1142" s="16"/>
    </row>
    <row r="1143" spans="4:10">
      <c r="D1143" s="16"/>
      <c r="E1143" s="16"/>
      <c r="F1143" s="16"/>
      <c r="G1143" s="16"/>
      <c r="H1143" s="16"/>
      <c r="I1143" s="16"/>
      <c r="J1143" s="16"/>
    </row>
    <row r="1144" spans="4:10">
      <c r="D1144" s="16"/>
      <c r="E1144" s="16"/>
      <c r="F1144" s="16"/>
      <c r="G1144" s="16"/>
      <c r="H1144" s="16"/>
      <c r="I1144" s="16"/>
      <c r="J1144" s="16"/>
    </row>
    <row r="1145" spans="4:10">
      <c r="D1145" s="16"/>
      <c r="E1145" s="16"/>
      <c r="F1145" s="16"/>
      <c r="G1145" s="16"/>
      <c r="H1145" s="16"/>
      <c r="I1145" s="16"/>
      <c r="J1145" s="16"/>
    </row>
    <row r="1146" spans="4:10">
      <c r="D1146" s="16"/>
      <c r="E1146" s="16"/>
      <c r="F1146" s="16"/>
      <c r="G1146" s="16"/>
      <c r="H1146" s="16"/>
      <c r="I1146" s="16"/>
      <c r="J1146" s="16"/>
    </row>
    <row r="1147" spans="4:10">
      <c r="D1147" s="16"/>
      <c r="E1147" s="16"/>
      <c r="F1147" s="16"/>
      <c r="G1147" s="16"/>
      <c r="H1147" s="16"/>
      <c r="I1147" s="16"/>
      <c r="J1147" s="16"/>
    </row>
    <row r="1148" spans="4:10">
      <c r="D1148" s="16"/>
      <c r="E1148" s="16"/>
      <c r="F1148" s="16"/>
      <c r="G1148" s="16"/>
      <c r="H1148" s="16"/>
      <c r="I1148" s="16"/>
      <c r="J1148" s="16"/>
    </row>
    <row r="1149" spans="4:10">
      <c r="D1149" s="16"/>
      <c r="E1149" s="16"/>
      <c r="F1149" s="16"/>
      <c r="G1149" s="16"/>
      <c r="H1149" s="16"/>
      <c r="I1149" s="16"/>
      <c r="J1149" s="16"/>
    </row>
    <row r="1150" spans="4:10">
      <c r="D1150" s="16"/>
      <c r="E1150" s="16"/>
      <c r="F1150" s="16"/>
      <c r="G1150" s="16"/>
      <c r="H1150" s="16"/>
      <c r="I1150" s="16"/>
      <c r="J1150" s="16"/>
    </row>
    <row r="1151" spans="4:10">
      <c r="D1151" s="16"/>
      <c r="E1151" s="16"/>
      <c r="F1151" s="16"/>
      <c r="G1151" s="16"/>
      <c r="H1151" s="16"/>
      <c r="I1151" s="16"/>
      <c r="J1151" s="16"/>
    </row>
    <row r="1152" spans="4:10">
      <c r="D1152" s="16"/>
      <c r="E1152" s="16"/>
      <c r="F1152" s="16"/>
      <c r="G1152" s="16"/>
      <c r="H1152" s="16"/>
      <c r="I1152" s="16"/>
      <c r="J1152" s="16"/>
    </row>
    <row r="1153" spans="4:10">
      <c r="D1153" s="16"/>
      <c r="E1153" s="16"/>
      <c r="F1153" s="16"/>
      <c r="G1153" s="16"/>
      <c r="H1153" s="16"/>
      <c r="I1153" s="16"/>
      <c r="J1153" s="16"/>
    </row>
    <row r="1154" spans="4:10">
      <c r="D1154" s="16"/>
      <c r="E1154" s="16"/>
      <c r="F1154" s="16"/>
      <c r="G1154" s="16"/>
      <c r="H1154" s="16"/>
      <c r="I1154" s="16"/>
      <c r="J1154" s="16"/>
    </row>
    <row r="1155" spans="4:10">
      <c r="D1155" s="16"/>
      <c r="E1155" s="16"/>
      <c r="F1155" s="16"/>
      <c r="G1155" s="16"/>
      <c r="H1155" s="16"/>
      <c r="I1155" s="16"/>
      <c r="J1155" s="16"/>
    </row>
    <row r="1156" spans="4:10">
      <c r="D1156" s="16"/>
      <c r="E1156" s="16"/>
      <c r="F1156" s="16"/>
      <c r="G1156" s="16"/>
      <c r="H1156" s="16"/>
      <c r="I1156" s="16"/>
      <c r="J1156" s="16"/>
    </row>
    <row r="1157" spans="4:10">
      <c r="D1157" s="16"/>
      <c r="E1157" s="16"/>
      <c r="F1157" s="16"/>
      <c r="G1157" s="16"/>
      <c r="H1157" s="16"/>
      <c r="I1157" s="16"/>
      <c r="J1157" s="16"/>
    </row>
    <row r="1158" spans="4:10">
      <c r="D1158" s="16"/>
      <c r="E1158" s="16"/>
      <c r="F1158" s="16"/>
      <c r="G1158" s="16"/>
      <c r="H1158" s="16"/>
      <c r="I1158" s="16"/>
      <c r="J1158" s="16"/>
    </row>
    <row r="1159" spans="4:10">
      <c r="D1159" s="16"/>
      <c r="E1159" s="16"/>
      <c r="F1159" s="16"/>
      <c r="G1159" s="16"/>
      <c r="H1159" s="16"/>
      <c r="I1159" s="16"/>
      <c r="J1159" s="16"/>
    </row>
    <row r="1160" spans="4:10">
      <c r="D1160" s="16"/>
      <c r="E1160" s="16"/>
      <c r="F1160" s="16"/>
      <c r="G1160" s="16"/>
      <c r="H1160" s="16"/>
      <c r="I1160" s="16"/>
      <c r="J1160" s="16"/>
    </row>
    <row r="1161" spans="4:10">
      <c r="D1161" s="16"/>
      <c r="E1161" s="16"/>
      <c r="F1161" s="16"/>
      <c r="G1161" s="16"/>
      <c r="H1161" s="16"/>
      <c r="I1161" s="16"/>
      <c r="J1161" s="16"/>
    </row>
    <row r="1162" spans="4:10">
      <c r="D1162" s="16"/>
      <c r="E1162" s="16"/>
      <c r="F1162" s="16"/>
      <c r="G1162" s="16"/>
      <c r="H1162" s="16"/>
      <c r="I1162" s="16"/>
      <c r="J1162" s="16"/>
    </row>
    <row r="1163" spans="4:10">
      <c r="D1163" s="16"/>
      <c r="E1163" s="16"/>
      <c r="F1163" s="16"/>
      <c r="G1163" s="16"/>
      <c r="H1163" s="16"/>
      <c r="I1163" s="16"/>
      <c r="J1163" s="16"/>
    </row>
    <row r="1164" spans="4:10">
      <c r="D1164" s="16"/>
      <c r="E1164" s="16"/>
      <c r="F1164" s="16"/>
      <c r="G1164" s="16"/>
      <c r="H1164" s="16"/>
      <c r="I1164" s="16"/>
      <c r="J1164" s="16"/>
    </row>
    <row r="1165" spans="4:10">
      <c r="D1165" s="16"/>
      <c r="E1165" s="16"/>
      <c r="F1165" s="16"/>
      <c r="G1165" s="16"/>
      <c r="H1165" s="16"/>
      <c r="I1165" s="16"/>
      <c r="J1165" s="16"/>
    </row>
    <row r="1166" spans="4:10">
      <c r="D1166" s="16"/>
      <c r="E1166" s="16"/>
      <c r="F1166" s="16"/>
      <c r="G1166" s="16"/>
      <c r="H1166" s="16"/>
      <c r="I1166" s="16"/>
      <c r="J1166" s="16"/>
    </row>
    <row r="1167" spans="4:10">
      <c r="D1167" s="16"/>
      <c r="E1167" s="16"/>
      <c r="F1167" s="16"/>
      <c r="G1167" s="16"/>
      <c r="H1167" s="16"/>
      <c r="I1167" s="16"/>
      <c r="J1167" s="16"/>
    </row>
    <row r="1168" spans="4:10">
      <c r="D1168" s="16"/>
      <c r="E1168" s="16"/>
      <c r="F1168" s="16"/>
      <c r="G1168" s="16"/>
      <c r="H1168" s="16"/>
      <c r="I1168" s="16"/>
      <c r="J1168" s="16"/>
    </row>
    <row r="1169" spans="4:10">
      <c r="D1169" s="16"/>
      <c r="E1169" s="16"/>
      <c r="F1169" s="16"/>
      <c r="G1169" s="16"/>
      <c r="H1169" s="16"/>
      <c r="I1169" s="16"/>
      <c r="J1169" s="16"/>
    </row>
    <row r="1170" spans="4:10">
      <c r="D1170" s="16"/>
      <c r="E1170" s="16"/>
      <c r="F1170" s="16"/>
      <c r="G1170" s="16"/>
      <c r="H1170" s="16"/>
      <c r="I1170" s="16"/>
      <c r="J1170" s="16"/>
    </row>
    <row r="1171" spans="4:10">
      <c r="D1171" s="16"/>
      <c r="E1171" s="16"/>
      <c r="F1171" s="16"/>
      <c r="G1171" s="16"/>
      <c r="H1171" s="16"/>
      <c r="I1171" s="16"/>
      <c r="J1171" s="16"/>
    </row>
    <row r="1172" spans="4:10">
      <c r="D1172" s="16"/>
      <c r="E1172" s="16"/>
      <c r="F1172" s="16"/>
      <c r="G1172" s="16"/>
      <c r="H1172" s="16"/>
      <c r="I1172" s="16"/>
      <c r="J1172" s="16"/>
    </row>
    <row r="1173" spans="4:10">
      <c r="D1173" s="16"/>
      <c r="E1173" s="16"/>
      <c r="F1173" s="16"/>
      <c r="G1173" s="16"/>
      <c r="H1173" s="16"/>
      <c r="I1173" s="16"/>
      <c r="J1173" s="16"/>
    </row>
    <row r="1174" spans="4:10">
      <c r="D1174" s="16"/>
      <c r="E1174" s="16"/>
      <c r="F1174" s="16"/>
      <c r="G1174" s="16"/>
      <c r="H1174" s="16"/>
      <c r="I1174" s="16"/>
      <c r="J1174" s="16"/>
    </row>
    <row r="1175" spans="4:10">
      <c r="D1175" s="16"/>
      <c r="E1175" s="16"/>
      <c r="F1175" s="16"/>
      <c r="G1175" s="16"/>
      <c r="H1175" s="16"/>
      <c r="I1175" s="16"/>
      <c r="J1175" s="16"/>
    </row>
    <row r="1176" spans="4:10">
      <c r="D1176" s="16"/>
      <c r="E1176" s="16"/>
      <c r="F1176" s="16"/>
      <c r="G1176" s="16"/>
      <c r="H1176" s="16"/>
      <c r="I1176" s="16"/>
      <c r="J1176" s="16"/>
    </row>
    <row r="1177" spans="4:10">
      <c r="D1177" s="16"/>
      <c r="E1177" s="16"/>
      <c r="F1177" s="16"/>
      <c r="G1177" s="16"/>
      <c r="H1177" s="16"/>
      <c r="I1177" s="16"/>
      <c r="J1177" s="16"/>
    </row>
    <row r="1178" spans="4:10">
      <c r="D1178" s="16"/>
      <c r="E1178" s="16"/>
      <c r="F1178" s="16"/>
      <c r="G1178" s="16"/>
      <c r="H1178" s="16"/>
      <c r="I1178" s="16"/>
      <c r="J1178" s="16"/>
    </row>
    <row r="1179" spans="4:10">
      <c r="D1179" s="16"/>
      <c r="E1179" s="16"/>
      <c r="F1179" s="16"/>
      <c r="G1179" s="16"/>
      <c r="H1179" s="16"/>
      <c r="I1179" s="16"/>
      <c r="J1179" s="16"/>
    </row>
    <row r="1180" spans="4:10">
      <c r="D1180" s="16"/>
      <c r="E1180" s="16"/>
      <c r="F1180" s="16"/>
      <c r="G1180" s="16"/>
      <c r="H1180" s="16"/>
      <c r="I1180" s="16"/>
      <c r="J1180" s="16"/>
    </row>
    <row r="1181" spans="4:10">
      <c r="D1181" s="16"/>
      <c r="E1181" s="16"/>
      <c r="F1181" s="16"/>
      <c r="G1181" s="16"/>
      <c r="H1181" s="16"/>
      <c r="I1181" s="16"/>
      <c r="J1181" s="16"/>
    </row>
    <row r="1182" spans="4:10">
      <c r="D1182" s="16"/>
      <c r="E1182" s="16"/>
      <c r="F1182" s="16"/>
      <c r="G1182" s="16"/>
      <c r="H1182" s="16"/>
      <c r="I1182" s="16"/>
      <c r="J1182" s="16"/>
    </row>
    <row r="1183" spans="4:10">
      <c r="D1183" s="16"/>
      <c r="E1183" s="16"/>
      <c r="F1183" s="16"/>
      <c r="G1183" s="16"/>
      <c r="H1183" s="16"/>
      <c r="I1183" s="16"/>
      <c r="J1183" s="16"/>
    </row>
    <row r="1184" spans="4:10">
      <c r="D1184" s="16"/>
      <c r="E1184" s="16"/>
      <c r="F1184" s="16"/>
      <c r="G1184" s="16"/>
      <c r="H1184" s="16"/>
      <c r="I1184" s="16"/>
      <c r="J1184" s="16"/>
    </row>
    <row r="1185" spans="4:10">
      <c r="D1185" s="16"/>
      <c r="E1185" s="16"/>
      <c r="F1185" s="16"/>
      <c r="G1185" s="16"/>
      <c r="H1185" s="16"/>
      <c r="I1185" s="16"/>
      <c r="J1185" s="16"/>
    </row>
    <row r="1186" spans="4:10">
      <c r="D1186" s="16"/>
      <c r="E1186" s="16"/>
      <c r="F1186" s="16"/>
      <c r="G1186" s="16"/>
      <c r="H1186" s="16"/>
      <c r="I1186" s="16"/>
      <c r="J1186" s="16"/>
    </row>
    <row r="1187" spans="4:10">
      <c r="D1187" s="16"/>
      <c r="E1187" s="16"/>
      <c r="F1187" s="16"/>
      <c r="G1187" s="16"/>
      <c r="H1187" s="16"/>
      <c r="I1187" s="16"/>
      <c r="J1187" s="16"/>
    </row>
    <row r="1188" spans="4:10">
      <c r="D1188" s="16"/>
      <c r="E1188" s="16"/>
      <c r="F1188" s="16"/>
      <c r="G1188" s="16"/>
      <c r="H1188" s="16"/>
      <c r="I1188" s="16"/>
      <c r="J1188" s="16"/>
    </row>
    <row r="1189" spans="4:10">
      <c r="D1189" s="16"/>
      <c r="E1189" s="16"/>
      <c r="F1189" s="16"/>
      <c r="G1189" s="16"/>
      <c r="H1189" s="16"/>
      <c r="I1189" s="16"/>
      <c r="J1189" s="16"/>
    </row>
    <row r="1190" spans="4:10">
      <c r="D1190" s="16"/>
      <c r="E1190" s="16"/>
      <c r="F1190" s="16"/>
      <c r="G1190" s="16"/>
      <c r="H1190" s="16"/>
      <c r="I1190" s="16"/>
      <c r="J1190" s="16"/>
    </row>
    <row r="1191" spans="4:10">
      <c r="D1191" s="16"/>
      <c r="E1191" s="16"/>
      <c r="F1191" s="16"/>
      <c r="G1191" s="16"/>
      <c r="H1191" s="16"/>
      <c r="I1191" s="16"/>
      <c r="J1191" s="16"/>
    </row>
    <row r="1192" spans="4:10">
      <c r="D1192" s="16"/>
      <c r="E1192" s="16"/>
      <c r="F1192" s="16"/>
      <c r="G1192" s="16"/>
      <c r="H1192" s="16"/>
      <c r="I1192" s="16"/>
      <c r="J1192" s="16"/>
    </row>
    <row r="1193" spans="4:10">
      <c r="D1193" s="16"/>
      <c r="E1193" s="16"/>
      <c r="F1193" s="16"/>
      <c r="G1193" s="16"/>
      <c r="H1193" s="16"/>
      <c r="I1193" s="16"/>
      <c r="J1193" s="16"/>
    </row>
    <row r="1194" spans="4:10">
      <c r="D1194" s="16"/>
      <c r="E1194" s="16"/>
      <c r="F1194" s="16"/>
      <c r="G1194" s="16"/>
      <c r="H1194" s="16"/>
      <c r="I1194" s="16"/>
      <c r="J1194" s="16"/>
    </row>
    <row r="1195" spans="4:10">
      <c r="D1195" s="16"/>
      <c r="E1195" s="16"/>
      <c r="F1195" s="16"/>
      <c r="G1195" s="16"/>
      <c r="H1195" s="16"/>
      <c r="I1195" s="16"/>
      <c r="J1195" s="16"/>
    </row>
    <row r="1196" spans="4:10">
      <c r="D1196" s="16"/>
      <c r="E1196" s="16"/>
      <c r="F1196" s="16"/>
      <c r="G1196" s="16"/>
      <c r="H1196" s="16"/>
      <c r="I1196" s="16"/>
      <c r="J1196" s="16"/>
    </row>
    <row r="1197" spans="4:10">
      <c r="D1197" s="16"/>
      <c r="E1197" s="16"/>
      <c r="F1197" s="16"/>
      <c r="G1197" s="16"/>
      <c r="H1197" s="16"/>
      <c r="I1197" s="16"/>
      <c r="J1197" s="16"/>
    </row>
    <row r="1198" spans="4:10">
      <c r="D1198" s="16"/>
      <c r="E1198" s="16"/>
      <c r="F1198" s="16"/>
      <c r="G1198" s="16"/>
      <c r="H1198" s="16"/>
      <c r="I1198" s="16"/>
      <c r="J1198" s="16"/>
    </row>
    <row r="1199" spans="4:10">
      <c r="D1199" s="16"/>
      <c r="E1199" s="16"/>
      <c r="F1199" s="16"/>
      <c r="G1199" s="16"/>
      <c r="H1199" s="16"/>
      <c r="I1199" s="16"/>
      <c r="J1199" s="16"/>
    </row>
    <row r="1200" spans="4:10">
      <c r="D1200" s="16"/>
      <c r="E1200" s="16"/>
      <c r="F1200" s="16"/>
      <c r="G1200" s="16"/>
      <c r="H1200" s="16"/>
      <c r="I1200" s="16"/>
      <c r="J1200" s="16"/>
    </row>
    <row r="1201" spans="4:10">
      <c r="D1201" s="16"/>
      <c r="E1201" s="16"/>
      <c r="F1201" s="16"/>
      <c r="G1201" s="16"/>
      <c r="H1201" s="16"/>
      <c r="I1201" s="16"/>
      <c r="J1201" s="16"/>
    </row>
    <row r="1202" spans="4:10">
      <c r="D1202" s="16"/>
      <c r="E1202" s="16"/>
      <c r="F1202" s="16"/>
      <c r="G1202" s="16"/>
      <c r="H1202" s="16"/>
      <c r="I1202" s="16"/>
      <c r="J1202" s="16"/>
    </row>
    <row r="1203" spans="4:10">
      <c r="D1203" s="16"/>
      <c r="E1203" s="16"/>
      <c r="F1203" s="16"/>
      <c r="G1203" s="16"/>
      <c r="H1203" s="16"/>
      <c r="I1203" s="16"/>
      <c r="J1203" s="16"/>
    </row>
    <row r="1204" spans="4:10">
      <c r="D1204" s="16"/>
      <c r="E1204" s="16"/>
      <c r="F1204" s="16"/>
      <c r="G1204" s="16"/>
      <c r="H1204" s="16"/>
      <c r="I1204" s="16"/>
      <c r="J1204" s="16"/>
    </row>
    <row r="1205" spans="4:10">
      <c r="D1205" s="16"/>
      <c r="E1205" s="16"/>
      <c r="F1205" s="16"/>
      <c r="G1205" s="16"/>
      <c r="H1205" s="16"/>
      <c r="I1205" s="16"/>
      <c r="J1205" s="16"/>
    </row>
    <row r="1206" spans="4:10">
      <c r="D1206" s="16"/>
      <c r="E1206" s="16"/>
      <c r="F1206" s="16"/>
      <c r="G1206" s="16"/>
      <c r="H1206" s="16"/>
      <c r="I1206" s="16"/>
      <c r="J1206" s="16"/>
    </row>
    <row r="1207" spans="4:10">
      <c r="D1207" s="16"/>
      <c r="E1207" s="16"/>
      <c r="F1207" s="16"/>
      <c r="G1207" s="16"/>
      <c r="H1207" s="16"/>
      <c r="I1207" s="16"/>
      <c r="J1207" s="16"/>
    </row>
    <row r="1208" spans="4:10">
      <c r="D1208" s="16"/>
      <c r="E1208" s="16"/>
      <c r="F1208" s="16"/>
      <c r="G1208" s="16"/>
      <c r="H1208" s="16"/>
      <c r="I1208" s="16"/>
      <c r="J1208" s="16"/>
    </row>
    <row r="1209" spans="4:10">
      <c r="D1209" s="16"/>
      <c r="E1209" s="16"/>
      <c r="F1209" s="16"/>
      <c r="G1209" s="16"/>
      <c r="H1209" s="16"/>
      <c r="I1209" s="16"/>
      <c r="J1209" s="16"/>
    </row>
    <row r="1210" spans="4:10">
      <c r="D1210" s="16"/>
      <c r="E1210" s="16"/>
      <c r="F1210" s="16"/>
      <c r="G1210" s="16"/>
      <c r="H1210" s="16"/>
      <c r="I1210" s="16"/>
      <c r="J1210" s="16"/>
    </row>
    <row r="1211" spans="4:10">
      <c r="D1211" s="16"/>
      <c r="E1211" s="16"/>
      <c r="F1211" s="16"/>
      <c r="G1211" s="16"/>
      <c r="H1211" s="16"/>
      <c r="I1211" s="16"/>
      <c r="J1211" s="16"/>
    </row>
    <row r="1212" spans="4:10">
      <c r="D1212" s="16"/>
      <c r="E1212" s="16"/>
      <c r="F1212" s="16"/>
      <c r="G1212" s="16"/>
      <c r="H1212" s="16"/>
      <c r="I1212" s="16"/>
      <c r="J1212" s="16"/>
    </row>
    <row r="1213" spans="4:10">
      <c r="D1213" s="16"/>
      <c r="E1213" s="16"/>
      <c r="F1213" s="16"/>
      <c r="G1213" s="16"/>
      <c r="H1213" s="16"/>
      <c r="I1213" s="16"/>
      <c r="J1213" s="16"/>
    </row>
    <row r="1214" spans="4:10">
      <c r="D1214" s="16"/>
      <c r="E1214" s="16"/>
      <c r="F1214" s="16"/>
      <c r="G1214" s="16"/>
      <c r="H1214" s="16"/>
      <c r="I1214" s="16"/>
      <c r="J1214" s="16"/>
    </row>
    <row r="1215" spans="4:10">
      <c r="D1215" s="16"/>
      <c r="E1215" s="16"/>
      <c r="F1215" s="16"/>
      <c r="G1215" s="16"/>
      <c r="H1215" s="16"/>
      <c r="I1215" s="16"/>
      <c r="J1215" s="16"/>
    </row>
    <row r="1216" spans="4:10">
      <c r="D1216" s="16"/>
      <c r="E1216" s="16"/>
      <c r="F1216" s="16"/>
      <c r="G1216" s="16"/>
      <c r="H1216" s="16"/>
      <c r="I1216" s="16"/>
      <c r="J1216" s="16"/>
    </row>
    <row r="1217" spans="4:10">
      <c r="D1217" s="16"/>
      <c r="E1217" s="16"/>
      <c r="F1217" s="16"/>
      <c r="G1217" s="16"/>
      <c r="H1217" s="16"/>
      <c r="I1217" s="16"/>
      <c r="J1217" s="16"/>
    </row>
    <row r="1218" spans="4:10">
      <c r="D1218" s="16"/>
      <c r="E1218" s="16"/>
      <c r="F1218" s="16"/>
      <c r="G1218" s="16"/>
      <c r="H1218" s="16"/>
      <c r="I1218" s="16"/>
      <c r="J1218" s="16"/>
    </row>
    <row r="1219" spans="4:10">
      <c r="D1219" s="16"/>
      <c r="E1219" s="16"/>
      <c r="F1219" s="16"/>
      <c r="G1219" s="16"/>
      <c r="H1219" s="16"/>
      <c r="I1219" s="16"/>
      <c r="J1219" s="16"/>
    </row>
    <row r="1220" spans="4:10">
      <c r="D1220" s="16"/>
      <c r="E1220" s="16"/>
      <c r="F1220" s="16"/>
      <c r="G1220" s="16"/>
      <c r="H1220" s="16"/>
      <c r="I1220" s="16"/>
      <c r="J1220" s="16"/>
    </row>
    <row r="1221" spans="4:10">
      <c r="D1221" s="16"/>
      <c r="E1221" s="16"/>
      <c r="F1221" s="16"/>
      <c r="G1221" s="16"/>
      <c r="H1221" s="16"/>
      <c r="I1221" s="16"/>
      <c r="J1221" s="16"/>
    </row>
    <row r="1222" spans="4:10">
      <c r="D1222" s="16"/>
      <c r="E1222" s="16"/>
      <c r="F1222" s="16"/>
      <c r="G1222" s="16"/>
      <c r="H1222" s="16"/>
      <c r="I1222" s="16"/>
      <c r="J1222" s="16"/>
    </row>
    <row r="1223" spans="4:10">
      <c r="D1223" s="16"/>
      <c r="E1223" s="16"/>
      <c r="F1223" s="16"/>
      <c r="G1223" s="16"/>
      <c r="H1223" s="16"/>
      <c r="I1223" s="16"/>
      <c r="J1223" s="16"/>
    </row>
    <row r="1224" spans="4:10">
      <c r="D1224" s="16"/>
      <c r="E1224" s="16"/>
      <c r="F1224" s="16"/>
      <c r="G1224" s="16"/>
      <c r="H1224" s="16"/>
      <c r="I1224" s="16"/>
      <c r="J1224" s="16"/>
    </row>
    <row r="1225" spans="4:10">
      <c r="D1225" s="16"/>
      <c r="E1225" s="16"/>
      <c r="F1225" s="16"/>
      <c r="G1225" s="16"/>
      <c r="H1225" s="16"/>
      <c r="I1225" s="16"/>
      <c r="J1225" s="16"/>
    </row>
    <row r="1226" spans="4:10">
      <c r="D1226" s="16"/>
      <c r="E1226" s="16"/>
      <c r="F1226" s="16"/>
      <c r="G1226" s="16"/>
      <c r="H1226" s="16"/>
      <c r="I1226" s="16"/>
      <c r="J1226" s="16"/>
    </row>
    <row r="1227" spans="4:10">
      <c r="D1227" s="16"/>
      <c r="E1227" s="16"/>
      <c r="F1227" s="16"/>
      <c r="G1227" s="16"/>
      <c r="H1227" s="16"/>
      <c r="I1227" s="16"/>
      <c r="J1227" s="16"/>
    </row>
    <row r="1228" spans="4:10">
      <c r="D1228" s="16"/>
      <c r="E1228" s="16"/>
      <c r="F1228" s="16"/>
      <c r="G1228" s="16"/>
      <c r="H1228" s="16"/>
      <c r="I1228" s="16"/>
      <c r="J1228" s="16"/>
    </row>
    <row r="1229" spans="4:10">
      <c r="D1229" s="16"/>
      <c r="E1229" s="16"/>
      <c r="F1229" s="16"/>
      <c r="G1229" s="16"/>
      <c r="H1229" s="16"/>
      <c r="I1229" s="16"/>
      <c r="J1229" s="16"/>
    </row>
    <row r="1230" spans="4:10">
      <c r="D1230" s="16"/>
      <c r="E1230" s="16"/>
      <c r="F1230" s="16"/>
      <c r="G1230" s="16"/>
      <c r="H1230" s="16"/>
      <c r="I1230" s="16"/>
      <c r="J1230" s="16"/>
    </row>
    <row r="1231" spans="4:10">
      <c r="D1231" s="16"/>
      <c r="E1231" s="16"/>
      <c r="F1231" s="16"/>
      <c r="G1231" s="16"/>
      <c r="H1231" s="16"/>
      <c r="I1231" s="16"/>
      <c r="J1231" s="16"/>
    </row>
    <row r="1232" spans="4:10">
      <c r="D1232" s="16"/>
      <c r="E1232" s="16"/>
      <c r="F1232" s="16"/>
      <c r="G1232" s="16"/>
      <c r="H1232" s="16"/>
      <c r="I1232" s="16"/>
      <c r="J1232" s="16"/>
    </row>
    <row r="1233" spans="4:10">
      <c r="D1233" s="16"/>
      <c r="E1233" s="16"/>
      <c r="F1233" s="16"/>
      <c r="G1233" s="16"/>
      <c r="H1233" s="16"/>
      <c r="I1233" s="16"/>
      <c r="J1233" s="16"/>
    </row>
    <row r="1234" spans="4:10">
      <c r="D1234" s="16"/>
      <c r="E1234" s="16"/>
      <c r="F1234" s="16"/>
      <c r="G1234" s="16"/>
      <c r="H1234" s="16"/>
      <c r="I1234" s="16"/>
      <c r="J1234" s="16"/>
    </row>
    <row r="1235" spans="4:10">
      <c r="D1235" s="16"/>
      <c r="E1235" s="16"/>
      <c r="F1235" s="16"/>
      <c r="G1235" s="16"/>
      <c r="H1235" s="16"/>
      <c r="I1235" s="16"/>
      <c r="J1235" s="16"/>
    </row>
    <row r="1236" spans="4:10">
      <c r="D1236" s="16"/>
      <c r="E1236" s="16"/>
      <c r="F1236" s="16"/>
      <c r="G1236" s="16"/>
      <c r="H1236" s="16"/>
      <c r="I1236" s="16"/>
      <c r="J1236" s="16"/>
    </row>
    <row r="1237" spans="4:10">
      <c r="D1237" s="16"/>
      <c r="E1237" s="16"/>
      <c r="F1237" s="16"/>
      <c r="G1237" s="16"/>
      <c r="H1237" s="16"/>
      <c r="I1237" s="16"/>
      <c r="J1237" s="16"/>
    </row>
    <row r="1238" spans="4:10">
      <c r="D1238" s="16"/>
      <c r="E1238" s="16"/>
      <c r="F1238" s="16"/>
      <c r="G1238" s="16"/>
      <c r="H1238" s="16"/>
      <c r="I1238" s="16"/>
      <c r="J1238" s="16"/>
    </row>
    <row r="1239" spans="4:10">
      <c r="D1239" s="16"/>
      <c r="E1239" s="16"/>
      <c r="F1239" s="16"/>
      <c r="G1239" s="16"/>
      <c r="H1239" s="16"/>
      <c r="I1239" s="16"/>
      <c r="J1239" s="16"/>
    </row>
    <row r="1240" spans="4:10">
      <c r="D1240" s="16"/>
      <c r="E1240" s="16"/>
      <c r="F1240" s="16"/>
      <c r="G1240" s="16"/>
      <c r="H1240" s="16"/>
      <c r="I1240" s="16"/>
      <c r="J1240" s="16"/>
    </row>
    <row r="1241" spans="4:10">
      <c r="D1241" s="16"/>
      <c r="E1241" s="16"/>
      <c r="F1241" s="16"/>
      <c r="G1241" s="16"/>
      <c r="H1241" s="16"/>
      <c r="I1241" s="16"/>
      <c r="J1241" s="16"/>
    </row>
    <row r="1242" spans="4:10">
      <c r="D1242" s="16"/>
      <c r="E1242" s="16"/>
      <c r="F1242" s="16"/>
      <c r="G1242" s="16"/>
      <c r="H1242" s="16"/>
      <c r="I1242" s="16"/>
      <c r="J1242" s="16"/>
    </row>
    <row r="1243" spans="4:10">
      <c r="D1243" s="16"/>
      <c r="E1243" s="16"/>
      <c r="F1243" s="16"/>
      <c r="G1243" s="16"/>
      <c r="H1243" s="16"/>
      <c r="I1243" s="16"/>
      <c r="J1243" s="16"/>
    </row>
    <row r="1244" spans="4:10">
      <c r="D1244" s="16"/>
      <c r="E1244" s="16"/>
      <c r="F1244" s="16"/>
      <c r="G1244" s="16"/>
      <c r="H1244" s="16"/>
      <c r="I1244" s="16"/>
      <c r="J1244" s="16"/>
    </row>
    <row r="1245" spans="4:10">
      <c r="D1245" s="16"/>
      <c r="E1245" s="16"/>
      <c r="F1245" s="16"/>
      <c r="G1245" s="16"/>
      <c r="H1245" s="16"/>
      <c r="I1245" s="16"/>
      <c r="J1245" s="16"/>
    </row>
    <row r="1246" spans="4:10">
      <c r="D1246" s="16"/>
      <c r="E1246" s="16"/>
      <c r="F1246" s="16"/>
      <c r="G1246" s="16"/>
      <c r="H1246" s="16"/>
      <c r="I1246" s="16"/>
      <c r="J1246" s="16"/>
    </row>
    <row r="1247" spans="4:10">
      <c r="D1247" s="16"/>
      <c r="E1247" s="16"/>
      <c r="F1247" s="16"/>
      <c r="G1247" s="16"/>
      <c r="H1247" s="16"/>
      <c r="I1247" s="16"/>
      <c r="J1247" s="16"/>
    </row>
    <row r="1248" spans="4:10">
      <c r="D1248" s="16"/>
      <c r="E1248" s="16"/>
      <c r="F1248" s="16"/>
      <c r="G1248" s="16"/>
      <c r="H1248" s="16"/>
      <c r="I1248" s="16"/>
      <c r="J1248" s="16"/>
    </row>
    <row r="1249" spans="4:10">
      <c r="D1249" s="16"/>
      <c r="E1249" s="16"/>
      <c r="F1249" s="16"/>
      <c r="G1249" s="16"/>
      <c r="H1249" s="16"/>
      <c r="I1249" s="16"/>
      <c r="J1249" s="16"/>
    </row>
    <row r="1250" spans="4:10">
      <c r="D1250" s="16"/>
      <c r="E1250" s="16"/>
      <c r="F1250" s="16"/>
      <c r="G1250" s="16"/>
      <c r="H1250" s="16"/>
      <c r="I1250" s="16"/>
      <c r="J1250" s="16"/>
    </row>
    <row r="1251" spans="4:10">
      <c r="D1251" s="16"/>
      <c r="E1251" s="16"/>
      <c r="F1251" s="16"/>
      <c r="G1251" s="16"/>
      <c r="H1251" s="16"/>
      <c r="I1251" s="16"/>
      <c r="J1251" s="16"/>
    </row>
    <row r="1252" spans="4:10">
      <c r="D1252" s="16"/>
      <c r="E1252" s="16"/>
      <c r="F1252" s="16"/>
      <c r="G1252" s="16"/>
      <c r="H1252" s="16"/>
      <c r="I1252" s="16"/>
      <c r="J1252" s="16"/>
    </row>
    <row r="1253" spans="4:10">
      <c r="D1253" s="16"/>
      <c r="E1253" s="16"/>
      <c r="F1253" s="16"/>
      <c r="G1253" s="16"/>
      <c r="H1253" s="16"/>
      <c r="I1253" s="16"/>
      <c r="J1253" s="16"/>
    </row>
    <row r="1254" spans="4:10">
      <c r="D1254" s="16"/>
      <c r="E1254" s="16"/>
      <c r="F1254" s="16"/>
      <c r="G1254" s="16"/>
      <c r="H1254" s="16"/>
      <c r="I1254" s="16"/>
      <c r="J1254" s="16"/>
    </row>
    <row r="1255" spans="4:10">
      <c r="D1255" s="16"/>
      <c r="E1255" s="16"/>
      <c r="F1255" s="16"/>
      <c r="G1255" s="16"/>
      <c r="H1255" s="16"/>
      <c r="I1255" s="16"/>
      <c r="J1255" s="16"/>
    </row>
    <row r="1256" spans="4:10">
      <c r="D1256" s="16"/>
      <c r="E1256" s="16"/>
      <c r="F1256" s="16"/>
      <c r="G1256" s="16"/>
      <c r="H1256" s="16"/>
      <c r="I1256" s="16"/>
      <c r="J1256" s="16"/>
    </row>
    <row r="1257" spans="4:10">
      <c r="D1257" s="16"/>
      <c r="E1257" s="16"/>
      <c r="F1257" s="16"/>
      <c r="G1257" s="16"/>
      <c r="H1257" s="16"/>
      <c r="I1257" s="16"/>
      <c r="J1257" s="16"/>
    </row>
    <row r="1258" spans="4:10">
      <c r="D1258" s="16"/>
      <c r="E1258" s="16"/>
      <c r="F1258" s="16"/>
      <c r="G1258" s="16"/>
      <c r="H1258" s="16"/>
      <c r="I1258" s="16"/>
      <c r="J1258" s="16"/>
    </row>
    <row r="1259" spans="4:10">
      <c r="D1259" s="16"/>
      <c r="E1259" s="16"/>
      <c r="F1259" s="16"/>
      <c r="G1259" s="16"/>
      <c r="H1259" s="16"/>
      <c r="I1259" s="16"/>
      <c r="J1259" s="16"/>
    </row>
    <row r="1260" spans="4:10">
      <c r="D1260" s="16"/>
      <c r="E1260" s="16"/>
      <c r="F1260" s="16"/>
      <c r="G1260" s="16"/>
      <c r="H1260" s="16"/>
      <c r="I1260" s="16"/>
      <c r="J1260" s="16"/>
    </row>
    <row r="1261" spans="4:10">
      <c r="D1261" s="16"/>
      <c r="E1261" s="16"/>
      <c r="F1261" s="16"/>
      <c r="G1261" s="16"/>
      <c r="H1261" s="16"/>
      <c r="I1261" s="16"/>
      <c r="J1261" s="16"/>
    </row>
    <row r="1262" spans="4:10">
      <c r="D1262" s="16"/>
      <c r="E1262" s="16"/>
      <c r="F1262" s="16"/>
      <c r="G1262" s="16"/>
      <c r="H1262" s="16"/>
      <c r="I1262" s="16"/>
      <c r="J1262" s="16"/>
    </row>
    <row r="1263" spans="4:10">
      <c r="D1263" s="16"/>
      <c r="E1263" s="16"/>
      <c r="F1263" s="16"/>
      <c r="G1263" s="16"/>
      <c r="H1263" s="16"/>
      <c r="I1263" s="16"/>
      <c r="J1263" s="16"/>
    </row>
    <row r="1264" spans="4:10">
      <c r="D1264" s="16"/>
      <c r="E1264" s="16"/>
      <c r="F1264" s="16"/>
      <c r="G1264" s="16"/>
      <c r="H1264" s="16"/>
      <c r="I1264" s="16"/>
      <c r="J1264" s="16"/>
    </row>
    <row r="1265" spans="4:10">
      <c r="D1265" s="16"/>
      <c r="E1265" s="16"/>
      <c r="F1265" s="16"/>
      <c r="G1265" s="16"/>
      <c r="H1265" s="16"/>
      <c r="I1265" s="16"/>
      <c r="J1265" s="16"/>
    </row>
    <row r="1266" spans="4:10">
      <c r="D1266" s="16"/>
      <c r="E1266" s="16"/>
      <c r="F1266" s="16"/>
      <c r="G1266" s="16"/>
      <c r="H1266" s="16"/>
      <c r="I1266" s="16"/>
      <c r="J1266" s="16"/>
    </row>
    <row r="1267" spans="4:10">
      <c r="D1267" s="16"/>
      <c r="E1267" s="16"/>
      <c r="F1267" s="16"/>
      <c r="G1267" s="16"/>
      <c r="H1267" s="16"/>
      <c r="I1267" s="16"/>
      <c r="J1267" s="16"/>
    </row>
    <row r="1268" spans="4:10">
      <c r="D1268" s="16"/>
      <c r="E1268" s="16"/>
      <c r="F1268" s="16"/>
      <c r="G1268" s="16"/>
      <c r="H1268" s="16"/>
      <c r="I1268" s="16"/>
      <c r="J1268" s="16"/>
    </row>
    <row r="1269" spans="4:10">
      <c r="D1269" s="16"/>
      <c r="E1269" s="16"/>
      <c r="F1269" s="16"/>
      <c r="G1269" s="16"/>
      <c r="H1269" s="16"/>
      <c r="I1269" s="16"/>
      <c r="J1269" s="16"/>
    </row>
    <row r="1270" spans="4:10">
      <c r="D1270" s="16"/>
      <c r="E1270" s="16"/>
      <c r="F1270" s="16"/>
      <c r="G1270" s="16"/>
      <c r="H1270" s="16"/>
      <c r="I1270" s="16"/>
      <c r="J1270" s="16"/>
    </row>
    <row r="1271" spans="4:10">
      <c r="D1271" s="16"/>
      <c r="E1271" s="16"/>
      <c r="F1271" s="16"/>
      <c r="G1271" s="16"/>
      <c r="H1271" s="16"/>
      <c r="I1271" s="16"/>
      <c r="J1271" s="16"/>
    </row>
    <row r="1272" spans="4:10">
      <c r="D1272" s="16"/>
      <c r="E1272" s="16"/>
      <c r="F1272" s="16"/>
      <c r="G1272" s="16"/>
      <c r="H1272" s="16"/>
      <c r="I1272" s="16"/>
      <c r="J1272" s="16"/>
    </row>
    <row r="1273" spans="4:10">
      <c r="D1273" s="16"/>
      <c r="E1273" s="16"/>
      <c r="F1273" s="16"/>
      <c r="G1273" s="16"/>
      <c r="H1273" s="16"/>
      <c r="I1273" s="16"/>
      <c r="J1273" s="16"/>
    </row>
    <row r="1274" spans="4:10">
      <c r="D1274" s="16"/>
      <c r="E1274" s="16"/>
      <c r="F1274" s="16"/>
      <c r="G1274" s="16"/>
      <c r="H1274" s="16"/>
      <c r="I1274" s="16"/>
      <c r="J1274" s="16"/>
    </row>
    <row r="1275" spans="4:10">
      <c r="D1275" s="16"/>
      <c r="E1275" s="16"/>
      <c r="F1275" s="16"/>
      <c r="G1275" s="16"/>
      <c r="H1275" s="16"/>
      <c r="I1275" s="16"/>
      <c r="J1275" s="16"/>
    </row>
    <row r="1276" spans="4:10">
      <c r="D1276" s="16"/>
      <c r="E1276" s="16"/>
      <c r="F1276" s="16"/>
      <c r="G1276" s="16"/>
      <c r="H1276" s="16"/>
      <c r="I1276" s="16"/>
      <c r="J1276" s="16"/>
    </row>
    <row r="1277" spans="4:10">
      <c r="D1277" s="16"/>
      <c r="E1277" s="16"/>
      <c r="F1277" s="16"/>
      <c r="G1277" s="16"/>
      <c r="H1277" s="16"/>
      <c r="I1277" s="16"/>
      <c r="J1277" s="16"/>
    </row>
    <row r="1278" spans="4:10">
      <c r="D1278" s="16"/>
      <c r="E1278" s="16"/>
      <c r="F1278" s="16"/>
      <c r="G1278" s="16"/>
      <c r="H1278" s="16"/>
      <c r="I1278" s="16"/>
      <c r="J1278" s="16"/>
    </row>
    <row r="1279" spans="4:10">
      <c r="D1279" s="16"/>
      <c r="E1279" s="16"/>
      <c r="F1279" s="16"/>
      <c r="G1279" s="16"/>
      <c r="H1279" s="16"/>
      <c r="I1279" s="16"/>
      <c r="J1279" s="16"/>
    </row>
    <row r="1280" spans="4:10">
      <c r="D1280" s="16"/>
      <c r="E1280" s="16"/>
      <c r="F1280" s="16"/>
      <c r="G1280" s="16"/>
      <c r="H1280" s="16"/>
      <c r="I1280" s="16"/>
      <c r="J1280" s="16"/>
    </row>
    <row r="1281" spans="4:10">
      <c r="D1281" s="16"/>
      <c r="E1281" s="16"/>
      <c r="F1281" s="16"/>
      <c r="G1281" s="16"/>
      <c r="H1281" s="16"/>
      <c r="I1281" s="16"/>
      <c r="J1281" s="16"/>
    </row>
    <row r="1282" spans="4:10">
      <c r="D1282" s="16"/>
      <c r="E1282" s="16"/>
      <c r="F1282" s="16"/>
      <c r="G1282" s="16"/>
      <c r="H1282" s="16"/>
      <c r="I1282" s="16"/>
      <c r="J1282" s="16"/>
    </row>
    <row r="1283" spans="4:10">
      <c r="D1283" s="16"/>
      <c r="E1283" s="16"/>
      <c r="F1283" s="16"/>
      <c r="G1283" s="16"/>
      <c r="H1283" s="16"/>
      <c r="I1283" s="16"/>
      <c r="J1283" s="16"/>
    </row>
    <row r="1284" spans="4:10">
      <c r="D1284" s="16"/>
      <c r="E1284" s="16"/>
      <c r="F1284" s="16"/>
      <c r="G1284" s="16"/>
      <c r="H1284" s="16"/>
      <c r="I1284" s="16"/>
      <c r="J1284" s="16"/>
    </row>
    <row r="1285" spans="4:10">
      <c r="D1285" s="16"/>
      <c r="E1285" s="16"/>
      <c r="F1285" s="16"/>
      <c r="G1285" s="16"/>
      <c r="H1285" s="16"/>
      <c r="I1285" s="16"/>
      <c r="J1285" s="16"/>
    </row>
    <row r="1286" spans="4:10">
      <c r="D1286" s="16"/>
      <c r="E1286" s="16"/>
      <c r="F1286" s="16"/>
      <c r="G1286" s="16"/>
      <c r="H1286" s="16"/>
      <c r="I1286" s="16"/>
      <c r="J1286" s="16"/>
    </row>
    <row r="1287" spans="4:10">
      <c r="D1287" s="16"/>
      <c r="E1287" s="16"/>
      <c r="F1287" s="16"/>
      <c r="G1287" s="16"/>
      <c r="H1287" s="16"/>
      <c r="I1287" s="16"/>
      <c r="J1287" s="16"/>
    </row>
    <row r="1288" spans="4:10">
      <c r="D1288" s="16"/>
      <c r="E1288" s="16"/>
      <c r="F1288" s="16"/>
      <c r="G1288" s="16"/>
      <c r="H1288" s="16"/>
      <c r="I1288" s="16"/>
      <c r="J1288" s="16"/>
    </row>
    <row r="1289" spans="4:10">
      <c r="D1289" s="16"/>
      <c r="E1289" s="16"/>
      <c r="F1289" s="16"/>
      <c r="G1289" s="16"/>
      <c r="H1289" s="16"/>
      <c r="I1289" s="16"/>
      <c r="J1289" s="16"/>
    </row>
    <row r="1290" spans="4:10">
      <c r="D1290" s="16"/>
      <c r="E1290" s="16"/>
      <c r="F1290" s="16"/>
      <c r="G1290" s="16"/>
      <c r="H1290" s="16"/>
      <c r="I1290" s="16"/>
      <c r="J1290" s="16"/>
    </row>
    <row r="1291" spans="4:10">
      <c r="D1291" s="16"/>
      <c r="E1291" s="16"/>
      <c r="F1291" s="16"/>
      <c r="G1291" s="16"/>
      <c r="H1291" s="16"/>
      <c r="I1291" s="16"/>
      <c r="J1291" s="16"/>
    </row>
    <row r="1292" spans="4:10">
      <c r="D1292" s="16"/>
      <c r="E1292" s="16"/>
      <c r="F1292" s="16"/>
      <c r="G1292" s="16"/>
      <c r="H1292" s="16"/>
      <c r="I1292" s="16"/>
      <c r="J1292" s="16"/>
    </row>
    <row r="1293" spans="4:10">
      <c r="D1293" s="16"/>
      <c r="E1293" s="16"/>
      <c r="F1293" s="16"/>
      <c r="G1293" s="16"/>
      <c r="H1293" s="16"/>
      <c r="I1293" s="16"/>
      <c r="J1293" s="16"/>
    </row>
    <row r="1294" spans="4:10">
      <c r="D1294" s="16"/>
      <c r="E1294" s="16"/>
      <c r="F1294" s="16"/>
      <c r="G1294" s="16"/>
      <c r="H1294" s="16"/>
      <c r="I1294" s="16"/>
      <c r="J1294" s="16"/>
    </row>
    <row r="1295" spans="4:10">
      <c r="D1295" s="16"/>
      <c r="E1295" s="16"/>
      <c r="F1295" s="16"/>
      <c r="G1295" s="16"/>
      <c r="H1295" s="16"/>
      <c r="I1295" s="16"/>
      <c r="J1295" s="16"/>
    </row>
    <row r="1296" spans="4:10">
      <c r="D1296" s="16"/>
      <c r="E1296" s="16"/>
      <c r="F1296" s="16"/>
      <c r="G1296" s="16"/>
      <c r="H1296" s="16"/>
      <c r="I1296" s="16"/>
      <c r="J1296" s="16"/>
    </row>
    <row r="1297" spans="4:10">
      <c r="D1297" s="16"/>
      <c r="E1297" s="16"/>
      <c r="F1297" s="16"/>
      <c r="G1297" s="16"/>
      <c r="H1297" s="16"/>
      <c r="I1297" s="16"/>
      <c r="J1297" s="16"/>
    </row>
    <row r="1298" spans="4:10">
      <c r="D1298" s="16"/>
      <c r="E1298" s="16"/>
      <c r="F1298" s="16"/>
      <c r="G1298" s="16"/>
      <c r="H1298" s="16"/>
      <c r="I1298" s="16"/>
      <c r="J1298" s="16"/>
    </row>
    <row r="1299" spans="4:10">
      <c r="D1299" s="16"/>
      <c r="E1299" s="16"/>
      <c r="F1299" s="16"/>
      <c r="G1299" s="16"/>
      <c r="H1299" s="16"/>
      <c r="I1299" s="16"/>
      <c r="J1299" s="16"/>
    </row>
    <row r="1300" spans="4:10">
      <c r="D1300" s="16"/>
      <c r="E1300" s="16"/>
      <c r="F1300" s="16"/>
      <c r="G1300" s="16"/>
      <c r="H1300" s="16"/>
      <c r="I1300" s="16"/>
      <c r="J1300" s="16"/>
    </row>
    <row r="1301" spans="4:10">
      <c r="D1301" s="16"/>
      <c r="E1301" s="16"/>
      <c r="F1301" s="16"/>
      <c r="G1301" s="16"/>
      <c r="H1301" s="16"/>
      <c r="I1301" s="16"/>
      <c r="J1301" s="16"/>
    </row>
    <row r="1302" spans="4:10">
      <c r="D1302" s="16"/>
      <c r="E1302" s="16"/>
      <c r="F1302" s="16"/>
      <c r="G1302" s="16"/>
      <c r="H1302" s="16"/>
      <c r="I1302" s="16"/>
      <c r="J1302" s="16"/>
    </row>
    <row r="1303" spans="4:10">
      <c r="D1303" s="16"/>
      <c r="E1303" s="16"/>
      <c r="F1303" s="16"/>
      <c r="G1303" s="16"/>
      <c r="H1303" s="16"/>
      <c r="I1303" s="16"/>
      <c r="J1303" s="16"/>
    </row>
    <row r="1304" spans="4:10">
      <c r="D1304" s="16"/>
      <c r="E1304" s="16"/>
      <c r="F1304" s="16"/>
      <c r="G1304" s="16"/>
      <c r="H1304" s="16"/>
      <c r="I1304" s="16"/>
      <c r="J1304" s="16"/>
    </row>
    <row r="1305" spans="4:10">
      <c r="D1305" s="16"/>
      <c r="E1305" s="16"/>
      <c r="F1305" s="16"/>
      <c r="G1305" s="16"/>
      <c r="H1305" s="16"/>
      <c r="I1305" s="16"/>
      <c r="J1305" s="16"/>
    </row>
    <row r="1306" spans="4:10">
      <c r="D1306" s="16"/>
      <c r="E1306" s="16"/>
      <c r="F1306" s="16"/>
      <c r="G1306" s="16"/>
      <c r="H1306" s="16"/>
      <c r="I1306" s="16"/>
      <c r="J1306" s="16"/>
    </row>
    <row r="1307" spans="4:10">
      <c r="D1307" s="16"/>
      <c r="E1307" s="16"/>
      <c r="F1307" s="16"/>
      <c r="G1307" s="16"/>
      <c r="H1307" s="16"/>
      <c r="I1307" s="16"/>
      <c r="J1307" s="16"/>
    </row>
    <row r="1308" spans="4:10">
      <c r="D1308" s="16"/>
      <c r="E1308" s="16"/>
      <c r="F1308" s="16"/>
      <c r="G1308" s="16"/>
      <c r="H1308" s="16"/>
      <c r="I1308" s="16"/>
      <c r="J1308" s="16"/>
    </row>
    <row r="1309" spans="4:10">
      <c r="D1309" s="16"/>
      <c r="E1309" s="16"/>
      <c r="F1309" s="16"/>
      <c r="G1309" s="16"/>
      <c r="H1309" s="16"/>
      <c r="I1309" s="16"/>
      <c r="J1309" s="16"/>
    </row>
    <row r="1310" spans="4:10">
      <c r="D1310" s="16"/>
      <c r="E1310" s="16"/>
      <c r="F1310" s="16"/>
      <c r="G1310" s="16"/>
      <c r="H1310" s="16"/>
      <c r="I1310" s="16"/>
      <c r="J1310" s="16"/>
    </row>
    <row r="1311" spans="4:10">
      <c r="D1311" s="16"/>
      <c r="E1311" s="16"/>
      <c r="F1311" s="16"/>
      <c r="G1311" s="16"/>
      <c r="H1311" s="16"/>
      <c r="I1311" s="16"/>
      <c r="J1311" s="16"/>
    </row>
    <row r="1312" spans="4:10">
      <c r="D1312" s="16"/>
      <c r="E1312" s="16"/>
      <c r="F1312" s="16"/>
      <c r="G1312" s="16"/>
      <c r="H1312" s="16"/>
      <c r="I1312" s="16"/>
      <c r="J1312" s="16"/>
    </row>
    <row r="1313" spans="4:10">
      <c r="D1313" s="16"/>
      <c r="E1313" s="16"/>
      <c r="F1313" s="16"/>
      <c r="G1313" s="16"/>
      <c r="H1313" s="16"/>
      <c r="I1313" s="16"/>
      <c r="J1313" s="16"/>
    </row>
    <row r="1314" spans="4:10">
      <c r="D1314" s="16"/>
      <c r="E1314" s="16"/>
      <c r="F1314" s="16"/>
      <c r="G1314" s="16"/>
      <c r="H1314" s="16"/>
      <c r="I1314" s="16"/>
      <c r="J1314" s="16"/>
    </row>
    <row r="1315" spans="4:10">
      <c r="D1315" s="16"/>
      <c r="E1315" s="16"/>
      <c r="F1315" s="16"/>
      <c r="G1315" s="16"/>
      <c r="H1315" s="16"/>
      <c r="I1315" s="16"/>
      <c r="J1315" s="16"/>
    </row>
    <row r="1316" spans="4:10">
      <c r="D1316" s="16"/>
      <c r="E1316" s="16"/>
      <c r="F1316" s="16"/>
      <c r="G1316" s="16"/>
      <c r="H1316" s="16"/>
      <c r="I1316" s="16"/>
      <c r="J1316" s="16"/>
    </row>
    <row r="1317" spans="4:10">
      <c r="D1317" s="16"/>
      <c r="E1317" s="16"/>
      <c r="F1317" s="16"/>
      <c r="G1317" s="16"/>
      <c r="H1317" s="16"/>
      <c r="I1317" s="16"/>
      <c r="J1317" s="16"/>
    </row>
    <row r="1318" spans="4:10">
      <c r="D1318" s="16"/>
      <c r="E1318" s="16"/>
      <c r="F1318" s="16"/>
      <c r="G1318" s="16"/>
      <c r="H1318" s="16"/>
      <c r="I1318" s="16"/>
      <c r="J1318" s="16"/>
    </row>
    <row r="1319" spans="4:10">
      <c r="D1319" s="16"/>
      <c r="E1319" s="16"/>
      <c r="F1319" s="16"/>
      <c r="G1319" s="16"/>
      <c r="H1319" s="16"/>
      <c r="I1319" s="16"/>
      <c r="J1319" s="16"/>
    </row>
    <row r="1320" spans="4:10">
      <c r="D1320" s="16"/>
      <c r="E1320" s="16"/>
      <c r="F1320" s="16"/>
      <c r="G1320" s="16"/>
      <c r="H1320" s="16"/>
      <c r="I1320" s="16"/>
      <c r="J1320" s="16"/>
    </row>
    <row r="1321" spans="4:10">
      <c r="D1321" s="16"/>
      <c r="E1321" s="16"/>
      <c r="F1321" s="16"/>
      <c r="G1321" s="16"/>
      <c r="H1321" s="16"/>
      <c r="I1321" s="16"/>
      <c r="J1321" s="16"/>
    </row>
    <row r="1322" spans="4:10">
      <c r="D1322" s="16"/>
      <c r="E1322" s="16"/>
      <c r="F1322" s="16"/>
      <c r="G1322" s="16"/>
      <c r="H1322" s="16"/>
      <c r="I1322" s="16"/>
      <c r="J1322" s="16"/>
    </row>
    <row r="1323" spans="4:10">
      <c r="D1323" s="16"/>
      <c r="E1323" s="16"/>
      <c r="F1323" s="16"/>
      <c r="G1323" s="16"/>
      <c r="H1323" s="16"/>
      <c r="I1323" s="16"/>
      <c r="J1323" s="16"/>
    </row>
    <row r="1324" spans="4:10">
      <c r="D1324" s="16"/>
      <c r="E1324" s="16"/>
      <c r="F1324" s="16"/>
      <c r="G1324" s="16"/>
      <c r="H1324" s="16"/>
      <c r="I1324" s="16"/>
      <c r="J1324" s="16"/>
    </row>
    <row r="1325" spans="4:10">
      <c r="D1325" s="16"/>
      <c r="E1325" s="16"/>
      <c r="F1325" s="16"/>
      <c r="G1325" s="16"/>
      <c r="H1325" s="16"/>
      <c r="I1325" s="16"/>
      <c r="J1325" s="16"/>
    </row>
    <row r="1326" spans="4:10">
      <c r="D1326" s="16"/>
      <c r="E1326" s="16"/>
      <c r="F1326" s="16"/>
      <c r="G1326" s="16"/>
      <c r="H1326" s="16"/>
      <c r="I1326" s="16"/>
      <c r="J1326" s="16"/>
    </row>
    <row r="1327" spans="4:10">
      <c r="D1327" s="16"/>
      <c r="E1327" s="16"/>
      <c r="F1327" s="16"/>
      <c r="G1327" s="16"/>
      <c r="H1327" s="16"/>
      <c r="I1327" s="16"/>
      <c r="J1327" s="16"/>
    </row>
    <row r="1328" spans="4:10">
      <c r="D1328" s="16"/>
      <c r="E1328" s="16"/>
      <c r="F1328" s="16"/>
      <c r="G1328" s="16"/>
      <c r="H1328" s="16"/>
      <c r="I1328" s="16"/>
      <c r="J1328" s="16"/>
    </row>
    <row r="1329" spans="4:10">
      <c r="D1329" s="16"/>
      <c r="E1329" s="16"/>
      <c r="F1329" s="16"/>
      <c r="G1329" s="16"/>
      <c r="H1329" s="16"/>
      <c r="I1329" s="16"/>
      <c r="J1329" s="16"/>
    </row>
    <row r="1330" spans="4:10">
      <c r="D1330" s="16"/>
      <c r="E1330" s="16"/>
      <c r="F1330" s="16"/>
      <c r="G1330" s="16"/>
      <c r="H1330" s="16"/>
      <c r="I1330" s="16"/>
      <c r="J1330" s="16"/>
    </row>
    <row r="1331" spans="4:10">
      <c r="D1331" s="16"/>
      <c r="E1331" s="16"/>
      <c r="F1331" s="16"/>
      <c r="G1331" s="16"/>
      <c r="H1331" s="16"/>
      <c r="I1331" s="16"/>
      <c r="J1331" s="16"/>
    </row>
    <row r="1332" spans="4:10">
      <c r="D1332" s="16"/>
      <c r="E1332" s="16"/>
      <c r="F1332" s="16"/>
      <c r="G1332" s="16"/>
      <c r="H1332" s="16"/>
      <c r="I1332" s="16"/>
      <c r="J1332" s="16"/>
    </row>
    <row r="1333" spans="4:10">
      <c r="D1333" s="16"/>
      <c r="E1333" s="16"/>
      <c r="F1333" s="16"/>
      <c r="G1333" s="16"/>
      <c r="H1333" s="16"/>
      <c r="I1333" s="16"/>
      <c r="J1333" s="16"/>
    </row>
    <row r="1334" spans="4:10">
      <c r="D1334" s="16"/>
      <c r="E1334" s="16"/>
      <c r="F1334" s="16"/>
      <c r="G1334" s="16"/>
      <c r="H1334" s="16"/>
      <c r="I1334" s="16"/>
      <c r="J1334" s="16"/>
    </row>
    <row r="1335" spans="4:10">
      <c r="D1335" s="16"/>
      <c r="E1335" s="16"/>
      <c r="F1335" s="16"/>
      <c r="G1335" s="16"/>
      <c r="H1335" s="16"/>
      <c r="I1335" s="16"/>
      <c r="J1335" s="16"/>
    </row>
    <row r="1336" spans="4:10">
      <c r="D1336" s="16"/>
      <c r="E1336" s="16"/>
      <c r="F1336" s="16"/>
      <c r="G1336" s="16"/>
      <c r="H1336" s="16"/>
      <c r="I1336" s="16"/>
      <c r="J1336" s="16"/>
    </row>
    <row r="1337" spans="4:10">
      <c r="D1337" s="16"/>
      <c r="E1337" s="16"/>
      <c r="F1337" s="16"/>
      <c r="G1337" s="16"/>
      <c r="H1337" s="16"/>
      <c r="I1337" s="16"/>
      <c r="J1337" s="16"/>
    </row>
    <row r="1338" spans="4:10">
      <c r="D1338" s="16"/>
      <c r="E1338" s="16"/>
      <c r="F1338" s="16"/>
      <c r="G1338" s="16"/>
      <c r="H1338" s="16"/>
      <c r="I1338" s="16"/>
      <c r="J1338" s="16"/>
    </row>
    <row r="1339" spans="4:10">
      <c r="D1339" s="16"/>
      <c r="E1339" s="16"/>
      <c r="F1339" s="16"/>
      <c r="G1339" s="16"/>
      <c r="H1339" s="16"/>
      <c r="I1339" s="16"/>
      <c r="J1339" s="16"/>
    </row>
    <row r="1340" spans="4:10">
      <c r="D1340" s="16"/>
      <c r="E1340" s="16"/>
      <c r="F1340" s="16"/>
      <c r="G1340" s="16"/>
      <c r="H1340" s="16"/>
      <c r="I1340" s="16"/>
      <c r="J1340" s="16"/>
    </row>
    <row r="1341" spans="4:10">
      <c r="D1341" s="16"/>
      <c r="E1341" s="16"/>
      <c r="F1341" s="16"/>
      <c r="G1341" s="16"/>
      <c r="H1341" s="16"/>
      <c r="I1341" s="16"/>
      <c r="J1341" s="16"/>
    </row>
    <row r="1342" spans="4:10">
      <c r="D1342" s="16"/>
      <c r="E1342" s="16"/>
      <c r="F1342" s="16"/>
      <c r="G1342" s="16"/>
      <c r="H1342" s="16"/>
      <c r="I1342" s="16"/>
      <c r="J1342" s="16"/>
    </row>
    <row r="1343" spans="4:10">
      <c r="D1343" s="16"/>
      <c r="E1343" s="16"/>
      <c r="F1343" s="16"/>
      <c r="G1343" s="16"/>
      <c r="H1343" s="16"/>
      <c r="I1343" s="16"/>
      <c r="J1343" s="16"/>
    </row>
    <row r="1344" spans="4:10">
      <c r="D1344" s="16"/>
      <c r="E1344" s="16"/>
      <c r="F1344" s="16"/>
      <c r="G1344" s="16"/>
      <c r="H1344" s="16"/>
      <c r="I1344" s="16"/>
      <c r="J1344" s="16"/>
    </row>
    <row r="1345" spans="4:10">
      <c r="D1345" s="16"/>
      <c r="E1345" s="16"/>
      <c r="F1345" s="16"/>
      <c r="G1345" s="16"/>
      <c r="H1345" s="16"/>
      <c r="I1345" s="16"/>
      <c r="J1345" s="16"/>
    </row>
    <row r="1346" spans="4:10">
      <c r="D1346" s="16"/>
      <c r="E1346" s="16"/>
      <c r="F1346" s="16"/>
      <c r="G1346" s="16"/>
      <c r="H1346" s="16"/>
      <c r="I1346" s="16"/>
      <c r="J1346" s="16"/>
    </row>
    <row r="1347" spans="4:10">
      <c r="D1347" s="16"/>
      <c r="E1347" s="16"/>
      <c r="F1347" s="16"/>
      <c r="G1347" s="16"/>
      <c r="H1347" s="16"/>
      <c r="I1347" s="16"/>
      <c r="J1347" s="16"/>
    </row>
    <row r="1348" spans="4:10">
      <c r="D1348" s="16"/>
      <c r="E1348" s="16"/>
      <c r="F1348" s="16"/>
      <c r="G1348" s="16"/>
      <c r="H1348" s="16"/>
      <c r="I1348" s="16"/>
      <c r="J1348" s="16"/>
    </row>
    <row r="1349" spans="4:10">
      <c r="D1349" s="16"/>
      <c r="E1349" s="16"/>
      <c r="F1349" s="16"/>
      <c r="G1349" s="16"/>
      <c r="H1349" s="16"/>
      <c r="I1349" s="16"/>
      <c r="J1349" s="16"/>
    </row>
    <row r="1350" spans="4:10">
      <c r="D1350" s="16"/>
      <c r="E1350" s="16"/>
      <c r="F1350" s="16"/>
      <c r="G1350" s="16"/>
      <c r="H1350" s="16"/>
      <c r="I1350" s="16"/>
      <c r="J1350" s="16"/>
    </row>
    <row r="1351" spans="4:10">
      <c r="D1351" s="16"/>
      <c r="E1351" s="16"/>
      <c r="F1351" s="16"/>
      <c r="G1351" s="16"/>
      <c r="H1351" s="16"/>
      <c r="I1351" s="16"/>
      <c r="J1351" s="16"/>
    </row>
    <row r="1352" spans="4:10">
      <c r="D1352" s="16"/>
      <c r="E1352" s="16"/>
      <c r="F1352" s="16"/>
      <c r="G1352" s="16"/>
      <c r="H1352" s="16"/>
      <c r="I1352" s="16"/>
      <c r="J1352" s="16"/>
    </row>
    <row r="1353" spans="4:10">
      <c r="D1353" s="16"/>
      <c r="E1353" s="16"/>
      <c r="F1353" s="16"/>
      <c r="G1353" s="16"/>
      <c r="H1353" s="16"/>
      <c r="I1353" s="16"/>
      <c r="J1353" s="16"/>
    </row>
    <row r="1354" spans="4:10">
      <c r="D1354" s="16"/>
      <c r="E1354" s="16"/>
      <c r="F1354" s="16"/>
      <c r="G1354" s="16"/>
      <c r="H1354" s="16"/>
      <c r="I1354" s="16"/>
      <c r="J1354" s="16"/>
    </row>
    <row r="1355" spans="4:10">
      <c r="D1355" s="16"/>
      <c r="E1355" s="16"/>
      <c r="F1355" s="16"/>
      <c r="G1355" s="16"/>
      <c r="H1355" s="16"/>
      <c r="I1355" s="16"/>
      <c r="J1355" s="16"/>
    </row>
    <row r="1356" spans="4:10">
      <c r="D1356" s="16"/>
      <c r="E1356" s="16"/>
      <c r="F1356" s="16"/>
      <c r="G1356" s="16"/>
      <c r="H1356" s="16"/>
      <c r="I1356" s="16"/>
      <c r="J1356" s="16"/>
    </row>
    <row r="1357" spans="4:10">
      <c r="D1357" s="16"/>
      <c r="E1357" s="16"/>
      <c r="F1357" s="16"/>
      <c r="G1357" s="16"/>
      <c r="H1357" s="16"/>
      <c r="I1357" s="16"/>
      <c r="J1357" s="16"/>
    </row>
    <row r="1358" spans="4:10">
      <c r="D1358" s="16"/>
      <c r="E1358" s="16"/>
      <c r="F1358" s="16"/>
      <c r="G1358" s="16"/>
      <c r="H1358" s="16"/>
      <c r="I1358" s="16"/>
      <c r="J1358" s="16"/>
    </row>
    <row r="1359" spans="4:10">
      <c r="D1359" s="16"/>
      <c r="E1359" s="16"/>
      <c r="F1359" s="16"/>
      <c r="G1359" s="16"/>
      <c r="H1359" s="16"/>
      <c r="I1359" s="16"/>
      <c r="J1359" s="16"/>
    </row>
    <row r="1360" spans="4:10">
      <c r="D1360" s="16"/>
      <c r="E1360" s="16"/>
      <c r="F1360" s="16"/>
      <c r="G1360" s="16"/>
      <c r="H1360" s="16"/>
      <c r="I1360" s="16"/>
      <c r="J1360" s="16"/>
    </row>
    <row r="1361" spans="4:10">
      <c r="D1361" s="16"/>
      <c r="E1361" s="16"/>
      <c r="F1361" s="16"/>
      <c r="G1361" s="16"/>
      <c r="H1361" s="16"/>
      <c r="I1361" s="16"/>
      <c r="J1361" s="16"/>
    </row>
    <row r="1362" spans="4:10">
      <c r="D1362" s="16"/>
      <c r="E1362" s="16"/>
      <c r="F1362" s="16"/>
      <c r="G1362" s="16"/>
      <c r="H1362" s="16"/>
      <c r="I1362" s="16"/>
      <c r="J1362" s="16"/>
    </row>
    <row r="1363" spans="4:10">
      <c r="D1363" s="16"/>
      <c r="E1363" s="16"/>
      <c r="F1363" s="16"/>
      <c r="G1363" s="16"/>
      <c r="H1363" s="16"/>
      <c r="I1363" s="16"/>
      <c r="J1363" s="16"/>
    </row>
    <row r="1364" spans="4:10">
      <c r="D1364" s="16"/>
      <c r="E1364" s="16"/>
      <c r="F1364" s="16"/>
      <c r="G1364" s="16"/>
      <c r="H1364" s="16"/>
      <c r="I1364" s="16"/>
      <c r="J1364" s="16"/>
    </row>
    <row r="1365" spans="4:10">
      <c r="D1365" s="16"/>
      <c r="E1365" s="16"/>
      <c r="F1365" s="16"/>
      <c r="G1365" s="16"/>
      <c r="H1365" s="16"/>
      <c r="I1365" s="16"/>
      <c r="J1365" s="16"/>
    </row>
    <row r="1366" spans="4:10">
      <c r="D1366" s="16"/>
      <c r="E1366" s="16"/>
      <c r="F1366" s="16"/>
      <c r="G1366" s="16"/>
      <c r="H1366" s="16"/>
      <c r="I1366" s="16"/>
      <c r="J1366" s="16"/>
    </row>
    <row r="1367" spans="4:10">
      <c r="D1367" s="16"/>
      <c r="E1367" s="16"/>
      <c r="F1367" s="16"/>
      <c r="G1367" s="16"/>
      <c r="H1367" s="16"/>
      <c r="I1367" s="16"/>
      <c r="J1367" s="16"/>
    </row>
    <row r="1368" spans="4:10">
      <c r="D1368" s="16"/>
      <c r="E1368" s="16"/>
      <c r="F1368" s="16"/>
      <c r="G1368" s="16"/>
      <c r="H1368" s="16"/>
      <c r="I1368" s="16"/>
      <c r="J1368" s="16"/>
    </row>
    <row r="1369" spans="4:10">
      <c r="D1369" s="16"/>
      <c r="E1369" s="16"/>
      <c r="F1369" s="16"/>
      <c r="G1369" s="16"/>
      <c r="H1369" s="16"/>
      <c r="I1369" s="16"/>
      <c r="J1369" s="16"/>
    </row>
    <row r="1370" spans="4:10">
      <c r="D1370" s="16"/>
      <c r="E1370" s="16"/>
      <c r="F1370" s="16"/>
      <c r="G1370" s="16"/>
      <c r="H1370" s="16"/>
      <c r="I1370" s="16"/>
      <c r="J1370" s="16"/>
    </row>
    <row r="1371" spans="4:10">
      <c r="D1371" s="16"/>
      <c r="E1371" s="16"/>
      <c r="F1371" s="16"/>
      <c r="G1371" s="16"/>
      <c r="H1371" s="16"/>
      <c r="I1371" s="16"/>
      <c r="J1371" s="16"/>
    </row>
    <row r="1372" spans="4:10">
      <c r="D1372" s="16"/>
      <c r="E1372" s="16"/>
      <c r="F1372" s="16"/>
      <c r="G1372" s="16"/>
      <c r="H1372" s="16"/>
      <c r="I1372" s="16"/>
      <c r="J1372" s="16"/>
    </row>
    <row r="1373" spans="4:10">
      <c r="D1373" s="16"/>
      <c r="E1373" s="16"/>
      <c r="F1373" s="16"/>
      <c r="G1373" s="16"/>
      <c r="H1373" s="16"/>
      <c r="I1373" s="16"/>
      <c r="J1373" s="16"/>
    </row>
    <row r="1374" spans="4:10">
      <c r="D1374" s="16"/>
      <c r="E1374" s="16"/>
      <c r="F1374" s="16"/>
      <c r="G1374" s="16"/>
      <c r="H1374" s="16"/>
      <c r="I1374" s="16"/>
      <c r="J1374" s="16"/>
    </row>
    <row r="1375" spans="4:10">
      <c r="D1375" s="16"/>
      <c r="E1375" s="16"/>
      <c r="F1375" s="16"/>
      <c r="G1375" s="16"/>
      <c r="H1375" s="16"/>
      <c r="I1375" s="16"/>
      <c r="J1375" s="16"/>
    </row>
    <row r="1376" spans="4:10">
      <c r="D1376" s="16"/>
      <c r="E1376" s="16"/>
      <c r="F1376" s="16"/>
      <c r="G1376" s="16"/>
      <c r="H1376" s="16"/>
      <c r="I1376" s="16"/>
      <c r="J1376" s="16"/>
    </row>
    <row r="1377" spans="4:10">
      <c r="D1377" s="16"/>
      <c r="E1377" s="16"/>
      <c r="F1377" s="16"/>
      <c r="G1377" s="16"/>
      <c r="H1377" s="16"/>
      <c r="I1377" s="16"/>
      <c r="J1377" s="16"/>
    </row>
    <row r="1378" spans="4:10">
      <c r="D1378" s="16"/>
      <c r="E1378" s="16"/>
      <c r="F1378" s="16"/>
      <c r="G1378" s="16"/>
      <c r="H1378" s="16"/>
      <c r="I1378" s="16"/>
      <c r="J1378" s="16"/>
    </row>
    <row r="1379" spans="4:10">
      <c r="D1379" s="16"/>
      <c r="E1379" s="16"/>
      <c r="F1379" s="16"/>
      <c r="G1379" s="16"/>
      <c r="H1379" s="16"/>
      <c r="I1379" s="16"/>
      <c r="J1379" s="16"/>
    </row>
    <row r="1380" spans="4:10">
      <c r="D1380" s="16"/>
      <c r="E1380" s="16"/>
      <c r="F1380" s="16"/>
      <c r="G1380" s="16"/>
      <c r="H1380" s="16"/>
      <c r="I1380" s="16"/>
      <c r="J1380" s="16"/>
    </row>
    <row r="1381" spans="4:10">
      <c r="D1381" s="16"/>
      <c r="E1381" s="16"/>
      <c r="F1381" s="16"/>
      <c r="G1381" s="16"/>
      <c r="H1381" s="16"/>
      <c r="I1381" s="16"/>
      <c r="J1381" s="16"/>
    </row>
    <row r="1382" spans="4:10">
      <c r="D1382" s="16"/>
      <c r="E1382" s="16"/>
      <c r="F1382" s="16"/>
      <c r="G1382" s="16"/>
      <c r="H1382" s="16"/>
      <c r="I1382" s="16"/>
      <c r="J1382" s="16"/>
    </row>
    <row r="1383" spans="4:10">
      <c r="D1383" s="16"/>
      <c r="E1383" s="16"/>
      <c r="F1383" s="16"/>
      <c r="G1383" s="16"/>
      <c r="H1383" s="16"/>
      <c r="I1383" s="16"/>
      <c r="J1383" s="16"/>
    </row>
    <row r="1384" spans="4:10">
      <c r="D1384" s="16"/>
      <c r="E1384" s="16"/>
      <c r="F1384" s="16"/>
      <c r="G1384" s="16"/>
      <c r="H1384" s="16"/>
      <c r="I1384" s="16"/>
      <c r="J1384" s="16"/>
    </row>
    <row r="1385" spans="4:10">
      <c r="D1385" s="16"/>
      <c r="E1385" s="16"/>
      <c r="F1385" s="16"/>
      <c r="G1385" s="16"/>
      <c r="H1385" s="16"/>
      <c r="I1385" s="16"/>
      <c r="J1385" s="16"/>
    </row>
    <row r="1386" spans="4:10">
      <c r="D1386" s="16"/>
      <c r="E1386" s="16"/>
      <c r="F1386" s="16"/>
      <c r="G1386" s="16"/>
      <c r="H1386" s="16"/>
      <c r="I1386" s="16"/>
      <c r="J1386" s="16"/>
    </row>
    <row r="1387" spans="4:10">
      <c r="D1387" s="16"/>
      <c r="E1387" s="16"/>
      <c r="F1387" s="16"/>
      <c r="G1387" s="16"/>
      <c r="H1387" s="16"/>
      <c r="I1387" s="16"/>
      <c r="J1387" s="16"/>
    </row>
    <row r="1388" spans="4:10">
      <c r="D1388" s="16"/>
      <c r="E1388" s="16"/>
      <c r="F1388" s="16"/>
      <c r="G1388" s="16"/>
      <c r="H1388" s="16"/>
      <c r="I1388" s="16"/>
      <c r="J1388" s="16"/>
    </row>
    <row r="1389" spans="4:10">
      <c r="D1389" s="16"/>
      <c r="E1389" s="16"/>
      <c r="F1389" s="16"/>
      <c r="G1389" s="16"/>
      <c r="H1389" s="16"/>
      <c r="I1389" s="16"/>
      <c r="J1389" s="16"/>
    </row>
    <row r="1390" spans="4:10">
      <c r="D1390" s="16"/>
      <c r="E1390" s="16"/>
      <c r="F1390" s="16"/>
      <c r="G1390" s="16"/>
      <c r="H1390" s="16"/>
      <c r="I1390" s="16"/>
      <c r="J1390" s="16"/>
    </row>
    <row r="1391" spans="4:10">
      <c r="D1391" s="16"/>
      <c r="E1391" s="16"/>
      <c r="F1391" s="16"/>
      <c r="G1391" s="16"/>
      <c r="H1391" s="16"/>
      <c r="I1391" s="16"/>
      <c r="J1391" s="16"/>
    </row>
    <row r="1392" spans="4:10">
      <c r="D1392" s="16"/>
      <c r="E1392" s="16"/>
      <c r="F1392" s="16"/>
      <c r="G1392" s="16"/>
      <c r="H1392" s="16"/>
      <c r="I1392" s="16"/>
      <c r="J1392" s="16"/>
    </row>
    <row r="1393" spans="4:10">
      <c r="D1393" s="16"/>
      <c r="E1393" s="16"/>
      <c r="F1393" s="16"/>
      <c r="G1393" s="16"/>
      <c r="H1393" s="16"/>
      <c r="I1393" s="16"/>
      <c r="J1393" s="16"/>
    </row>
    <row r="1394" spans="4:10">
      <c r="D1394" s="16"/>
      <c r="E1394" s="16"/>
      <c r="F1394" s="16"/>
      <c r="G1394" s="16"/>
      <c r="H1394" s="16"/>
      <c r="I1394" s="16"/>
      <c r="J1394" s="16"/>
    </row>
    <row r="1395" spans="4:10">
      <c r="D1395" s="16"/>
      <c r="E1395" s="16"/>
      <c r="F1395" s="16"/>
      <c r="G1395" s="16"/>
      <c r="H1395" s="16"/>
      <c r="I1395" s="16"/>
      <c r="J1395" s="16"/>
    </row>
    <row r="1396" spans="4:10">
      <c r="D1396" s="16"/>
      <c r="E1396" s="16"/>
      <c r="F1396" s="16"/>
      <c r="G1396" s="16"/>
      <c r="H1396" s="16"/>
      <c r="I1396" s="16"/>
      <c r="J1396" s="16"/>
    </row>
    <row r="1397" spans="4:10">
      <c r="D1397" s="16"/>
      <c r="E1397" s="16"/>
      <c r="F1397" s="16"/>
      <c r="G1397" s="16"/>
      <c r="H1397" s="16"/>
      <c r="I1397" s="16"/>
      <c r="J1397" s="16"/>
    </row>
    <row r="1398" spans="4:10">
      <c r="D1398" s="16"/>
      <c r="E1398" s="16"/>
      <c r="F1398" s="16"/>
      <c r="G1398" s="16"/>
      <c r="H1398" s="16"/>
      <c r="I1398" s="16"/>
      <c r="J1398" s="16"/>
    </row>
    <row r="1399" spans="4:10">
      <c r="D1399" s="16"/>
      <c r="E1399" s="16"/>
      <c r="F1399" s="16"/>
      <c r="G1399" s="16"/>
      <c r="H1399" s="16"/>
      <c r="I1399" s="16"/>
      <c r="J1399" s="16"/>
    </row>
    <row r="1400" spans="4:10">
      <c r="D1400" s="16"/>
      <c r="E1400" s="16"/>
      <c r="F1400" s="16"/>
      <c r="G1400" s="16"/>
      <c r="H1400" s="16"/>
      <c r="I1400" s="16"/>
      <c r="J1400" s="16"/>
    </row>
    <row r="1401" spans="4:10">
      <c r="D1401" s="16"/>
      <c r="E1401" s="16"/>
      <c r="F1401" s="16"/>
      <c r="G1401" s="16"/>
      <c r="H1401" s="16"/>
      <c r="I1401" s="16"/>
      <c r="J1401" s="16"/>
    </row>
    <row r="1402" spans="4:10">
      <c r="D1402" s="16"/>
      <c r="E1402" s="16"/>
      <c r="F1402" s="16"/>
      <c r="G1402" s="16"/>
      <c r="H1402" s="16"/>
      <c r="I1402" s="16"/>
      <c r="J1402" s="16"/>
    </row>
    <row r="1403" spans="4:10">
      <c r="D1403" s="16"/>
      <c r="E1403" s="16"/>
      <c r="F1403" s="16"/>
      <c r="G1403" s="16"/>
      <c r="H1403" s="16"/>
      <c r="I1403" s="16"/>
      <c r="J1403" s="16"/>
    </row>
    <row r="1404" spans="4:10">
      <c r="D1404" s="16"/>
      <c r="E1404" s="16"/>
      <c r="F1404" s="16"/>
      <c r="G1404" s="16"/>
      <c r="H1404" s="16"/>
      <c r="I1404" s="16"/>
      <c r="J1404" s="16"/>
    </row>
    <row r="1405" spans="4:10">
      <c r="D1405" s="16"/>
      <c r="E1405" s="16"/>
      <c r="F1405" s="16"/>
      <c r="G1405" s="16"/>
      <c r="H1405" s="16"/>
      <c r="I1405" s="16"/>
      <c r="J1405" s="16"/>
    </row>
    <row r="1406" spans="4:10">
      <c r="D1406" s="16"/>
      <c r="E1406" s="16"/>
      <c r="F1406" s="16"/>
      <c r="G1406" s="16"/>
      <c r="H1406" s="16"/>
      <c r="I1406" s="16"/>
      <c r="J1406" s="16"/>
    </row>
    <row r="1407" spans="4:10">
      <c r="D1407" s="16"/>
      <c r="E1407" s="16"/>
      <c r="F1407" s="16"/>
      <c r="G1407" s="16"/>
      <c r="H1407" s="16"/>
      <c r="I1407" s="16"/>
      <c r="J1407" s="16"/>
    </row>
    <row r="1408" spans="4:10">
      <c r="D1408" s="16"/>
      <c r="E1408" s="16"/>
      <c r="F1408" s="16"/>
      <c r="G1408" s="16"/>
      <c r="H1408" s="16"/>
      <c r="I1408" s="16"/>
      <c r="J1408" s="16"/>
    </row>
    <row r="1409" spans="4:10">
      <c r="D1409" s="16"/>
      <c r="E1409" s="16"/>
      <c r="F1409" s="16"/>
      <c r="G1409" s="16"/>
      <c r="H1409" s="16"/>
      <c r="I1409" s="16"/>
      <c r="J1409" s="16"/>
    </row>
    <row r="1410" spans="4:10">
      <c r="D1410" s="16"/>
      <c r="E1410" s="16"/>
      <c r="F1410" s="16"/>
      <c r="G1410" s="16"/>
      <c r="H1410" s="16"/>
      <c r="I1410" s="16"/>
      <c r="J1410" s="16"/>
    </row>
    <row r="1411" spans="4:10">
      <c r="D1411" s="16"/>
      <c r="E1411" s="16"/>
      <c r="F1411" s="16"/>
      <c r="G1411" s="16"/>
      <c r="H1411" s="16"/>
      <c r="I1411" s="16"/>
      <c r="J1411" s="16"/>
    </row>
    <row r="1412" spans="4:10">
      <c r="D1412" s="16"/>
      <c r="E1412" s="16"/>
      <c r="F1412" s="16"/>
      <c r="G1412" s="16"/>
      <c r="H1412" s="16"/>
      <c r="I1412" s="16"/>
      <c r="J1412" s="16"/>
    </row>
    <row r="1413" spans="4:10">
      <c r="D1413" s="16"/>
      <c r="E1413" s="16"/>
      <c r="F1413" s="16"/>
      <c r="G1413" s="16"/>
      <c r="H1413" s="16"/>
      <c r="I1413" s="16"/>
      <c r="J1413" s="16"/>
    </row>
    <row r="1414" spans="4:10">
      <c r="D1414" s="16"/>
      <c r="E1414" s="16"/>
      <c r="F1414" s="16"/>
      <c r="G1414" s="16"/>
      <c r="H1414" s="16"/>
      <c r="I1414" s="16"/>
      <c r="J1414" s="16"/>
    </row>
    <row r="1415" spans="4:10">
      <c r="D1415" s="16"/>
      <c r="E1415" s="16"/>
      <c r="F1415" s="16"/>
      <c r="G1415" s="16"/>
      <c r="H1415" s="16"/>
      <c r="I1415" s="16"/>
      <c r="J1415" s="16"/>
    </row>
    <row r="1416" spans="4:10">
      <c r="D1416" s="16"/>
      <c r="E1416" s="16"/>
      <c r="F1416" s="16"/>
      <c r="G1416" s="16"/>
      <c r="H1416" s="16"/>
      <c r="I1416" s="16"/>
      <c r="J1416" s="16"/>
    </row>
    <row r="1417" spans="4:10">
      <c r="D1417" s="16"/>
      <c r="E1417" s="16"/>
      <c r="F1417" s="16"/>
      <c r="G1417" s="16"/>
      <c r="H1417" s="16"/>
      <c r="I1417" s="16"/>
      <c r="J1417" s="16"/>
    </row>
    <row r="1418" spans="4:10">
      <c r="D1418" s="16"/>
      <c r="E1418" s="16"/>
      <c r="F1418" s="16"/>
      <c r="G1418" s="16"/>
      <c r="H1418" s="16"/>
      <c r="I1418" s="16"/>
      <c r="J1418" s="16"/>
    </row>
    <row r="1419" spans="4:10">
      <c r="D1419" s="16"/>
      <c r="E1419" s="16"/>
      <c r="F1419" s="16"/>
      <c r="G1419" s="16"/>
      <c r="H1419" s="16"/>
      <c r="I1419" s="16"/>
      <c r="J1419" s="16"/>
    </row>
    <row r="1420" spans="4:10">
      <c r="D1420" s="16"/>
      <c r="E1420" s="16"/>
      <c r="F1420" s="16"/>
      <c r="G1420" s="16"/>
      <c r="H1420" s="16"/>
      <c r="I1420" s="16"/>
      <c r="J1420" s="16"/>
    </row>
    <row r="1421" spans="4:10">
      <c r="D1421" s="16"/>
      <c r="E1421" s="16"/>
      <c r="F1421" s="16"/>
      <c r="G1421" s="16"/>
      <c r="H1421" s="16"/>
      <c r="I1421" s="16"/>
      <c r="J1421" s="16"/>
    </row>
    <row r="1422" spans="4:10">
      <c r="D1422" s="16"/>
      <c r="E1422" s="16"/>
      <c r="F1422" s="16"/>
      <c r="G1422" s="16"/>
      <c r="H1422" s="16"/>
      <c r="I1422" s="16"/>
      <c r="J1422" s="16"/>
    </row>
    <row r="1423" spans="4:10">
      <c r="D1423" s="16"/>
      <c r="E1423" s="16"/>
      <c r="F1423" s="16"/>
      <c r="G1423" s="16"/>
      <c r="H1423" s="16"/>
      <c r="I1423" s="16"/>
      <c r="J1423" s="16"/>
    </row>
    <row r="1424" spans="4:10">
      <c r="D1424" s="16"/>
      <c r="E1424" s="16"/>
      <c r="F1424" s="16"/>
      <c r="G1424" s="16"/>
      <c r="H1424" s="16"/>
      <c r="I1424" s="16"/>
      <c r="J1424" s="16"/>
    </row>
    <row r="1425" spans="4:10">
      <c r="D1425" s="16"/>
      <c r="E1425" s="16"/>
      <c r="F1425" s="16"/>
      <c r="G1425" s="16"/>
      <c r="H1425" s="16"/>
      <c r="I1425" s="16"/>
      <c r="J1425" s="16"/>
    </row>
    <row r="1426" spans="4:10">
      <c r="D1426" s="16"/>
      <c r="E1426" s="16"/>
      <c r="F1426" s="16"/>
      <c r="G1426" s="16"/>
      <c r="H1426" s="16"/>
      <c r="I1426" s="16"/>
      <c r="J1426" s="16"/>
    </row>
    <row r="1427" spans="4:10">
      <c r="D1427" s="16"/>
      <c r="E1427" s="16"/>
      <c r="F1427" s="16"/>
      <c r="G1427" s="16"/>
      <c r="H1427" s="16"/>
      <c r="I1427" s="16"/>
      <c r="J1427" s="16"/>
    </row>
    <row r="1428" spans="4:10">
      <c r="D1428" s="16"/>
      <c r="E1428" s="16"/>
      <c r="F1428" s="16"/>
      <c r="G1428" s="16"/>
      <c r="H1428" s="16"/>
      <c r="I1428" s="16"/>
      <c r="J1428" s="16"/>
    </row>
    <row r="1429" spans="4:10">
      <c r="D1429" s="16"/>
      <c r="E1429" s="16"/>
      <c r="F1429" s="16"/>
      <c r="G1429" s="16"/>
      <c r="H1429" s="16"/>
      <c r="I1429" s="16"/>
      <c r="J1429" s="16"/>
    </row>
    <row r="1430" spans="4:10">
      <c r="D1430" s="16"/>
      <c r="E1430" s="16"/>
      <c r="F1430" s="16"/>
      <c r="G1430" s="16"/>
      <c r="H1430" s="16"/>
      <c r="I1430" s="16"/>
      <c r="J1430" s="16"/>
    </row>
    <row r="1431" spans="4:10">
      <c r="D1431" s="16"/>
      <c r="E1431" s="16"/>
      <c r="F1431" s="16"/>
      <c r="G1431" s="16"/>
      <c r="H1431" s="16"/>
      <c r="I1431" s="16"/>
      <c r="J1431" s="16"/>
    </row>
    <row r="1432" spans="4:10">
      <c r="D1432" s="16"/>
      <c r="E1432" s="16"/>
      <c r="F1432" s="16"/>
      <c r="G1432" s="16"/>
      <c r="H1432" s="16"/>
      <c r="I1432" s="16"/>
      <c r="J1432" s="16"/>
    </row>
    <row r="1433" spans="4:10">
      <c r="D1433" s="16"/>
      <c r="E1433" s="16"/>
      <c r="F1433" s="16"/>
      <c r="G1433" s="16"/>
      <c r="H1433" s="16"/>
      <c r="I1433" s="16"/>
      <c r="J1433" s="16"/>
    </row>
    <row r="1434" spans="4:10">
      <c r="D1434" s="16"/>
      <c r="E1434" s="16"/>
      <c r="F1434" s="16"/>
      <c r="G1434" s="16"/>
      <c r="H1434" s="16"/>
      <c r="I1434" s="16"/>
      <c r="J1434" s="16"/>
    </row>
    <row r="1435" spans="4:10">
      <c r="D1435" s="16"/>
      <c r="E1435" s="16"/>
      <c r="F1435" s="16"/>
      <c r="G1435" s="16"/>
      <c r="H1435" s="16"/>
      <c r="I1435" s="16"/>
      <c r="J1435" s="16"/>
    </row>
    <row r="1436" spans="4:10">
      <c r="D1436" s="16"/>
      <c r="E1436" s="16"/>
      <c r="F1436" s="16"/>
      <c r="G1436" s="16"/>
      <c r="H1436" s="16"/>
      <c r="I1436" s="16"/>
      <c r="J1436" s="16"/>
    </row>
    <row r="1437" spans="4:10">
      <c r="D1437" s="16"/>
      <c r="E1437" s="16"/>
      <c r="F1437" s="16"/>
      <c r="G1437" s="16"/>
      <c r="H1437" s="16"/>
      <c r="I1437" s="16"/>
      <c r="J1437" s="16"/>
    </row>
    <row r="1438" spans="4:10">
      <c r="D1438" s="16"/>
      <c r="E1438" s="16"/>
      <c r="F1438" s="16"/>
      <c r="G1438" s="16"/>
      <c r="H1438" s="16"/>
      <c r="I1438" s="16"/>
      <c r="J1438" s="16"/>
    </row>
    <row r="1439" spans="4:10">
      <c r="D1439" s="16"/>
      <c r="E1439" s="16"/>
      <c r="F1439" s="16"/>
      <c r="G1439" s="16"/>
      <c r="H1439" s="16"/>
      <c r="I1439" s="16"/>
      <c r="J1439" s="16"/>
    </row>
    <row r="1440" spans="4:10">
      <c r="D1440" s="16"/>
      <c r="E1440" s="16"/>
      <c r="F1440" s="16"/>
      <c r="G1440" s="16"/>
      <c r="H1440" s="16"/>
      <c r="I1440" s="16"/>
      <c r="J1440" s="16"/>
    </row>
    <row r="1441" spans="4:10">
      <c r="D1441" s="16"/>
      <c r="E1441" s="16"/>
      <c r="F1441" s="16"/>
      <c r="G1441" s="16"/>
      <c r="H1441" s="16"/>
      <c r="I1441" s="16"/>
      <c r="J1441" s="16"/>
    </row>
    <row r="1442" spans="4:10">
      <c r="D1442" s="16"/>
      <c r="E1442" s="16"/>
      <c r="F1442" s="16"/>
      <c r="G1442" s="16"/>
      <c r="H1442" s="16"/>
      <c r="I1442" s="16"/>
      <c r="J1442" s="16"/>
    </row>
    <row r="1443" spans="4:10">
      <c r="D1443" s="16"/>
      <c r="E1443" s="16"/>
      <c r="F1443" s="16"/>
      <c r="G1443" s="16"/>
      <c r="H1443" s="16"/>
      <c r="I1443" s="16"/>
      <c r="J1443" s="16"/>
    </row>
    <row r="1444" spans="4:10">
      <c r="D1444" s="16"/>
      <c r="E1444" s="16"/>
      <c r="F1444" s="16"/>
      <c r="G1444" s="16"/>
      <c r="H1444" s="16"/>
      <c r="I1444" s="16"/>
      <c r="J1444" s="16"/>
    </row>
    <row r="1445" spans="4:10">
      <c r="D1445" s="16"/>
      <c r="E1445" s="16"/>
      <c r="F1445" s="16"/>
      <c r="G1445" s="16"/>
      <c r="H1445" s="16"/>
      <c r="I1445" s="16"/>
      <c r="J1445" s="16"/>
    </row>
    <row r="1446" spans="4:10">
      <c r="D1446" s="16"/>
      <c r="E1446" s="16"/>
      <c r="F1446" s="16"/>
      <c r="G1446" s="16"/>
      <c r="H1446" s="16"/>
      <c r="I1446" s="16"/>
      <c r="J1446" s="16"/>
    </row>
    <row r="1447" spans="4:10">
      <c r="D1447" s="16"/>
      <c r="E1447" s="16"/>
      <c r="F1447" s="16"/>
      <c r="G1447" s="16"/>
      <c r="H1447" s="16"/>
      <c r="I1447" s="16"/>
      <c r="J1447" s="16"/>
    </row>
    <row r="1448" spans="4:10">
      <c r="D1448" s="16"/>
      <c r="E1448" s="16"/>
      <c r="F1448" s="16"/>
      <c r="G1448" s="16"/>
      <c r="H1448" s="16"/>
      <c r="I1448" s="16"/>
      <c r="J1448" s="16"/>
    </row>
    <row r="1449" spans="4:10">
      <c r="D1449" s="16"/>
      <c r="E1449" s="16"/>
      <c r="F1449" s="16"/>
      <c r="G1449" s="16"/>
      <c r="H1449" s="16"/>
      <c r="I1449" s="16"/>
      <c r="J1449" s="16"/>
    </row>
    <row r="1450" spans="4:10">
      <c r="D1450" s="16"/>
      <c r="E1450" s="16"/>
      <c r="F1450" s="16"/>
      <c r="G1450" s="16"/>
      <c r="H1450" s="16"/>
      <c r="I1450" s="16"/>
      <c r="J1450" s="16"/>
    </row>
    <row r="1451" spans="4:10">
      <c r="D1451" s="16"/>
      <c r="E1451" s="16"/>
      <c r="F1451" s="16"/>
      <c r="G1451" s="16"/>
      <c r="H1451" s="16"/>
      <c r="I1451" s="16"/>
      <c r="J1451" s="16"/>
    </row>
    <row r="1452" spans="4:10">
      <c r="D1452" s="16"/>
      <c r="E1452" s="16"/>
      <c r="F1452" s="16"/>
      <c r="G1452" s="16"/>
      <c r="H1452" s="16"/>
      <c r="I1452" s="16"/>
      <c r="J1452" s="16"/>
    </row>
    <row r="1453" spans="4:10">
      <c r="D1453" s="16"/>
      <c r="E1453" s="16"/>
      <c r="F1453" s="16"/>
      <c r="G1453" s="16"/>
      <c r="H1453" s="16"/>
      <c r="I1453" s="16"/>
      <c r="J1453" s="16"/>
    </row>
    <row r="1454" spans="4:10">
      <c r="D1454" s="16"/>
      <c r="E1454" s="16"/>
      <c r="F1454" s="16"/>
      <c r="G1454" s="16"/>
      <c r="H1454" s="16"/>
      <c r="I1454" s="16"/>
      <c r="J1454" s="16"/>
    </row>
    <row r="1455" spans="4:10">
      <c r="D1455" s="16"/>
      <c r="E1455" s="16"/>
      <c r="F1455" s="16"/>
      <c r="G1455" s="16"/>
      <c r="H1455" s="16"/>
      <c r="I1455" s="16"/>
      <c r="J1455" s="16"/>
    </row>
    <row r="1456" spans="4:10">
      <c r="D1456" s="16"/>
      <c r="E1456" s="16"/>
      <c r="F1456" s="16"/>
      <c r="G1456" s="16"/>
      <c r="H1456" s="16"/>
      <c r="I1456" s="16"/>
      <c r="J1456" s="16"/>
    </row>
    <row r="1457" spans="4:10">
      <c r="D1457" s="16"/>
      <c r="E1457" s="16"/>
      <c r="F1457" s="16"/>
      <c r="G1457" s="16"/>
      <c r="H1457" s="16"/>
      <c r="I1457" s="16"/>
      <c r="J1457" s="16"/>
    </row>
    <row r="1458" spans="4:10">
      <c r="D1458" s="16"/>
      <c r="E1458" s="16"/>
      <c r="F1458" s="16"/>
      <c r="G1458" s="16"/>
      <c r="H1458" s="16"/>
      <c r="I1458" s="16"/>
      <c r="J1458" s="16"/>
    </row>
    <row r="1459" spans="4:10">
      <c r="D1459" s="16"/>
      <c r="E1459" s="16"/>
      <c r="F1459" s="16"/>
      <c r="G1459" s="16"/>
      <c r="H1459" s="16"/>
      <c r="I1459" s="16"/>
      <c r="J1459" s="16"/>
    </row>
    <row r="1460" spans="4:10">
      <c r="D1460" s="16"/>
      <c r="E1460" s="16"/>
      <c r="F1460" s="16"/>
      <c r="G1460" s="16"/>
      <c r="H1460" s="16"/>
      <c r="I1460" s="16"/>
      <c r="J1460" s="16"/>
    </row>
    <row r="1461" spans="4:10">
      <c r="D1461" s="16"/>
      <c r="E1461" s="16"/>
      <c r="F1461" s="16"/>
      <c r="G1461" s="16"/>
      <c r="H1461" s="16"/>
      <c r="I1461" s="16"/>
      <c r="J1461" s="16"/>
    </row>
    <row r="1462" spans="4:10">
      <c r="D1462" s="16"/>
      <c r="E1462" s="16"/>
      <c r="F1462" s="16"/>
      <c r="G1462" s="16"/>
      <c r="H1462" s="16"/>
      <c r="I1462" s="16"/>
      <c r="J1462" s="16"/>
    </row>
    <row r="1463" spans="4:10">
      <c r="D1463" s="16"/>
      <c r="E1463" s="16"/>
      <c r="F1463" s="16"/>
      <c r="G1463" s="16"/>
      <c r="H1463" s="16"/>
      <c r="I1463" s="16"/>
      <c r="J1463" s="16"/>
    </row>
    <row r="1464" spans="4:10">
      <c r="D1464" s="16"/>
      <c r="E1464" s="16"/>
      <c r="F1464" s="16"/>
      <c r="G1464" s="16"/>
      <c r="H1464" s="16"/>
      <c r="I1464" s="16"/>
      <c r="J1464" s="16"/>
    </row>
    <row r="1465" spans="4:10">
      <c r="D1465" s="16"/>
      <c r="E1465" s="16"/>
      <c r="F1465" s="16"/>
      <c r="G1465" s="16"/>
      <c r="H1465" s="16"/>
      <c r="I1465" s="16"/>
      <c r="J1465" s="16"/>
    </row>
    <row r="1466" spans="4:10">
      <c r="D1466" s="16"/>
      <c r="E1466" s="16"/>
      <c r="F1466" s="16"/>
      <c r="G1466" s="16"/>
      <c r="H1466" s="16"/>
      <c r="I1466" s="16"/>
      <c r="J1466" s="16"/>
    </row>
    <row r="1467" spans="4:10">
      <c r="D1467" s="16"/>
      <c r="E1467" s="16"/>
      <c r="F1467" s="16"/>
      <c r="G1467" s="16"/>
      <c r="H1467" s="16"/>
      <c r="I1467" s="16"/>
      <c r="J1467" s="16"/>
    </row>
    <row r="1468" spans="4:10">
      <c r="D1468" s="16"/>
      <c r="E1468" s="16"/>
      <c r="F1468" s="16"/>
      <c r="G1468" s="16"/>
      <c r="H1468" s="16"/>
      <c r="I1468" s="16"/>
      <c r="J1468" s="16"/>
    </row>
    <row r="1469" spans="4:10">
      <c r="D1469" s="16"/>
      <c r="E1469" s="16"/>
      <c r="F1469" s="16"/>
      <c r="G1469" s="16"/>
      <c r="H1469" s="16"/>
      <c r="I1469" s="16"/>
      <c r="J1469" s="16"/>
    </row>
    <row r="1470" spans="4:10">
      <c r="D1470" s="16"/>
      <c r="E1470" s="16"/>
      <c r="F1470" s="16"/>
      <c r="G1470" s="16"/>
      <c r="H1470" s="16"/>
      <c r="I1470" s="16"/>
      <c r="J1470" s="16"/>
    </row>
    <row r="1471" spans="4:10">
      <c r="D1471" s="16"/>
      <c r="E1471" s="16"/>
      <c r="F1471" s="16"/>
      <c r="G1471" s="16"/>
      <c r="H1471" s="16"/>
      <c r="I1471" s="16"/>
      <c r="J1471" s="16"/>
    </row>
    <row r="1472" spans="4:10">
      <c r="D1472" s="16"/>
      <c r="E1472" s="16"/>
      <c r="F1472" s="16"/>
      <c r="G1472" s="16"/>
      <c r="H1472" s="16"/>
      <c r="I1472" s="16"/>
      <c r="J1472" s="16"/>
    </row>
    <row r="1473" spans="4:10">
      <c r="D1473" s="16"/>
      <c r="E1473" s="16"/>
      <c r="F1473" s="16"/>
      <c r="G1473" s="16"/>
      <c r="H1473" s="16"/>
      <c r="I1473" s="16"/>
      <c r="J1473" s="16"/>
    </row>
    <row r="1474" spans="4:10">
      <c r="D1474" s="16"/>
      <c r="E1474" s="16"/>
      <c r="F1474" s="16"/>
      <c r="G1474" s="16"/>
      <c r="H1474" s="16"/>
      <c r="I1474" s="16"/>
      <c r="J1474" s="16"/>
    </row>
    <row r="1475" spans="4:10">
      <c r="D1475" s="16"/>
      <c r="E1475" s="16"/>
      <c r="F1475" s="16"/>
      <c r="G1475" s="16"/>
      <c r="H1475" s="16"/>
      <c r="I1475" s="16"/>
      <c r="J1475" s="16"/>
    </row>
    <row r="1476" spans="4:10">
      <c r="D1476" s="16"/>
      <c r="E1476" s="16"/>
      <c r="F1476" s="16"/>
      <c r="G1476" s="16"/>
      <c r="H1476" s="16"/>
      <c r="I1476" s="16"/>
      <c r="J1476" s="16"/>
    </row>
    <row r="1477" spans="4:10">
      <c r="D1477" s="16"/>
      <c r="E1477" s="16"/>
      <c r="F1477" s="16"/>
      <c r="G1477" s="16"/>
      <c r="H1477" s="16"/>
      <c r="I1477" s="16"/>
      <c r="J1477" s="16"/>
    </row>
    <row r="1478" spans="4:10">
      <c r="D1478" s="16"/>
      <c r="E1478" s="16"/>
      <c r="F1478" s="16"/>
      <c r="G1478" s="16"/>
      <c r="H1478" s="16"/>
      <c r="I1478" s="16"/>
      <c r="J1478" s="16"/>
    </row>
    <row r="1479" spans="4:10">
      <c r="D1479" s="16"/>
      <c r="E1479" s="16"/>
      <c r="F1479" s="16"/>
      <c r="G1479" s="16"/>
      <c r="H1479" s="16"/>
      <c r="I1479" s="16"/>
      <c r="J1479" s="16"/>
    </row>
    <row r="1480" spans="4:10">
      <c r="D1480" s="16"/>
      <c r="E1480" s="16"/>
      <c r="F1480" s="16"/>
      <c r="G1480" s="16"/>
      <c r="H1480" s="16"/>
      <c r="I1480" s="16"/>
      <c r="J1480" s="16"/>
    </row>
    <row r="1481" spans="4:10">
      <c r="D1481" s="16"/>
      <c r="E1481" s="16"/>
      <c r="F1481" s="16"/>
      <c r="G1481" s="16"/>
      <c r="H1481" s="16"/>
      <c r="I1481" s="16"/>
      <c r="J1481" s="16"/>
    </row>
    <row r="1482" spans="4:10">
      <c r="D1482" s="16"/>
      <c r="E1482" s="16"/>
      <c r="F1482" s="16"/>
      <c r="G1482" s="16"/>
      <c r="H1482" s="16"/>
      <c r="I1482" s="16"/>
      <c r="J1482" s="16"/>
    </row>
    <row r="1483" spans="4:10">
      <c r="D1483" s="16"/>
      <c r="E1483" s="16"/>
      <c r="F1483" s="16"/>
      <c r="G1483" s="16"/>
      <c r="H1483" s="16"/>
      <c r="I1483" s="16"/>
      <c r="J1483" s="16"/>
    </row>
    <row r="1484" spans="4:10">
      <c r="D1484" s="16"/>
      <c r="E1484" s="16"/>
      <c r="F1484" s="16"/>
      <c r="G1484" s="16"/>
      <c r="H1484" s="16"/>
      <c r="I1484" s="16"/>
      <c r="J1484" s="16"/>
    </row>
    <row r="1485" spans="4:10">
      <c r="D1485" s="16"/>
      <c r="E1485" s="16"/>
      <c r="F1485" s="16"/>
      <c r="G1485" s="16"/>
      <c r="H1485" s="16"/>
      <c r="I1485" s="16"/>
      <c r="J1485" s="16"/>
    </row>
    <row r="1486" spans="4:10">
      <c r="D1486" s="16"/>
      <c r="E1486" s="16"/>
      <c r="F1486" s="16"/>
      <c r="G1486" s="16"/>
      <c r="H1486" s="16"/>
      <c r="I1486" s="16"/>
      <c r="J1486" s="16"/>
    </row>
    <row r="1487" spans="4:10">
      <c r="D1487" s="16"/>
      <c r="E1487" s="16"/>
      <c r="F1487" s="16"/>
      <c r="G1487" s="16"/>
      <c r="H1487" s="16"/>
      <c r="I1487" s="16"/>
      <c r="J1487" s="16"/>
    </row>
    <row r="1488" spans="4:10">
      <c r="D1488" s="16"/>
      <c r="E1488" s="16"/>
      <c r="F1488" s="16"/>
      <c r="G1488" s="16"/>
      <c r="H1488" s="16"/>
      <c r="I1488" s="16"/>
      <c r="J1488" s="16"/>
    </row>
    <row r="1489" spans="4:10">
      <c r="D1489" s="16"/>
      <c r="E1489" s="16"/>
      <c r="F1489" s="16"/>
      <c r="G1489" s="16"/>
      <c r="H1489" s="16"/>
      <c r="I1489" s="16"/>
      <c r="J1489" s="16"/>
    </row>
    <row r="1490" spans="4:10">
      <c r="D1490" s="16"/>
      <c r="E1490" s="16"/>
      <c r="F1490" s="16"/>
      <c r="G1490" s="16"/>
      <c r="H1490" s="16"/>
      <c r="I1490" s="16"/>
      <c r="J1490" s="16"/>
    </row>
    <row r="1491" spans="4:10">
      <c r="D1491" s="16"/>
      <c r="E1491" s="16"/>
      <c r="F1491" s="16"/>
      <c r="G1491" s="16"/>
      <c r="H1491" s="16"/>
      <c r="I1491" s="16"/>
      <c r="J1491" s="16"/>
    </row>
    <row r="1492" spans="4:10">
      <c r="D1492" s="16"/>
      <c r="E1492" s="16"/>
      <c r="F1492" s="16"/>
      <c r="G1492" s="16"/>
      <c r="H1492" s="16"/>
      <c r="I1492" s="16"/>
      <c r="J1492" s="16"/>
    </row>
    <row r="1493" spans="4:10">
      <c r="D1493" s="16"/>
      <c r="E1493" s="16"/>
      <c r="F1493" s="16"/>
      <c r="G1493" s="16"/>
      <c r="H1493" s="16"/>
      <c r="I1493" s="16"/>
      <c r="J1493" s="16"/>
    </row>
    <row r="1494" spans="4:10">
      <c r="D1494" s="16"/>
      <c r="E1494" s="16"/>
      <c r="F1494" s="16"/>
      <c r="G1494" s="16"/>
      <c r="H1494" s="16"/>
      <c r="I1494" s="16"/>
      <c r="J1494" s="16"/>
    </row>
    <row r="1495" spans="4:10">
      <c r="D1495" s="16"/>
      <c r="E1495" s="16"/>
      <c r="F1495" s="16"/>
      <c r="G1495" s="16"/>
      <c r="H1495" s="16"/>
      <c r="I1495" s="16"/>
      <c r="J1495" s="16"/>
    </row>
    <row r="1496" spans="4:10">
      <c r="D1496" s="16"/>
      <c r="E1496" s="16"/>
      <c r="F1496" s="16"/>
      <c r="G1496" s="16"/>
      <c r="H1496" s="16"/>
      <c r="I1496" s="16"/>
      <c r="J1496" s="16"/>
    </row>
    <row r="1497" spans="4:10">
      <c r="D1497" s="16"/>
      <c r="E1497" s="16"/>
      <c r="F1497" s="16"/>
      <c r="G1497" s="16"/>
      <c r="H1497" s="16"/>
      <c r="I1497" s="16"/>
      <c r="J1497" s="16"/>
    </row>
    <row r="1498" spans="4:10">
      <c r="D1498" s="16"/>
      <c r="E1498" s="16"/>
      <c r="F1498" s="16"/>
      <c r="G1498" s="16"/>
      <c r="H1498" s="16"/>
      <c r="I1498" s="16"/>
      <c r="J1498" s="16"/>
    </row>
    <row r="1499" spans="4:10">
      <c r="D1499" s="16"/>
      <c r="E1499" s="16"/>
      <c r="F1499" s="16"/>
      <c r="G1499" s="16"/>
      <c r="H1499" s="16"/>
      <c r="I1499" s="16"/>
      <c r="J1499" s="16"/>
    </row>
    <row r="1500" spans="4:10">
      <c r="D1500" s="16"/>
      <c r="E1500" s="16"/>
      <c r="F1500" s="16"/>
      <c r="G1500" s="16"/>
      <c r="H1500" s="16"/>
      <c r="I1500" s="16"/>
      <c r="J1500" s="16"/>
    </row>
    <row r="1501" spans="4:10">
      <c r="D1501" s="16"/>
      <c r="E1501" s="16"/>
      <c r="F1501" s="16"/>
      <c r="G1501" s="16"/>
      <c r="H1501" s="16"/>
      <c r="I1501" s="16"/>
      <c r="J1501" s="16"/>
    </row>
    <row r="1502" spans="4:10">
      <c r="D1502" s="16"/>
      <c r="E1502" s="16"/>
      <c r="F1502" s="16"/>
      <c r="G1502" s="16"/>
      <c r="H1502" s="16"/>
      <c r="I1502" s="16"/>
      <c r="J1502" s="16"/>
    </row>
    <row r="1503" spans="4:10">
      <c r="D1503" s="16"/>
      <c r="E1503" s="16"/>
      <c r="F1503" s="16"/>
      <c r="G1503" s="16"/>
      <c r="H1503" s="16"/>
      <c r="I1503" s="16"/>
      <c r="J1503" s="16"/>
    </row>
    <row r="1504" spans="4:10">
      <c r="D1504" s="16"/>
      <c r="E1504" s="16"/>
      <c r="F1504" s="16"/>
      <c r="G1504" s="16"/>
      <c r="H1504" s="16"/>
      <c r="I1504" s="16"/>
      <c r="J1504" s="16"/>
    </row>
    <row r="1505" spans="4:10">
      <c r="D1505" s="16"/>
      <c r="E1505" s="16"/>
      <c r="F1505" s="16"/>
      <c r="G1505" s="16"/>
      <c r="H1505" s="16"/>
      <c r="I1505" s="16"/>
      <c r="J1505" s="16"/>
    </row>
    <row r="1506" spans="4:10">
      <c r="D1506" s="16"/>
      <c r="E1506" s="16"/>
      <c r="F1506" s="16"/>
      <c r="G1506" s="16"/>
      <c r="H1506" s="16"/>
      <c r="I1506" s="16"/>
      <c r="J1506" s="16"/>
    </row>
    <row r="1507" spans="4:10">
      <c r="D1507" s="16"/>
      <c r="E1507" s="16"/>
      <c r="F1507" s="16"/>
      <c r="G1507" s="16"/>
      <c r="H1507" s="16"/>
      <c r="I1507" s="16"/>
      <c r="J1507" s="16"/>
    </row>
    <row r="1508" spans="4:10">
      <c r="D1508" s="16"/>
      <c r="E1508" s="16"/>
      <c r="F1508" s="16"/>
      <c r="G1508" s="16"/>
      <c r="H1508" s="16"/>
      <c r="I1508" s="16"/>
      <c r="J1508" s="16"/>
    </row>
    <row r="1509" spans="4:10">
      <c r="D1509" s="16"/>
      <c r="E1509" s="16"/>
      <c r="F1509" s="16"/>
      <c r="G1509" s="16"/>
      <c r="H1509" s="16"/>
      <c r="I1509" s="16"/>
      <c r="J1509" s="16"/>
    </row>
    <row r="1510" spans="4:10">
      <c r="D1510" s="16"/>
      <c r="E1510" s="16"/>
      <c r="F1510" s="16"/>
      <c r="G1510" s="16"/>
      <c r="H1510" s="16"/>
      <c r="I1510" s="16"/>
      <c r="J1510" s="16"/>
    </row>
    <row r="1511" spans="4:10">
      <c r="D1511" s="16"/>
      <c r="E1511" s="16"/>
      <c r="F1511" s="16"/>
      <c r="G1511" s="16"/>
      <c r="H1511" s="16"/>
      <c r="I1511" s="16"/>
      <c r="J1511" s="16"/>
    </row>
    <row r="1512" spans="4:10">
      <c r="D1512" s="16"/>
      <c r="E1512" s="16"/>
      <c r="F1512" s="16"/>
      <c r="G1512" s="16"/>
      <c r="H1512" s="16"/>
      <c r="I1512" s="16"/>
      <c r="J1512" s="16"/>
    </row>
    <row r="1513" spans="4:10">
      <c r="D1513" s="16"/>
      <c r="E1513" s="16"/>
      <c r="F1513" s="16"/>
      <c r="G1513" s="16"/>
      <c r="H1513" s="16"/>
      <c r="I1513" s="16"/>
      <c r="J1513" s="16"/>
    </row>
    <row r="1514" spans="4:10">
      <c r="D1514" s="16"/>
      <c r="E1514" s="16"/>
      <c r="F1514" s="16"/>
      <c r="G1514" s="16"/>
      <c r="H1514" s="16"/>
      <c r="I1514" s="16"/>
      <c r="J1514" s="16"/>
    </row>
    <row r="1515" spans="4:10">
      <c r="D1515" s="16"/>
      <c r="E1515" s="16"/>
      <c r="F1515" s="16"/>
      <c r="G1515" s="16"/>
      <c r="H1515" s="16"/>
      <c r="I1515" s="16"/>
      <c r="J1515" s="16"/>
    </row>
    <row r="1516" spans="4:10">
      <c r="D1516" s="16"/>
      <c r="E1516" s="16"/>
      <c r="F1516" s="16"/>
      <c r="G1516" s="16"/>
      <c r="H1516" s="16"/>
      <c r="I1516" s="16"/>
      <c r="J1516" s="16"/>
    </row>
    <row r="1517" spans="4:10">
      <c r="D1517" s="16"/>
      <c r="E1517" s="16"/>
      <c r="F1517" s="16"/>
      <c r="G1517" s="16"/>
      <c r="H1517" s="16"/>
      <c r="I1517" s="16"/>
      <c r="J1517" s="16"/>
    </row>
    <row r="1518" spans="4:10">
      <c r="D1518" s="16"/>
      <c r="E1518" s="16"/>
      <c r="F1518" s="16"/>
      <c r="G1518" s="16"/>
      <c r="H1518" s="16"/>
      <c r="I1518" s="16"/>
      <c r="J1518" s="16"/>
    </row>
    <row r="1519" spans="4:10">
      <c r="D1519" s="16"/>
      <c r="E1519" s="16"/>
      <c r="F1519" s="16"/>
      <c r="G1519" s="16"/>
      <c r="H1519" s="16"/>
      <c r="I1519" s="16"/>
      <c r="J1519" s="16"/>
    </row>
    <row r="1520" spans="4:10">
      <c r="D1520" s="16"/>
      <c r="E1520" s="16"/>
      <c r="F1520" s="16"/>
      <c r="G1520" s="16"/>
      <c r="H1520" s="16"/>
      <c r="I1520" s="16"/>
      <c r="J1520" s="16"/>
    </row>
    <row r="1521" spans="4:10">
      <c r="D1521" s="16"/>
      <c r="E1521" s="16"/>
      <c r="F1521" s="16"/>
      <c r="G1521" s="16"/>
      <c r="H1521" s="16"/>
      <c r="I1521" s="16"/>
      <c r="J1521" s="16"/>
    </row>
    <row r="1522" spans="4:10">
      <c r="D1522" s="16"/>
      <c r="E1522" s="16"/>
      <c r="F1522" s="16"/>
      <c r="G1522" s="16"/>
      <c r="H1522" s="16"/>
      <c r="I1522" s="16"/>
      <c r="J1522" s="16"/>
    </row>
    <row r="1523" spans="4:10">
      <c r="D1523" s="16"/>
      <c r="E1523" s="16"/>
      <c r="F1523" s="16"/>
      <c r="G1523" s="16"/>
      <c r="H1523" s="16"/>
      <c r="I1523" s="16"/>
      <c r="J1523" s="16"/>
    </row>
    <row r="1524" spans="4:10">
      <c r="D1524" s="16"/>
      <c r="E1524" s="16"/>
      <c r="F1524" s="16"/>
      <c r="G1524" s="16"/>
      <c r="H1524" s="16"/>
      <c r="I1524" s="16"/>
      <c r="J1524" s="16"/>
    </row>
    <row r="1525" spans="4:10">
      <c r="D1525" s="16"/>
      <c r="E1525" s="16"/>
      <c r="F1525" s="16"/>
      <c r="G1525" s="16"/>
      <c r="H1525" s="16"/>
      <c r="I1525" s="16"/>
      <c r="J1525" s="16"/>
    </row>
    <row r="1526" spans="4:10">
      <c r="D1526" s="16"/>
      <c r="E1526" s="16"/>
      <c r="F1526" s="16"/>
      <c r="G1526" s="16"/>
      <c r="H1526" s="16"/>
      <c r="I1526" s="16"/>
      <c r="J1526" s="16"/>
    </row>
    <row r="1527" spans="4:10">
      <c r="D1527" s="16"/>
      <c r="E1527" s="16"/>
      <c r="F1527" s="16"/>
      <c r="G1527" s="16"/>
      <c r="H1527" s="16"/>
      <c r="I1527" s="16"/>
      <c r="J1527" s="16"/>
    </row>
    <row r="1528" spans="4:10">
      <c r="D1528" s="16"/>
      <c r="E1528" s="16"/>
      <c r="F1528" s="16"/>
      <c r="G1528" s="16"/>
      <c r="H1528" s="16"/>
      <c r="I1528" s="16"/>
      <c r="J1528" s="16"/>
    </row>
    <row r="1529" spans="4:10">
      <c r="D1529" s="16"/>
      <c r="E1529" s="16"/>
      <c r="F1529" s="16"/>
      <c r="G1529" s="16"/>
      <c r="H1529" s="16"/>
      <c r="I1529" s="16"/>
      <c r="J1529" s="16"/>
    </row>
    <row r="1530" spans="4:10">
      <c r="D1530" s="16"/>
      <c r="E1530" s="16"/>
      <c r="F1530" s="16"/>
      <c r="G1530" s="16"/>
      <c r="H1530" s="16"/>
      <c r="I1530" s="16"/>
      <c r="J1530" s="16"/>
    </row>
    <row r="1531" spans="4:10">
      <c r="D1531" s="16"/>
      <c r="E1531" s="16"/>
      <c r="F1531" s="16"/>
      <c r="G1531" s="16"/>
      <c r="H1531" s="16"/>
      <c r="I1531" s="16"/>
      <c r="J1531" s="16"/>
    </row>
    <row r="1532" spans="4:10">
      <c r="D1532" s="16"/>
      <c r="E1532" s="16"/>
      <c r="F1532" s="16"/>
      <c r="G1532" s="16"/>
      <c r="H1532" s="16"/>
      <c r="I1532" s="16"/>
      <c r="J1532" s="16"/>
    </row>
    <row r="1533" spans="4:10">
      <c r="D1533" s="16"/>
      <c r="E1533" s="16"/>
      <c r="F1533" s="16"/>
      <c r="G1533" s="16"/>
      <c r="H1533" s="16"/>
      <c r="I1533" s="16"/>
      <c r="J1533" s="16"/>
    </row>
    <row r="1534" spans="4:10">
      <c r="D1534" s="16"/>
      <c r="E1534" s="16"/>
      <c r="F1534" s="16"/>
      <c r="G1534" s="16"/>
      <c r="H1534" s="16"/>
      <c r="I1534" s="16"/>
      <c r="J1534" s="16"/>
    </row>
    <row r="1535" spans="4:10">
      <c r="D1535" s="16"/>
      <c r="E1535" s="16"/>
      <c r="F1535" s="16"/>
      <c r="G1535" s="16"/>
      <c r="H1535" s="16"/>
      <c r="I1535" s="16"/>
      <c r="J1535" s="16"/>
    </row>
    <row r="1536" spans="4:10">
      <c r="D1536" s="16"/>
      <c r="E1536" s="16"/>
      <c r="F1536" s="16"/>
      <c r="G1536" s="16"/>
      <c r="H1536" s="16"/>
      <c r="I1536" s="16"/>
      <c r="J1536" s="16"/>
    </row>
    <row r="1537" spans="4:10">
      <c r="D1537" s="16"/>
      <c r="E1537" s="16"/>
      <c r="F1537" s="16"/>
      <c r="G1537" s="16"/>
      <c r="H1537" s="16"/>
      <c r="I1537" s="16"/>
      <c r="J1537" s="16"/>
    </row>
    <row r="1538" spans="4:10">
      <c r="D1538" s="16"/>
      <c r="E1538" s="16"/>
      <c r="F1538" s="16"/>
      <c r="G1538" s="16"/>
      <c r="H1538" s="16"/>
      <c r="I1538" s="16"/>
      <c r="J1538" s="16"/>
    </row>
    <row r="1539" spans="4:10">
      <c r="D1539" s="16"/>
      <c r="E1539" s="16"/>
      <c r="F1539" s="16"/>
      <c r="G1539" s="16"/>
      <c r="H1539" s="16"/>
      <c r="I1539" s="16"/>
      <c r="J1539" s="16"/>
    </row>
    <row r="1540" spans="4:10">
      <c r="D1540" s="16"/>
      <c r="E1540" s="16"/>
      <c r="F1540" s="16"/>
      <c r="G1540" s="16"/>
      <c r="H1540" s="16"/>
      <c r="I1540" s="16"/>
      <c r="J1540" s="16"/>
    </row>
    <row r="1541" spans="4:10">
      <c r="D1541" s="16"/>
      <c r="E1541" s="16"/>
      <c r="F1541" s="16"/>
      <c r="G1541" s="16"/>
      <c r="H1541" s="16"/>
      <c r="I1541" s="16"/>
      <c r="J1541" s="16"/>
    </row>
    <row r="1542" spans="4:10">
      <c r="D1542" s="16"/>
      <c r="E1542" s="16"/>
      <c r="F1542" s="16"/>
      <c r="G1542" s="16"/>
      <c r="H1542" s="16"/>
      <c r="I1542" s="16"/>
      <c r="J1542" s="16"/>
    </row>
    <row r="1543" spans="4:10">
      <c r="D1543" s="16"/>
      <c r="E1543" s="16"/>
      <c r="F1543" s="16"/>
      <c r="G1543" s="16"/>
      <c r="H1543" s="16"/>
      <c r="I1543" s="16"/>
      <c r="J1543" s="16"/>
    </row>
    <row r="1544" spans="4:10">
      <c r="D1544" s="16"/>
      <c r="E1544" s="16"/>
      <c r="F1544" s="16"/>
      <c r="G1544" s="16"/>
      <c r="H1544" s="16"/>
      <c r="I1544" s="16"/>
      <c r="J1544" s="16"/>
    </row>
    <row r="1545" spans="4:10">
      <c r="D1545" s="16"/>
      <c r="E1545" s="16"/>
      <c r="F1545" s="16"/>
      <c r="G1545" s="16"/>
      <c r="H1545" s="16"/>
      <c r="I1545" s="16"/>
      <c r="J1545" s="16"/>
    </row>
    <row r="1546" spans="4:10">
      <c r="D1546" s="16"/>
      <c r="E1546" s="16"/>
      <c r="F1546" s="16"/>
      <c r="G1546" s="16"/>
      <c r="H1546" s="16"/>
      <c r="I1546" s="16"/>
      <c r="J1546" s="16"/>
    </row>
    <row r="1547" spans="4:10">
      <c r="D1547" s="16"/>
      <c r="E1547" s="16"/>
      <c r="F1547" s="16"/>
      <c r="G1547" s="16"/>
      <c r="H1547" s="16"/>
      <c r="I1547" s="16"/>
      <c r="J1547" s="16"/>
    </row>
    <row r="1548" spans="4:10">
      <c r="D1548" s="16"/>
      <c r="E1548" s="16"/>
      <c r="F1548" s="16"/>
      <c r="G1548" s="16"/>
      <c r="H1548" s="16"/>
      <c r="I1548" s="16"/>
      <c r="J1548" s="16"/>
    </row>
    <row r="1549" spans="4:10">
      <c r="D1549" s="16"/>
      <c r="E1549" s="16"/>
      <c r="F1549" s="16"/>
      <c r="G1549" s="16"/>
      <c r="H1549" s="16"/>
      <c r="I1549" s="16"/>
      <c r="J1549" s="16"/>
    </row>
    <row r="1550" spans="4:10">
      <c r="D1550" s="16"/>
      <c r="E1550" s="16"/>
      <c r="F1550" s="16"/>
      <c r="G1550" s="16"/>
      <c r="H1550" s="16"/>
      <c r="I1550" s="16"/>
      <c r="J1550" s="16"/>
    </row>
    <row r="1551" spans="4:10">
      <c r="D1551" s="16"/>
      <c r="E1551" s="16"/>
      <c r="F1551" s="16"/>
      <c r="G1551" s="16"/>
      <c r="H1551" s="16"/>
      <c r="I1551" s="16"/>
      <c r="J1551" s="16"/>
    </row>
    <row r="1552" spans="4:10">
      <c r="D1552" s="16"/>
      <c r="E1552" s="16"/>
      <c r="F1552" s="16"/>
      <c r="G1552" s="16"/>
      <c r="H1552" s="16"/>
      <c r="I1552" s="16"/>
      <c r="J1552" s="16"/>
    </row>
    <row r="1553" spans="4:10">
      <c r="D1553" s="16"/>
      <c r="E1553" s="16"/>
      <c r="F1553" s="16"/>
      <c r="G1553" s="16"/>
      <c r="H1553" s="16"/>
      <c r="I1553" s="16"/>
      <c r="J1553" s="16"/>
    </row>
    <row r="1554" spans="4:10">
      <c r="D1554" s="16"/>
      <c r="E1554" s="16"/>
      <c r="F1554" s="16"/>
      <c r="G1554" s="16"/>
      <c r="H1554" s="16"/>
      <c r="I1554" s="16"/>
      <c r="J1554" s="16"/>
    </row>
    <row r="1555" spans="4:10">
      <c r="D1555" s="16"/>
      <c r="E1555" s="16"/>
      <c r="F1555" s="16"/>
      <c r="G1555" s="16"/>
      <c r="H1555" s="16"/>
      <c r="I1555" s="16"/>
      <c r="J1555" s="16"/>
    </row>
    <row r="1556" spans="4:10">
      <c r="D1556" s="16"/>
      <c r="E1556" s="16"/>
      <c r="F1556" s="16"/>
      <c r="G1556" s="16"/>
      <c r="H1556" s="16"/>
      <c r="I1556" s="16"/>
      <c r="J1556" s="16"/>
    </row>
    <row r="1557" spans="4:10">
      <c r="D1557" s="16"/>
      <c r="E1557" s="16"/>
      <c r="F1557" s="16"/>
      <c r="G1557" s="16"/>
      <c r="H1557" s="16"/>
      <c r="I1557" s="16"/>
      <c r="J1557" s="16"/>
    </row>
    <row r="1558" spans="4:10">
      <c r="D1558" s="16"/>
      <c r="E1558" s="16"/>
      <c r="F1558" s="16"/>
      <c r="G1558" s="16"/>
      <c r="H1558" s="16"/>
      <c r="I1558" s="16"/>
      <c r="J1558" s="16"/>
    </row>
    <row r="1559" spans="4:10">
      <c r="D1559" s="16"/>
      <c r="E1559" s="16"/>
      <c r="F1559" s="16"/>
      <c r="G1559" s="16"/>
      <c r="H1559" s="16"/>
      <c r="I1559" s="16"/>
      <c r="J1559" s="16"/>
    </row>
    <row r="1560" spans="4:10">
      <c r="D1560" s="16"/>
      <c r="E1560" s="16"/>
      <c r="F1560" s="16"/>
      <c r="G1560" s="16"/>
      <c r="H1560" s="16"/>
      <c r="I1560" s="16"/>
      <c r="J1560" s="16"/>
    </row>
    <row r="1561" spans="4:10">
      <c r="D1561" s="16"/>
      <c r="E1561" s="16"/>
      <c r="F1561" s="16"/>
      <c r="G1561" s="16"/>
      <c r="H1561" s="16"/>
      <c r="I1561" s="16"/>
      <c r="J1561" s="16"/>
    </row>
    <row r="1562" spans="4:10">
      <c r="D1562" s="16"/>
      <c r="E1562" s="16"/>
      <c r="F1562" s="16"/>
      <c r="G1562" s="16"/>
      <c r="H1562" s="16"/>
      <c r="I1562" s="16"/>
      <c r="J1562" s="16"/>
    </row>
    <row r="1563" spans="4:10">
      <c r="D1563" s="16"/>
      <c r="E1563" s="16"/>
      <c r="F1563" s="16"/>
      <c r="G1563" s="16"/>
      <c r="H1563" s="16"/>
      <c r="I1563" s="16"/>
      <c r="J1563" s="16"/>
    </row>
    <row r="1564" spans="4:10">
      <c r="D1564" s="16"/>
      <c r="E1564" s="16"/>
      <c r="F1564" s="16"/>
      <c r="G1564" s="16"/>
      <c r="H1564" s="16"/>
      <c r="I1564" s="16"/>
      <c r="J1564" s="16"/>
    </row>
    <row r="1565" spans="4:10">
      <c r="D1565" s="16"/>
      <c r="E1565" s="16"/>
      <c r="F1565" s="16"/>
      <c r="G1565" s="16"/>
      <c r="H1565" s="16"/>
      <c r="I1565" s="16"/>
      <c r="J1565" s="16"/>
    </row>
    <row r="1566" spans="4:10">
      <c r="D1566" s="16"/>
      <c r="E1566" s="16"/>
      <c r="F1566" s="16"/>
      <c r="G1566" s="16"/>
      <c r="H1566" s="16"/>
      <c r="I1566" s="16"/>
      <c r="J1566" s="16"/>
    </row>
    <row r="1567" spans="4:10">
      <c r="D1567" s="16"/>
      <c r="E1567" s="16"/>
      <c r="F1567" s="16"/>
      <c r="G1567" s="16"/>
      <c r="H1567" s="16"/>
      <c r="I1567" s="16"/>
      <c r="J1567" s="16"/>
    </row>
    <row r="1568" spans="4:10">
      <c r="D1568" s="16"/>
      <c r="E1568" s="16"/>
      <c r="F1568" s="16"/>
      <c r="G1568" s="16"/>
      <c r="H1568" s="16"/>
      <c r="I1568" s="16"/>
      <c r="J1568" s="16"/>
    </row>
    <row r="1569" spans="4:10">
      <c r="D1569" s="16"/>
      <c r="E1569" s="16"/>
      <c r="F1569" s="16"/>
      <c r="G1569" s="16"/>
      <c r="H1569" s="16"/>
      <c r="I1569" s="16"/>
      <c r="J1569" s="16"/>
    </row>
    <row r="1570" spans="4:10">
      <c r="D1570" s="16"/>
      <c r="E1570" s="16"/>
      <c r="F1570" s="16"/>
      <c r="G1570" s="16"/>
      <c r="H1570" s="16"/>
      <c r="I1570" s="16"/>
      <c r="J1570" s="16"/>
    </row>
    <row r="1571" spans="4:10">
      <c r="D1571" s="16"/>
      <c r="E1571" s="16"/>
      <c r="F1571" s="16"/>
      <c r="G1571" s="16"/>
      <c r="H1571" s="16"/>
      <c r="I1571" s="16"/>
      <c r="J1571" s="16"/>
    </row>
    <row r="1572" spans="4:10">
      <c r="D1572" s="16"/>
      <c r="E1572" s="16"/>
      <c r="F1572" s="16"/>
      <c r="G1572" s="16"/>
      <c r="H1572" s="16"/>
      <c r="I1572" s="16"/>
      <c r="J1572" s="16"/>
    </row>
    <row r="1573" spans="4:10">
      <c r="D1573" s="16"/>
      <c r="E1573" s="16"/>
      <c r="F1573" s="16"/>
      <c r="G1573" s="16"/>
      <c r="H1573" s="16"/>
      <c r="I1573" s="16"/>
      <c r="J1573" s="16"/>
    </row>
    <row r="1574" spans="4:10">
      <c r="D1574" s="16"/>
      <c r="E1574" s="16"/>
      <c r="F1574" s="16"/>
      <c r="G1574" s="16"/>
      <c r="H1574" s="16"/>
      <c r="I1574" s="16"/>
      <c r="J1574" s="16"/>
    </row>
    <row r="1575" spans="4:10">
      <c r="D1575" s="16"/>
      <c r="E1575" s="16"/>
      <c r="F1575" s="16"/>
      <c r="G1575" s="16"/>
      <c r="H1575" s="16"/>
      <c r="I1575" s="16"/>
      <c r="J1575" s="16"/>
    </row>
    <row r="1576" spans="4:10">
      <c r="D1576" s="16"/>
      <c r="E1576" s="16"/>
      <c r="F1576" s="16"/>
      <c r="G1576" s="16"/>
      <c r="H1576" s="16"/>
      <c r="I1576" s="16"/>
      <c r="J1576" s="16"/>
    </row>
    <row r="1577" spans="4:10">
      <c r="D1577" s="16"/>
      <c r="E1577" s="16"/>
      <c r="F1577" s="16"/>
      <c r="G1577" s="16"/>
      <c r="H1577" s="16"/>
      <c r="I1577" s="16"/>
      <c r="J1577" s="16"/>
    </row>
    <row r="1578" spans="4:10">
      <c r="D1578" s="16"/>
      <c r="E1578" s="16"/>
      <c r="F1578" s="16"/>
      <c r="G1578" s="16"/>
      <c r="H1578" s="16"/>
      <c r="I1578" s="16"/>
      <c r="J1578" s="16"/>
    </row>
    <row r="1579" spans="4:10">
      <c r="D1579" s="16"/>
      <c r="E1579" s="16"/>
      <c r="F1579" s="16"/>
      <c r="G1579" s="16"/>
      <c r="H1579" s="16"/>
      <c r="I1579" s="16"/>
      <c r="J1579" s="16"/>
    </row>
    <row r="1580" spans="4:10">
      <c r="D1580" s="16"/>
      <c r="E1580" s="16"/>
      <c r="F1580" s="16"/>
      <c r="G1580" s="16"/>
      <c r="H1580" s="16"/>
      <c r="I1580" s="16"/>
      <c r="J1580" s="16"/>
    </row>
    <row r="1581" spans="4:10">
      <c r="D1581" s="16"/>
      <c r="E1581" s="16"/>
      <c r="F1581" s="16"/>
      <c r="G1581" s="16"/>
      <c r="H1581" s="16"/>
      <c r="I1581" s="16"/>
      <c r="J1581" s="16"/>
    </row>
    <row r="1582" spans="4:10">
      <c r="D1582" s="16"/>
      <c r="E1582" s="16"/>
      <c r="F1582" s="16"/>
      <c r="G1582" s="16"/>
      <c r="H1582" s="16"/>
      <c r="I1582" s="16"/>
      <c r="J1582" s="16"/>
    </row>
    <row r="1583" spans="4:10">
      <c r="D1583" s="16"/>
      <c r="E1583" s="16"/>
      <c r="F1583" s="16"/>
      <c r="G1583" s="16"/>
      <c r="H1583" s="16"/>
      <c r="I1583" s="16"/>
      <c r="J1583" s="16"/>
    </row>
    <row r="1584" spans="4:10">
      <c r="D1584" s="16"/>
      <c r="E1584" s="16"/>
      <c r="F1584" s="16"/>
      <c r="G1584" s="16"/>
      <c r="H1584" s="16"/>
      <c r="I1584" s="16"/>
      <c r="J1584" s="16"/>
    </row>
    <row r="1585" spans="4:10">
      <c r="D1585" s="16"/>
      <c r="E1585" s="16"/>
      <c r="F1585" s="16"/>
      <c r="G1585" s="16"/>
      <c r="H1585" s="16"/>
      <c r="I1585" s="16"/>
      <c r="J1585" s="16"/>
    </row>
    <row r="1586" spans="4:10">
      <c r="D1586" s="16"/>
      <c r="E1586" s="16"/>
      <c r="F1586" s="16"/>
      <c r="G1586" s="16"/>
      <c r="H1586" s="16"/>
      <c r="I1586" s="16"/>
      <c r="J1586" s="16"/>
    </row>
    <row r="1587" spans="4:10">
      <c r="D1587" s="16"/>
      <c r="E1587" s="16"/>
      <c r="F1587" s="16"/>
      <c r="G1587" s="16"/>
      <c r="H1587" s="16"/>
      <c r="I1587" s="16"/>
      <c r="J1587" s="16"/>
    </row>
    <row r="1588" spans="4:10">
      <c r="D1588" s="16"/>
      <c r="E1588" s="16"/>
      <c r="F1588" s="16"/>
      <c r="G1588" s="16"/>
      <c r="H1588" s="16"/>
      <c r="I1588" s="16"/>
      <c r="J1588" s="16"/>
    </row>
    <row r="1589" spans="4:10">
      <c r="D1589" s="16"/>
      <c r="E1589" s="16"/>
      <c r="F1589" s="16"/>
      <c r="G1589" s="16"/>
      <c r="H1589" s="16"/>
      <c r="I1589" s="16"/>
      <c r="J1589" s="16"/>
    </row>
    <row r="1590" spans="4:10">
      <c r="D1590" s="16"/>
      <c r="E1590" s="16"/>
      <c r="F1590" s="16"/>
      <c r="G1590" s="16"/>
      <c r="H1590" s="16"/>
      <c r="I1590" s="16"/>
      <c r="J1590" s="16"/>
    </row>
    <row r="1591" spans="4:10">
      <c r="D1591" s="16"/>
      <c r="E1591" s="16"/>
      <c r="F1591" s="16"/>
      <c r="G1591" s="16"/>
      <c r="H1591" s="16"/>
      <c r="I1591" s="16"/>
      <c r="J1591" s="16"/>
    </row>
    <row r="1592" spans="4:10">
      <c r="D1592" s="16"/>
      <c r="E1592" s="16"/>
      <c r="F1592" s="16"/>
      <c r="G1592" s="16"/>
      <c r="H1592" s="16"/>
      <c r="I1592" s="16"/>
      <c r="J1592" s="16"/>
    </row>
    <row r="1593" spans="4:10">
      <c r="D1593" s="16"/>
      <c r="E1593" s="16"/>
      <c r="F1593" s="16"/>
      <c r="G1593" s="16"/>
      <c r="H1593" s="16"/>
      <c r="I1593" s="16"/>
      <c r="J1593" s="16"/>
    </row>
    <row r="1594" spans="4:10">
      <c r="D1594" s="16"/>
      <c r="E1594" s="16"/>
      <c r="F1594" s="16"/>
      <c r="G1594" s="16"/>
      <c r="H1594" s="16"/>
      <c r="I1594" s="16"/>
      <c r="J1594" s="16"/>
    </row>
    <row r="1595" spans="4:10">
      <c r="D1595" s="16"/>
      <c r="E1595" s="16"/>
      <c r="F1595" s="16"/>
      <c r="G1595" s="16"/>
      <c r="H1595" s="16"/>
      <c r="I1595" s="16"/>
      <c r="J1595" s="16"/>
    </row>
    <row r="1596" spans="4:10">
      <c r="D1596" s="16"/>
      <c r="E1596" s="16"/>
      <c r="F1596" s="16"/>
      <c r="G1596" s="16"/>
      <c r="H1596" s="16"/>
      <c r="I1596" s="16"/>
      <c r="J1596" s="16"/>
    </row>
    <row r="1597" spans="4:10">
      <c r="D1597" s="16"/>
      <c r="E1597" s="16"/>
      <c r="F1597" s="16"/>
      <c r="G1597" s="16"/>
      <c r="H1597" s="16"/>
      <c r="I1597" s="16"/>
      <c r="J1597" s="16"/>
    </row>
    <row r="1598" spans="4:10">
      <c r="D1598" s="16"/>
      <c r="E1598" s="16"/>
      <c r="F1598" s="16"/>
      <c r="G1598" s="16"/>
      <c r="H1598" s="16"/>
      <c r="I1598" s="16"/>
      <c r="J1598" s="16"/>
    </row>
    <row r="1599" spans="4:10">
      <c r="D1599" s="16"/>
      <c r="E1599" s="16"/>
      <c r="F1599" s="16"/>
      <c r="G1599" s="16"/>
      <c r="H1599" s="16"/>
      <c r="I1599" s="16"/>
      <c r="J1599" s="16"/>
    </row>
    <row r="1600" spans="4:10">
      <c r="D1600" s="16"/>
      <c r="E1600" s="16"/>
      <c r="F1600" s="16"/>
      <c r="G1600" s="16"/>
      <c r="H1600" s="16"/>
      <c r="I1600" s="16"/>
      <c r="J1600" s="16"/>
    </row>
    <row r="1601" spans="4:10">
      <c r="D1601" s="16"/>
      <c r="E1601" s="16"/>
      <c r="F1601" s="16"/>
      <c r="G1601" s="16"/>
      <c r="H1601" s="16"/>
      <c r="I1601" s="16"/>
      <c r="J1601" s="16"/>
    </row>
    <row r="1602" spans="4:10">
      <c r="D1602" s="16"/>
      <c r="E1602" s="16"/>
      <c r="F1602" s="16"/>
      <c r="G1602" s="16"/>
      <c r="H1602" s="16"/>
      <c r="I1602" s="16"/>
      <c r="J1602" s="16"/>
    </row>
    <row r="1603" spans="4:10">
      <c r="D1603" s="16"/>
      <c r="E1603" s="16"/>
      <c r="F1603" s="16"/>
      <c r="G1603" s="16"/>
      <c r="H1603" s="16"/>
      <c r="I1603" s="16"/>
      <c r="J1603" s="16"/>
    </row>
    <row r="1604" spans="4:10">
      <c r="D1604" s="16"/>
      <c r="E1604" s="16"/>
      <c r="F1604" s="16"/>
      <c r="G1604" s="16"/>
      <c r="H1604" s="16"/>
      <c r="I1604" s="16"/>
      <c r="J1604" s="16"/>
    </row>
    <row r="1605" spans="4:10">
      <c r="D1605" s="16"/>
      <c r="E1605" s="16"/>
      <c r="F1605" s="16"/>
      <c r="G1605" s="16"/>
      <c r="H1605" s="16"/>
      <c r="I1605" s="16"/>
      <c r="J1605" s="16"/>
    </row>
    <row r="1606" spans="4:10">
      <c r="D1606" s="16"/>
      <c r="E1606" s="16"/>
      <c r="F1606" s="16"/>
      <c r="G1606" s="16"/>
      <c r="H1606" s="16"/>
      <c r="I1606" s="16"/>
      <c r="J1606" s="16"/>
    </row>
    <row r="1607" spans="4:10">
      <c r="D1607" s="16"/>
      <c r="E1607" s="16"/>
      <c r="F1607" s="16"/>
      <c r="G1607" s="16"/>
      <c r="H1607" s="16"/>
      <c r="I1607" s="16"/>
      <c r="J1607" s="16"/>
    </row>
    <row r="1608" spans="4:10">
      <c r="D1608" s="16"/>
      <c r="E1608" s="16"/>
      <c r="F1608" s="16"/>
      <c r="G1608" s="16"/>
      <c r="H1608" s="16"/>
      <c r="I1608" s="16"/>
      <c r="J1608" s="16"/>
    </row>
    <row r="1609" spans="4:10">
      <c r="D1609" s="16"/>
      <c r="E1609" s="16"/>
      <c r="F1609" s="16"/>
      <c r="G1609" s="16"/>
      <c r="H1609" s="16"/>
      <c r="I1609" s="16"/>
      <c r="J1609" s="16"/>
    </row>
    <row r="1610" spans="4:10">
      <c r="D1610" s="16"/>
      <c r="E1610" s="16"/>
      <c r="F1610" s="16"/>
      <c r="G1610" s="16"/>
      <c r="H1610" s="16"/>
      <c r="I1610" s="16"/>
      <c r="J1610" s="16"/>
    </row>
    <row r="1611" spans="4:10">
      <c r="D1611" s="16"/>
      <c r="E1611" s="16"/>
      <c r="F1611" s="16"/>
      <c r="G1611" s="16"/>
      <c r="H1611" s="16"/>
      <c r="I1611" s="16"/>
      <c r="J1611" s="16"/>
    </row>
    <row r="1612" spans="4:10">
      <c r="D1612" s="16"/>
      <c r="E1612" s="16"/>
      <c r="F1612" s="16"/>
      <c r="G1612" s="16"/>
      <c r="H1612" s="16"/>
      <c r="I1612" s="16"/>
      <c r="J1612" s="16"/>
    </row>
    <row r="1613" spans="4:10">
      <c r="D1613" s="16"/>
      <c r="E1613" s="16"/>
      <c r="F1613" s="16"/>
      <c r="G1613" s="16"/>
      <c r="H1613" s="16"/>
      <c r="I1613" s="16"/>
      <c r="J1613" s="16"/>
    </row>
    <row r="1614" spans="4:10">
      <c r="D1614" s="16"/>
      <c r="E1614" s="16"/>
      <c r="F1614" s="16"/>
      <c r="G1614" s="16"/>
      <c r="H1614" s="16"/>
      <c r="I1614" s="16"/>
      <c r="J1614" s="16"/>
    </row>
    <row r="1615" spans="4:10">
      <c r="D1615" s="16"/>
      <c r="E1615" s="16"/>
      <c r="F1615" s="16"/>
      <c r="G1615" s="16"/>
      <c r="H1615" s="16"/>
      <c r="I1615" s="16"/>
      <c r="J1615" s="16"/>
    </row>
    <row r="1616" spans="4:10">
      <c r="D1616" s="16"/>
      <c r="E1616" s="16"/>
      <c r="F1616" s="16"/>
      <c r="G1616" s="16"/>
      <c r="H1616" s="16"/>
      <c r="I1616" s="16"/>
      <c r="J1616" s="16"/>
    </row>
    <row r="1617" spans="4:10">
      <c r="D1617" s="16"/>
      <c r="E1617" s="16"/>
      <c r="F1617" s="16"/>
      <c r="G1617" s="16"/>
      <c r="H1617" s="16"/>
      <c r="I1617" s="16"/>
      <c r="J1617" s="16"/>
    </row>
    <row r="1618" spans="4:10">
      <c r="D1618" s="16"/>
      <c r="E1618" s="16"/>
      <c r="F1618" s="16"/>
      <c r="G1618" s="16"/>
      <c r="H1618" s="16"/>
      <c r="I1618" s="16"/>
      <c r="J1618" s="16"/>
    </row>
    <row r="1619" spans="4:10">
      <c r="D1619" s="16"/>
      <c r="E1619" s="16"/>
      <c r="F1619" s="16"/>
      <c r="G1619" s="16"/>
      <c r="H1619" s="16"/>
      <c r="I1619" s="16"/>
      <c r="J1619" s="16"/>
    </row>
    <row r="1620" spans="4:10">
      <c r="D1620" s="16"/>
      <c r="E1620" s="16"/>
      <c r="F1620" s="16"/>
      <c r="G1620" s="16"/>
      <c r="H1620" s="16"/>
      <c r="I1620" s="16"/>
      <c r="J1620" s="16"/>
    </row>
    <row r="1621" spans="4:10">
      <c r="D1621" s="16"/>
      <c r="E1621" s="16"/>
      <c r="F1621" s="16"/>
      <c r="G1621" s="16"/>
      <c r="H1621" s="16"/>
      <c r="I1621" s="16"/>
      <c r="J1621" s="16"/>
    </row>
    <row r="1622" spans="4:10">
      <c r="D1622" s="16"/>
      <c r="E1622" s="16"/>
      <c r="F1622" s="16"/>
      <c r="G1622" s="16"/>
      <c r="H1622" s="16"/>
      <c r="I1622" s="16"/>
      <c r="J1622" s="16"/>
    </row>
    <row r="1623" spans="4:10">
      <c r="D1623" s="16"/>
      <c r="E1623" s="16"/>
      <c r="F1623" s="16"/>
      <c r="G1623" s="16"/>
      <c r="H1623" s="16"/>
      <c r="I1623" s="16"/>
      <c r="J1623" s="16"/>
    </row>
    <row r="1624" spans="4:10">
      <c r="D1624" s="16"/>
      <c r="E1624" s="16"/>
      <c r="F1624" s="16"/>
      <c r="G1624" s="16"/>
      <c r="H1624" s="16"/>
      <c r="I1624" s="16"/>
      <c r="J1624" s="16"/>
    </row>
    <row r="1625" spans="4:10">
      <c r="D1625" s="16"/>
      <c r="E1625" s="16"/>
      <c r="F1625" s="16"/>
      <c r="G1625" s="16"/>
      <c r="H1625" s="16"/>
      <c r="I1625" s="16"/>
      <c r="J1625" s="16"/>
    </row>
    <row r="1626" spans="4:10">
      <c r="D1626" s="16"/>
      <c r="E1626" s="16"/>
      <c r="F1626" s="16"/>
      <c r="G1626" s="16"/>
      <c r="H1626" s="16"/>
      <c r="I1626" s="16"/>
      <c r="J1626" s="16"/>
    </row>
    <row r="1627" spans="4:10">
      <c r="D1627" s="16"/>
      <c r="E1627" s="16"/>
      <c r="F1627" s="16"/>
      <c r="G1627" s="16"/>
      <c r="H1627" s="16"/>
      <c r="I1627" s="16"/>
      <c r="J1627" s="16"/>
    </row>
    <row r="1628" spans="4:10">
      <c r="D1628" s="16"/>
      <c r="E1628" s="16"/>
      <c r="F1628" s="16"/>
      <c r="G1628" s="16"/>
      <c r="H1628" s="16"/>
      <c r="I1628" s="16"/>
      <c r="J1628" s="16"/>
    </row>
    <row r="1629" spans="4:10">
      <c r="D1629" s="16"/>
      <c r="E1629" s="16"/>
      <c r="F1629" s="16"/>
      <c r="G1629" s="16"/>
      <c r="H1629" s="16"/>
      <c r="I1629" s="16"/>
      <c r="J1629" s="16"/>
    </row>
    <row r="1630" spans="4:10">
      <c r="D1630" s="16"/>
      <c r="E1630" s="16"/>
      <c r="F1630" s="16"/>
      <c r="G1630" s="16"/>
      <c r="H1630" s="16"/>
      <c r="I1630" s="16"/>
      <c r="J1630" s="16"/>
    </row>
    <row r="1631" spans="4:10">
      <c r="D1631" s="16"/>
      <c r="E1631" s="16"/>
      <c r="F1631" s="16"/>
      <c r="G1631" s="16"/>
      <c r="H1631" s="16"/>
      <c r="I1631" s="16"/>
      <c r="J1631" s="16"/>
    </row>
    <row r="1632" spans="4:10">
      <c r="D1632" s="16"/>
      <c r="E1632" s="16"/>
      <c r="F1632" s="16"/>
      <c r="G1632" s="16"/>
      <c r="H1632" s="16"/>
      <c r="I1632" s="16"/>
      <c r="J1632" s="16"/>
    </row>
    <row r="1633" spans="4:10">
      <c r="D1633" s="16"/>
      <c r="E1633" s="16"/>
      <c r="F1633" s="16"/>
      <c r="G1633" s="16"/>
      <c r="H1633" s="16"/>
      <c r="I1633" s="16"/>
      <c r="J1633" s="16"/>
    </row>
    <row r="1634" spans="4:10">
      <c r="D1634" s="16"/>
      <c r="E1634" s="16"/>
      <c r="F1634" s="16"/>
      <c r="G1634" s="16"/>
      <c r="H1634" s="16"/>
      <c r="I1634" s="16"/>
      <c r="J1634" s="16"/>
    </row>
    <row r="1635" spans="4:10">
      <c r="D1635" s="16"/>
      <c r="E1635" s="16"/>
      <c r="F1635" s="16"/>
      <c r="G1635" s="16"/>
      <c r="H1635" s="16"/>
      <c r="I1635" s="16"/>
      <c r="J1635" s="16"/>
    </row>
    <row r="1636" spans="4:10">
      <c r="D1636" s="16"/>
      <c r="E1636" s="16"/>
      <c r="F1636" s="16"/>
      <c r="G1636" s="16"/>
      <c r="H1636" s="16"/>
      <c r="I1636" s="16"/>
      <c r="J1636" s="16"/>
    </row>
    <row r="1637" spans="4:10">
      <c r="D1637" s="16"/>
      <c r="E1637" s="16"/>
      <c r="F1637" s="16"/>
      <c r="G1637" s="16"/>
      <c r="H1637" s="16"/>
      <c r="I1637" s="16"/>
      <c r="J1637" s="16"/>
    </row>
    <row r="1638" spans="4:10">
      <c r="D1638" s="16"/>
      <c r="E1638" s="16"/>
      <c r="F1638" s="16"/>
      <c r="G1638" s="16"/>
      <c r="H1638" s="16"/>
      <c r="I1638" s="16"/>
      <c r="J1638" s="16"/>
    </row>
    <row r="1639" spans="4:10">
      <c r="D1639" s="16"/>
      <c r="E1639" s="16"/>
      <c r="F1639" s="16"/>
      <c r="G1639" s="16"/>
      <c r="H1639" s="16"/>
      <c r="I1639" s="16"/>
      <c r="J1639" s="16"/>
    </row>
    <row r="1640" spans="4:10">
      <c r="D1640" s="16"/>
      <c r="E1640" s="16"/>
      <c r="F1640" s="16"/>
      <c r="G1640" s="16"/>
      <c r="H1640" s="16"/>
      <c r="I1640" s="16"/>
      <c r="J1640" s="16"/>
    </row>
    <row r="1641" spans="4:10">
      <c r="D1641" s="16"/>
      <c r="E1641" s="16"/>
      <c r="F1641" s="16"/>
      <c r="G1641" s="16"/>
      <c r="H1641" s="16"/>
      <c r="I1641" s="16"/>
      <c r="J1641" s="16"/>
    </row>
    <row r="1642" spans="4:10">
      <c r="D1642" s="16"/>
      <c r="E1642" s="16"/>
      <c r="F1642" s="16"/>
      <c r="G1642" s="16"/>
      <c r="H1642" s="16"/>
      <c r="I1642" s="16"/>
      <c r="J1642" s="16"/>
    </row>
    <row r="1643" spans="4:10">
      <c r="D1643" s="16"/>
      <c r="E1643" s="16"/>
      <c r="F1643" s="16"/>
      <c r="G1643" s="16"/>
      <c r="H1643" s="16"/>
      <c r="I1643" s="16"/>
      <c r="J1643" s="16"/>
    </row>
    <row r="1644" spans="4:10">
      <c r="D1644" s="16"/>
      <c r="E1644" s="16"/>
      <c r="F1644" s="16"/>
      <c r="G1644" s="16"/>
      <c r="H1644" s="16"/>
      <c r="I1644" s="16"/>
      <c r="J1644" s="16"/>
    </row>
    <row r="1645" spans="4:10">
      <c r="D1645" s="16"/>
      <c r="E1645" s="16"/>
      <c r="F1645" s="16"/>
      <c r="G1645" s="16"/>
      <c r="H1645" s="16"/>
      <c r="I1645" s="16"/>
      <c r="J1645" s="16"/>
    </row>
    <row r="1646" spans="4:10">
      <c r="D1646" s="16"/>
      <c r="E1646" s="16"/>
      <c r="F1646" s="16"/>
      <c r="G1646" s="16"/>
      <c r="H1646" s="16"/>
      <c r="I1646" s="16"/>
      <c r="J1646" s="16"/>
    </row>
    <row r="1647" spans="4:10">
      <c r="D1647" s="16"/>
      <c r="E1647" s="16"/>
      <c r="F1647" s="16"/>
      <c r="G1647" s="16"/>
      <c r="H1647" s="16"/>
      <c r="I1647" s="16"/>
      <c r="J1647" s="16"/>
    </row>
    <row r="1648" spans="4:10">
      <c r="D1648" s="16"/>
      <c r="E1648" s="16"/>
      <c r="F1648" s="16"/>
      <c r="G1648" s="16"/>
      <c r="H1648" s="16"/>
      <c r="I1648" s="16"/>
      <c r="J1648" s="16"/>
    </row>
    <row r="1649" spans="4:10">
      <c r="D1649" s="16"/>
      <c r="E1649" s="16"/>
      <c r="F1649" s="16"/>
      <c r="G1649" s="16"/>
      <c r="H1649" s="16"/>
      <c r="I1649" s="16"/>
      <c r="J1649" s="16"/>
    </row>
    <row r="1650" spans="4:10">
      <c r="D1650" s="16"/>
      <c r="E1650" s="16"/>
      <c r="F1650" s="16"/>
      <c r="G1650" s="16"/>
      <c r="H1650" s="16"/>
      <c r="I1650" s="16"/>
      <c r="J1650" s="16"/>
    </row>
    <row r="1651" spans="4:10">
      <c r="D1651" s="16"/>
      <c r="E1651" s="16"/>
      <c r="F1651" s="16"/>
      <c r="G1651" s="16"/>
      <c r="H1651" s="16"/>
      <c r="I1651" s="16"/>
      <c r="J1651" s="16"/>
    </row>
    <row r="1652" spans="4:10">
      <c r="D1652" s="16"/>
      <c r="E1652" s="16"/>
      <c r="F1652" s="16"/>
      <c r="G1652" s="16"/>
      <c r="H1652" s="16"/>
      <c r="I1652" s="16"/>
      <c r="J1652" s="16"/>
    </row>
    <row r="1653" spans="4:10">
      <c r="D1653" s="16"/>
      <c r="E1653" s="16"/>
      <c r="F1653" s="16"/>
      <c r="G1653" s="16"/>
      <c r="H1653" s="16"/>
      <c r="I1653" s="16"/>
      <c r="J1653" s="16"/>
    </row>
    <row r="1654" spans="4:10">
      <c r="D1654" s="16"/>
      <c r="E1654" s="16"/>
      <c r="F1654" s="16"/>
      <c r="G1654" s="16"/>
      <c r="H1654" s="16"/>
      <c r="I1654" s="16"/>
      <c r="J1654" s="16"/>
    </row>
    <row r="1655" spans="4:10">
      <c r="D1655" s="16"/>
      <c r="E1655" s="16"/>
      <c r="F1655" s="16"/>
      <c r="G1655" s="16"/>
      <c r="H1655" s="16"/>
      <c r="I1655" s="16"/>
      <c r="J1655" s="16"/>
    </row>
    <row r="1656" spans="4:10">
      <c r="D1656" s="16"/>
      <c r="E1656" s="16"/>
      <c r="F1656" s="16"/>
      <c r="G1656" s="16"/>
      <c r="H1656" s="16"/>
      <c r="I1656" s="16"/>
      <c r="J1656" s="16"/>
    </row>
    <row r="1657" spans="4:10">
      <c r="D1657" s="16"/>
      <c r="E1657" s="16"/>
      <c r="F1657" s="16"/>
      <c r="G1657" s="16"/>
      <c r="H1657" s="16"/>
      <c r="I1657" s="16"/>
      <c r="J1657" s="16"/>
    </row>
    <row r="1658" spans="4:10">
      <c r="D1658" s="16"/>
      <c r="E1658" s="16"/>
      <c r="F1658" s="16"/>
      <c r="G1658" s="16"/>
      <c r="H1658" s="16"/>
      <c r="I1658" s="16"/>
      <c r="J1658" s="16"/>
    </row>
    <row r="1659" spans="4:10">
      <c r="D1659" s="16"/>
      <c r="E1659" s="16"/>
      <c r="F1659" s="16"/>
      <c r="G1659" s="16"/>
      <c r="H1659" s="16"/>
      <c r="I1659" s="16"/>
      <c r="J1659" s="16"/>
    </row>
    <row r="1660" spans="4:10">
      <c r="D1660" s="16"/>
      <c r="E1660" s="16"/>
      <c r="F1660" s="16"/>
      <c r="G1660" s="16"/>
      <c r="H1660" s="16"/>
      <c r="I1660" s="16"/>
      <c r="J1660" s="16"/>
    </row>
    <row r="1661" spans="4:10">
      <c r="D1661" s="16"/>
      <c r="E1661" s="16"/>
      <c r="F1661" s="16"/>
      <c r="G1661" s="16"/>
      <c r="H1661" s="16"/>
      <c r="I1661" s="16"/>
      <c r="J1661" s="16"/>
    </row>
    <row r="1662" spans="4:10">
      <c r="D1662" s="16"/>
      <c r="E1662" s="16"/>
      <c r="F1662" s="16"/>
      <c r="G1662" s="16"/>
      <c r="H1662" s="16"/>
      <c r="I1662" s="16"/>
      <c r="J1662" s="16"/>
    </row>
    <row r="1663" spans="4:10">
      <c r="D1663" s="16"/>
      <c r="E1663" s="16"/>
      <c r="F1663" s="16"/>
      <c r="G1663" s="16"/>
      <c r="H1663" s="16"/>
      <c r="I1663" s="16"/>
      <c r="J1663" s="16"/>
    </row>
    <row r="1664" spans="4:10">
      <c r="D1664" s="16"/>
      <c r="E1664" s="16"/>
      <c r="F1664" s="16"/>
      <c r="G1664" s="16"/>
      <c r="H1664" s="16"/>
      <c r="I1664" s="16"/>
      <c r="J1664" s="16"/>
    </row>
    <row r="1665" spans="4:10">
      <c r="D1665" s="16"/>
      <c r="E1665" s="16"/>
      <c r="F1665" s="16"/>
      <c r="G1665" s="16"/>
      <c r="H1665" s="16"/>
      <c r="I1665" s="16"/>
      <c r="J1665" s="16"/>
    </row>
    <row r="1666" spans="4:10">
      <c r="D1666" s="16"/>
      <c r="E1666" s="16"/>
      <c r="F1666" s="16"/>
      <c r="G1666" s="16"/>
      <c r="H1666" s="16"/>
      <c r="I1666" s="16"/>
      <c r="J1666" s="16"/>
    </row>
    <row r="1667" spans="4:10">
      <c r="D1667" s="16"/>
      <c r="E1667" s="16"/>
      <c r="F1667" s="16"/>
      <c r="G1667" s="16"/>
      <c r="H1667" s="16"/>
      <c r="I1667" s="16"/>
      <c r="J1667" s="16"/>
    </row>
    <row r="1668" spans="4:10">
      <c r="D1668" s="16"/>
      <c r="E1668" s="16"/>
      <c r="F1668" s="16"/>
      <c r="G1668" s="16"/>
      <c r="H1668" s="16"/>
      <c r="I1668" s="16"/>
      <c r="J1668" s="16"/>
    </row>
    <row r="1669" spans="4:10">
      <c r="D1669" s="16"/>
      <c r="E1669" s="16"/>
      <c r="F1669" s="16"/>
      <c r="G1669" s="16"/>
      <c r="H1669" s="16"/>
      <c r="I1669" s="16"/>
      <c r="J1669" s="16"/>
    </row>
    <row r="1670" spans="4:10">
      <c r="D1670" s="16"/>
      <c r="E1670" s="16"/>
      <c r="F1670" s="16"/>
      <c r="G1670" s="16"/>
      <c r="H1670" s="16"/>
      <c r="I1670" s="16"/>
      <c r="J1670" s="16"/>
    </row>
    <row r="1671" spans="4:10">
      <c r="D1671" s="16"/>
      <c r="E1671" s="16"/>
      <c r="F1671" s="16"/>
      <c r="G1671" s="16"/>
      <c r="H1671" s="16"/>
      <c r="I1671" s="16"/>
      <c r="J1671" s="16"/>
    </row>
    <row r="1672" spans="4:10">
      <c r="D1672" s="16"/>
      <c r="E1672" s="16"/>
      <c r="F1672" s="16"/>
      <c r="G1672" s="16"/>
      <c r="H1672" s="16"/>
      <c r="I1672" s="16"/>
      <c r="J1672" s="16"/>
    </row>
    <row r="1673" spans="4:10">
      <c r="D1673" s="16"/>
      <c r="E1673" s="16"/>
      <c r="F1673" s="16"/>
      <c r="G1673" s="16"/>
      <c r="H1673" s="16"/>
      <c r="I1673" s="16"/>
      <c r="J1673" s="16"/>
    </row>
    <row r="1674" spans="4:10">
      <c r="D1674" s="16"/>
      <c r="E1674" s="16"/>
      <c r="F1674" s="16"/>
      <c r="G1674" s="16"/>
      <c r="H1674" s="16"/>
      <c r="I1674" s="16"/>
      <c r="J1674" s="16"/>
    </row>
    <row r="1675" spans="4:10">
      <c r="D1675" s="16"/>
      <c r="E1675" s="16"/>
      <c r="F1675" s="16"/>
      <c r="G1675" s="16"/>
      <c r="H1675" s="16"/>
      <c r="I1675" s="16"/>
      <c r="J1675" s="16"/>
    </row>
    <row r="1676" spans="4:10">
      <c r="D1676" s="16"/>
      <c r="E1676" s="16"/>
      <c r="F1676" s="16"/>
      <c r="G1676" s="16"/>
      <c r="H1676" s="16"/>
      <c r="I1676" s="16"/>
      <c r="J1676" s="16"/>
    </row>
    <row r="1677" spans="4:10">
      <c r="D1677" s="16"/>
      <c r="E1677" s="16"/>
      <c r="F1677" s="16"/>
      <c r="G1677" s="16"/>
      <c r="H1677" s="16"/>
      <c r="I1677" s="16"/>
      <c r="J1677" s="16"/>
    </row>
    <row r="1678" spans="4:10">
      <c r="D1678" s="16"/>
      <c r="E1678" s="16"/>
      <c r="F1678" s="16"/>
      <c r="G1678" s="16"/>
      <c r="H1678" s="16"/>
      <c r="I1678" s="16"/>
      <c r="J1678" s="16"/>
    </row>
    <row r="1679" spans="4:10">
      <c r="D1679" s="16"/>
      <c r="E1679" s="16"/>
      <c r="F1679" s="16"/>
      <c r="G1679" s="16"/>
      <c r="H1679" s="16"/>
      <c r="I1679" s="16"/>
      <c r="J1679" s="16"/>
    </row>
    <row r="1680" spans="4:10">
      <c r="D1680" s="16"/>
      <c r="E1680" s="16"/>
      <c r="F1680" s="16"/>
      <c r="G1680" s="16"/>
      <c r="H1680" s="16"/>
      <c r="I1680" s="16"/>
      <c r="J1680" s="16"/>
    </row>
    <row r="1681" spans="4:10">
      <c r="D1681" s="16"/>
      <c r="E1681" s="16"/>
      <c r="F1681" s="16"/>
      <c r="G1681" s="16"/>
      <c r="H1681" s="16"/>
      <c r="I1681" s="16"/>
      <c r="J1681" s="16"/>
    </row>
    <row r="1682" spans="4:10">
      <c r="D1682" s="16"/>
      <c r="E1682" s="16"/>
      <c r="F1682" s="16"/>
      <c r="G1682" s="16"/>
      <c r="H1682" s="16"/>
      <c r="I1682" s="16"/>
      <c r="J1682" s="16"/>
    </row>
    <row r="1683" spans="4:10">
      <c r="D1683" s="16"/>
      <c r="E1683" s="16"/>
      <c r="F1683" s="16"/>
      <c r="G1683" s="16"/>
      <c r="H1683" s="16"/>
      <c r="I1683" s="16"/>
      <c r="J1683" s="16"/>
    </row>
    <row r="1684" spans="4:10">
      <c r="D1684" s="16"/>
      <c r="E1684" s="16"/>
      <c r="F1684" s="16"/>
      <c r="G1684" s="16"/>
      <c r="H1684" s="16"/>
      <c r="I1684" s="16"/>
      <c r="J1684" s="16"/>
    </row>
    <row r="1685" spans="4:10">
      <c r="D1685" s="16"/>
      <c r="E1685" s="16"/>
      <c r="F1685" s="16"/>
      <c r="G1685" s="16"/>
      <c r="H1685" s="16"/>
      <c r="I1685" s="16"/>
      <c r="J1685" s="16"/>
    </row>
    <row r="1686" spans="4:10">
      <c r="D1686" s="16"/>
      <c r="E1686" s="16"/>
      <c r="F1686" s="16"/>
      <c r="G1686" s="16"/>
      <c r="H1686" s="16"/>
      <c r="I1686" s="16"/>
      <c r="J1686" s="16"/>
    </row>
    <row r="1687" spans="4:10">
      <c r="D1687" s="16"/>
      <c r="E1687" s="16"/>
      <c r="F1687" s="16"/>
      <c r="G1687" s="16"/>
      <c r="H1687" s="16"/>
      <c r="I1687" s="16"/>
      <c r="J1687" s="16"/>
    </row>
    <row r="1688" spans="4:10">
      <c r="D1688" s="16"/>
      <c r="E1688" s="16"/>
      <c r="F1688" s="16"/>
      <c r="G1688" s="16"/>
      <c r="H1688" s="16"/>
      <c r="I1688" s="16"/>
      <c r="J1688" s="16"/>
    </row>
    <row r="1689" spans="4:10">
      <c r="D1689" s="16"/>
      <c r="E1689" s="16"/>
      <c r="F1689" s="16"/>
      <c r="G1689" s="16"/>
      <c r="H1689" s="16"/>
      <c r="I1689" s="16"/>
      <c r="J1689" s="16"/>
    </row>
    <row r="1690" spans="4:10">
      <c r="D1690" s="16"/>
      <c r="E1690" s="16"/>
      <c r="F1690" s="16"/>
      <c r="G1690" s="16"/>
      <c r="H1690" s="16"/>
      <c r="I1690" s="16"/>
      <c r="J1690" s="16"/>
    </row>
    <row r="1691" spans="4:10">
      <c r="D1691" s="16"/>
      <c r="E1691" s="16"/>
      <c r="F1691" s="16"/>
      <c r="G1691" s="16"/>
      <c r="H1691" s="16"/>
      <c r="I1691" s="16"/>
      <c r="J1691" s="16"/>
    </row>
    <row r="1692" spans="4:10">
      <c r="D1692" s="16"/>
      <c r="E1692" s="16"/>
      <c r="F1692" s="16"/>
      <c r="G1692" s="16"/>
      <c r="H1692" s="16"/>
      <c r="I1692" s="16"/>
      <c r="J1692" s="16"/>
    </row>
    <row r="1693" spans="4:10">
      <c r="D1693" s="16"/>
      <c r="E1693" s="16"/>
      <c r="F1693" s="16"/>
      <c r="G1693" s="16"/>
      <c r="H1693" s="16"/>
      <c r="I1693" s="16"/>
      <c r="J1693" s="16"/>
    </row>
    <row r="1694" spans="4:10">
      <c r="D1694" s="16"/>
      <c r="E1694" s="16"/>
      <c r="F1694" s="16"/>
      <c r="G1694" s="16"/>
      <c r="H1694" s="16"/>
      <c r="I1694" s="16"/>
      <c r="J1694" s="16"/>
    </row>
    <row r="1695" spans="4:10">
      <c r="D1695" s="16"/>
      <c r="E1695" s="16"/>
      <c r="F1695" s="16"/>
      <c r="G1695" s="16"/>
      <c r="H1695" s="16"/>
      <c r="I1695" s="16"/>
      <c r="J1695" s="16"/>
    </row>
    <row r="1696" spans="4:10">
      <c r="D1696" s="16"/>
      <c r="E1696" s="16"/>
      <c r="F1696" s="16"/>
      <c r="G1696" s="16"/>
      <c r="H1696" s="16"/>
      <c r="I1696" s="16"/>
      <c r="J1696" s="16"/>
    </row>
    <row r="1697" spans="4:10">
      <c r="D1697" s="16"/>
      <c r="E1697" s="16"/>
      <c r="F1697" s="16"/>
      <c r="G1697" s="16"/>
      <c r="H1697" s="16"/>
      <c r="I1697" s="16"/>
      <c r="J1697" s="16"/>
    </row>
    <row r="1698" spans="4:10">
      <c r="D1698" s="16"/>
      <c r="E1698" s="16"/>
      <c r="F1698" s="16"/>
      <c r="G1698" s="16"/>
      <c r="H1698" s="16"/>
      <c r="I1698" s="16"/>
      <c r="J1698" s="16"/>
    </row>
    <row r="1699" spans="4:10">
      <c r="D1699" s="16"/>
      <c r="E1699" s="16"/>
      <c r="F1699" s="16"/>
      <c r="G1699" s="16"/>
      <c r="H1699" s="16"/>
      <c r="I1699" s="16"/>
      <c r="J1699" s="16"/>
    </row>
    <row r="1700" spans="4:10">
      <c r="D1700" s="16"/>
      <c r="E1700" s="16"/>
      <c r="F1700" s="16"/>
      <c r="G1700" s="16"/>
      <c r="H1700" s="16"/>
      <c r="I1700" s="16"/>
      <c r="J1700" s="16"/>
    </row>
    <row r="1701" spans="4:10">
      <c r="D1701" s="16"/>
      <c r="E1701" s="16"/>
      <c r="F1701" s="16"/>
      <c r="G1701" s="16"/>
      <c r="H1701" s="16"/>
      <c r="I1701" s="16"/>
      <c r="J1701" s="16"/>
    </row>
    <row r="1702" spans="4:10">
      <c r="D1702" s="16"/>
      <c r="E1702" s="16"/>
      <c r="F1702" s="16"/>
      <c r="G1702" s="16"/>
      <c r="H1702" s="16"/>
      <c r="I1702" s="16"/>
      <c r="J1702" s="16"/>
    </row>
    <row r="1703" spans="4:10">
      <c r="D1703" s="16"/>
      <c r="E1703" s="16"/>
      <c r="F1703" s="16"/>
      <c r="G1703" s="16"/>
      <c r="H1703" s="16"/>
      <c r="I1703" s="16"/>
      <c r="J1703" s="16"/>
    </row>
    <row r="1704" spans="4:10">
      <c r="D1704" s="16"/>
      <c r="E1704" s="16"/>
      <c r="F1704" s="16"/>
      <c r="G1704" s="16"/>
      <c r="H1704" s="16"/>
      <c r="I1704" s="16"/>
      <c r="J1704" s="16"/>
    </row>
    <row r="1705" spans="4:10">
      <c r="D1705" s="16"/>
      <c r="E1705" s="16"/>
      <c r="F1705" s="16"/>
      <c r="G1705" s="16"/>
      <c r="H1705" s="16"/>
      <c r="I1705" s="16"/>
      <c r="J1705" s="16"/>
    </row>
    <row r="1706" spans="4:10">
      <c r="D1706" s="16"/>
      <c r="E1706" s="16"/>
      <c r="F1706" s="16"/>
      <c r="G1706" s="16"/>
      <c r="H1706" s="16"/>
      <c r="I1706" s="16"/>
      <c r="J1706" s="16"/>
    </row>
    <row r="1707" spans="4:10">
      <c r="D1707" s="16"/>
      <c r="E1707" s="16"/>
      <c r="F1707" s="16"/>
      <c r="G1707" s="16"/>
      <c r="H1707" s="16"/>
      <c r="I1707" s="16"/>
      <c r="J1707" s="16"/>
    </row>
    <row r="1708" spans="4:10">
      <c r="D1708" s="16"/>
      <c r="E1708" s="16"/>
      <c r="F1708" s="16"/>
      <c r="G1708" s="16"/>
      <c r="H1708" s="16"/>
      <c r="I1708" s="16"/>
      <c r="J1708" s="16"/>
    </row>
    <row r="1709" spans="4:10">
      <c r="D1709" s="16"/>
      <c r="E1709" s="16"/>
      <c r="F1709" s="16"/>
      <c r="G1709" s="16"/>
      <c r="H1709" s="16"/>
      <c r="I1709" s="16"/>
      <c r="J1709" s="16"/>
    </row>
    <row r="1710" spans="4:10">
      <c r="D1710" s="16"/>
      <c r="E1710" s="16"/>
      <c r="F1710" s="16"/>
      <c r="G1710" s="16"/>
      <c r="H1710" s="16"/>
      <c r="I1710" s="16"/>
      <c r="J1710" s="16"/>
    </row>
    <row r="1711" spans="4:10">
      <c r="D1711" s="16"/>
      <c r="E1711" s="16"/>
      <c r="F1711" s="16"/>
      <c r="G1711" s="16"/>
      <c r="H1711" s="16"/>
      <c r="I1711" s="16"/>
      <c r="J1711" s="16"/>
    </row>
    <row r="1712" spans="4:10">
      <c r="D1712" s="16"/>
      <c r="E1712" s="16"/>
      <c r="F1712" s="16"/>
      <c r="G1712" s="16"/>
      <c r="H1712" s="16"/>
      <c r="I1712" s="16"/>
      <c r="J1712" s="16"/>
    </row>
    <row r="1713" spans="4:10">
      <c r="D1713" s="16"/>
      <c r="E1713" s="16"/>
      <c r="F1713" s="16"/>
      <c r="G1713" s="16"/>
      <c r="H1713" s="16"/>
      <c r="I1713" s="16"/>
      <c r="J1713" s="16"/>
    </row>
    <row r="1714" spans="4:10">
      <c r="D1714" s="16"/>
      <c r="E1714" s="16"/>
      <c r="F1714" s="16"/>
      <c r="G1714" s="16"/>
      <c r="H1714" s="16"/>
      <c r="I1714" s="16"/>
      <c r="J1714" s="16"/>
    </row>
    <row r="1715" spans="4:10">
      <c r="D1715" s="16"/>
      <c r="E1715" s="16"/>
      <c r="F1715" s="16"/>
      <c r="G1715" s="16"/>
      <c r="H1715" s="16"/>
      <c r="I1715" s="16"/>
      <c r="J1715" s="16"/>
    </row>
    <row r="1716" spans="4:10">
      <c r="D1716" s="16"/>
      <c r="E1716" s="16"/>
      <c r="F1716" s="16"/>
      <c r="G1716" s="16"/>
      <c r="H1716" s="16"/>
      <c r="I1716" s="16"/>
      <c r="J1716" s="16"/>
    </row>
    <row r="1717" spans="4:10">
      <c r="D1717" s="16"/>
      <c r="E1717" s="16"/>
      <c r="F1717" s="16"/>
      <c r="G1717" s="16"/>
      <c r="H1717" s="16"/>
      <c r="I1717" s="16"/>
      <c r="J1717" s="16"/>
    </row>
    <row r="1718" spans="4:10">
      <c r="D1718" s="16"/>
      <c r="E1718" s="16"/>
      <c r="F1718" s="16"/>
      <c r="G1718" s="16"/>
      <c r="H1718" s="16"/>
      <c r="I1718" s="16"/>
      <c r="J1718" s="16"/>
    </row>
    <row r="1719" spans="4:10">
      <c r="D1719" s="16"/>
      <c r="E1719" s="16"/>
      <c r="F1719" s="16"/>
      <c r="G1719" s="16"/>
      <c r="H1719" s="16"/>
      <c r="I1719" s="16"/>
      <c r="J1719" s="16"/>
    </row>
    <row r="1720" spans="4:10">
      <c r="D1720" s="16"/>
      <c r="E1720" s="16"/>
      <c r="F1720" s="16"/>
      <c r="G1720" s="16"/>
      <c r="H1720" s="16"/>
      <c r="I1720" s="16"/>
      <c r="J1720" s="16"/>
    </row>
    <row r="1721" spans="4:10">
      <c r="D1721" s="16"/>
      <c r="E1721" s="16"/>
      <c r="F1721" s="16"/>
      <c r="G1721" s="16"/>
      <c r="H1721" s="16"/>
      <c r="I1721" s="16"/>
      <c r="J1721" s="16"/>
    </row>
    <row r="1722" spans="4:10">
      <c r="D1722" s="16"/>
      <c r="E1722" s="16"/>
      <c r="F1722" s="16"/>
      <c r="G1722" s="16"/>
      <c r="H1722" s="16"/>
      <c r="I1722" s="16"/>
      <c r="J1722" s="16"/>
    </row>
    <row r="1723" spans="4:10">
      <c r="D1723" s="16"/>
      <c r="E1723" s="16"/>
      <c r="F1723" s="16"/>
      <c r="G1723" s="16"/>
      <c r="H1723" s="16"/>
      <c r="I1723" s="16"/>
      <c r="J1723" s="16"/>
    </row>
    <row r="1724" spans="4:10">
      <c r="D1724" s="16"/>
      <c r="E1724" s="16"/>
      <c r="F1724" s="16"/>
      <c r="G1724" s="16"/>
      <c r="H1724" s="16"/>
      <c r="I1724" s="16"/>
      <c r="J1724" s="16"/>
    </row>
    <row r="1725" spans="4:10">
      <c r="D1725" s="16"/>
      <c r="E1725" s="16"/>
      <c r="F1725" s="16"/>
      <c r="G1725" s="16"/>
      <c r="H1725" s="16"/>
      <c r="I1725" s="16"/>
      <c r="J1725" s="16"/>
    </row>
    <row r="1726" spans="4:10">
      <c r="D1726" s="16"/>
      <c r="E1726" s="16"/>
      <c r="F1726" s="16"/>
      <c r="G1726" s="16"/>
      <c r="H1726" s="16"/>
      <c r="I1726" s="16"/>
      <c r="J1726" s="16"/>
    </row>
    <row r="1727" spans="4:10">
      <c r="D1727" s="16"/>
      <c r="E1727" s="16"/>
      <c r="F1727" s="16"/>
      <c r="G1727" s="16"/>
      <c r="H1727" s="16"/>
      <c r="I1727" s="16"/>
      <c r="J1727" s="16"/>
    </row>
    <row r="1728" spans="4:10">
      <c r="D1728" s="16"/>
      <c r="E1728" s="16"/>
      <c r="F1728" s="16"/>
      <c r="G1728" s="16"/>
      <c r="H1728" s="16"/>
      <c r="I1728" s="16"/>
      <c r="J1728" s="16"/>
    </row>
    <row r="1729" spans="4:10">
      <c r="D1729" s="16"/>
      <c r="E1729" s="16"/>
      <c r="F1729" s="16"/>
      <c r="G1729" s="16"/>
      <c r="H1729" s="16"/>
      <c r="I1729" s="16"/>
      <c r="J1729" s="16"/>
    </row>
    <row r="1730" spans="4:10">
      <c r="D1730" s="16"/>
      <c r="E1730" s="16"/>
      <c r="F1730" s="16"/>
      <c r="G1730" s="16"/>
      <c r="H1730" s="16"/>
      <c r="I1730" s="16"/>
      <c r="J1730" s="16"/>
    </row>
    <row r="1731" spans="4:10">
      <c r="D1731" s="16"/>
      <c r="E1731" s="16"/>
      <c r="F1731" s="16"/>
      <c r="G1731" s="16"/>
      <c r="H1731" s="16"/>
      <c r="I1731" s="16"/>
      <c r="J1731" s="16"/>
    </row>
    <row r="1732" spans="4:10">
      <c r="D1732" s="16"/>
      <c r="E1732" s="16"/>
      <c r="F1732" s="16"/>
      <c r="G1732" s="16"/>
      <c r="H1732" s="16"/>
      <c r="I1732" s="16"/>
      <c r="J1732" s="16"/>
    </row>
    <row r="1733" spans="4:10">
      <c r="D1733" s="16"/>
      <c r="E1733" s="16"/>
      <c r="F1733" s="16"/>
      <c r="G1733" s="16"/>
      <c r="H1733" s="16"/>
      <c r="I1733" s="16"/>
      <c r="J1733" s="16"/>
    </row>
    <row r="1734" spans="4:10">
      <c r="D1734" s="16"/>
      <c r="E1734" s="16"/>
      <c r="F1734" s="16"/>
      <c r="G1734" s="16"/>
      <c r="H1734" s="16"/>
      <c r="I1734" s="16"/>
      <c r="J1734" s="16"/>
    </row>
    <row r="1735" spans="4:10">
      <c r="D1735" s="16"/>
      <c r="E1735" s="16"/>
      <c r="F1735" s="16"/>
      <c r="G1735" s="16"/>
      <c r="H1735" s="16"/>
      <c r="I1735" s="16"/>
      <c r="J1735" s="16"/>
    </row>
    <row r="1736" spans="4:10">
      <c r="D1736" s="16"/>
      <c r="E1736" s="16"/>
      <c r="F1736" s="16"/>
      <c r="G1736" s="16"/>
      <c r="H1736" s="16"/>
      <c r="I1736" s="16"/>
      <c r="J1736" s="16"/>
    </row>
    <row r="1737" spans="4:10">
      <c r="D1737" s="16"/>
      <c r="E1737" s="16"/>
      <c r="F1737" s="16"/>
      <c r="G1737" s="16"/>
      <c r="H1737" s="16"/>
      <c r="I1737" s="16"/>
      <c r="J1737" s="16"/>
    </row>
    <row r="1738" spans="4:10">
      <c r="D1738" s="16"/>
      <c r="E1738" s="16"/>
      <c r="F1738" s="16"/>
      <c r="G1738" s="16"/>
      <c r="H1738" s="16"/>
      <c r="I1738" s="16"/>
      <c r="J1738" s="16"/>
    </row>
    <row r="1739" spans="4:10">
      <c r="D1739" s="16"/>
      <c r="E1739" s="16"/>
      <c r="F1739" s="16"/>
      <c r="G1739" s="16"/>
      <c r="H1739" s="16"/>
      <c r="I1739" s="16"/>
      <c r="J1739" s="16"/>
    </row>
    <row r="1740" spans="4:10">
      <c r="D1740" s="16"/>
      <c r="E1740" s="16"/>
      <c r="F1740" s="16"/>
      <c r="G1740" s="16"/>
      <c r="H1740" s="16"/>
      <c r="I1740" s="16"/>
      <c r="J1740" s="16"/>
    </row>
    <row r="1741" spans="4:10">
      <c r="D1741" s="16"/>
      <c r="E1741" s="16"/>
      <c r="F1741" s="16"/>
      <c r="G1741" s="16"/>
      <c r="H1741" s="16"/>
      <c r="I1741" s="16"/>
      <c r="J1741" s="16"/>
    </row>
    <row r="1742" spans="4:10">
      <c r="D1742" s="16"/>
      <c r="E1742" s="16"/>
      <c r="F1742" s="16"/>
      <c r="G1742" s="16"/>
      <c r="H1742" s="16"/>
      <c r="I1742" s="16"/>
      <c r="J1742" s="16"/>
    </row>
    <row r="1743" spans="4:10">
      <c r="D1743" s="16"/>
      <c r="E1743" s="16"/>
      <c r="F1743" s="16"/>
      <c r="G1743" s="16"/>
      <c r="H1743" s="16"/>
      <c r="I1743" s="16"/>
      <c r="J1743" s="16"/>
    </row>
    <row r="1744" spans="4:10">
      <c r="D1744" s="16"/>
      <c r="E1744" s="16"/>
      <c r="F1744" s="16"/>
      <c r="G1744" s="16"/>
      <c r="H1744" s="16"/>
      <c r="I1744" s="16"/>
      <c r="J1744" s="16"/>
    </row>
    <row r="1745" spans="4:10">
      <c r="D1745" s="16"/>
      <c r="E1745" s="16"/>
      <c r="F1745" s="16"/>
      <c r="G1745" s="16"/>
      <c r="H1745" s="16"/>
      <c r="I1745" s="16"/>
      <c r="J1745" s="16"/>
    </row>
    <row r="1746" spans="4:10">
      <c r="D1746" s="16"/>
      <c r="E1746" s="16"/>
      <c r="F1746" s="16"/>
      <c r="G1746" s="16"/>
      <c r="H1746" s="16"/>
      <c r="I1746" s="16"/>
      <c r="J1746" s="16"/>
    </row>
    <row r="1747" spans="4:10">
      <c r="D1747" s="16"/>
      <c r="E1747" s="16"/>
      <c r="F1747" s="16"/>
      <c r="G1747" s="16"/>
      <c r="H1747" s="16"/>
      <c r="I1747" s="16"/>
      <c r="J1747" s="16"/>
    </row>
    <row r="1748" spans="4:10">
      <c r="D1748" s="16"/>
      <c r="E1748" s="16"/>
      <c r="F1748" s="16"/>
      <c r="G1748" s="16"/>
      <c r="H1748" s="16"/>
      <c r="I1748" s="16"/>
      <c r="J1748" s="16"/>
    </row>
    <row r="1749" spans="4:10">
      <c r="D1749" s="16"/>
      <c r="E1749" s="16"/>
      <c r="F1749" s="16"/>
      <c r="G1749" s="16"/>
      <c r="H1749" s="16"/>
      <c r="I1749" s="16"/>
      <c r="J1749" s="16"/>
    </row>
    <row r="1750" spans="4:10">
      <c r="D1750" s="16"/>
      <c r="E1750" s="16"/>
      <c r="F1750" s="16"/>
      <c r="G1750" s="16"/>
      <c r="H1750" s="16"/>
      <c r="I1750" s="16"/>
      <c r="J1750" s="16"/>
    </row>
    <row r="1751" spans="4:10">
      <c r="D1751" s="16"/>
      <c r="E1751" s="16"/>
      <c r="F1751" s="16"/>
      <c r="G1751" s="16"/>
      <c r="H1751" s="16"/>
      <c r="I1751" s="16"/>
      <c r="J1751" s="16"/>
    </row>
    <row r="1752" spans="4:10">
      <c r="D1752" s="16"/>
      <c r="E1752" s="16"/>
      <c r="F1752" s="16"/>
      <c r="G1752" s="16"/>
      <c r="H1752" s="16"/>
      <c r="I1752" s="16"/>
      <c r="J1752" s="16"/>
    </row>
    <row r="1753" spans="4:10">
      <c r="D1753" s="16"/>
      <c r="E1753" s="16"/>
      <c r="F1753" s="16"/>
      <c r="G1753" s="16"/>
      <c r="H1753" s="16"/>
      <c r="I1753" s="16"/>
      <c r="J1753" s="16"/>
    </row>
    <row r="1754" spans="4:10">
      <c r="D1754" s="16"/>
      <c r="E1754" s="16"/>
      <c r="F1754" s="16"/>
      <c r="G1754" s="16"/>
      <c r="H1754" s="16"/>
      <c r="I1754" s="16"/>
      <c r="J1754" s="16"/>
    </row>
    <row r="1755" spans="4:10">
      <c r="D1755" s="16"/>
      <c r="E1755" s="16"/>
      <c r="F1755" s="16"/>
      <c r="G1755" s="16"/>
      <c r="H1755" s="16"/>
      <c r="I1755" s="16"/>
      <c r="J1755" s="16"/>
    </row>
    <row r="1756" spans="4:10">
      <c r="D1756" s="16"/>
      <c r="E1756" s="16"/>
      <c r="F1756" s="16"/>
      <c r="G1756" s="16"/>
      <c r="H1756" s="16"/>
      <c r="I1756" s="16"/>
      <c r="J1756" s="16"/>
    </row>
    <row r="1757" spans="4:10">
      <c r="D1757" s="16"/>
      <c r="E1757" s="16"/>
      <c r="F1757" s="16"/>
      <c r="G1757" s="16"/>
      <c r="H1757" s="16"/>
      <c r="I1757" s="16"/>
      <c r="J1757" s="16"/>
    </row>
    <row r="1758" spans="4:10">
      <c r="D1758" s="16"/>
      <c r="E1758" s="16"/>
      <c r="F1758" s="16"/>
      <c r="G1758" s="16"/>
      <c r="H1758" s="16"/>
      <c r="I1758" s="16"/>
      <c r="J1758" s="16"/>
    </row>
    <row r="1759" spans="4:10">
      <c r="D1759" s="16"/>
      <c r="E1759" s="16"/>
      <c r="F1759" s="16"/>
      <c r="G1759" s="16"/>
      <c r="H1759" s="16"/>
      <c r="I1759" s="16"/>
      <c r="J1759" s="16"/>
    </row>
    <row r="1760" spans="4:10">
      <c r="D1760" s="16"/>
      <c r="E1760" s="16"/>
      <c r="F1760" s="16"/>
      <c r="G1760" s="16"/>
      <c r="H1760" s="16"/>
      <c r="I1760" s="16"/>
      <c r="J1760" s="16"/>
    </row>
    <row r="1761" spans="4:10">
      <c r="D1761" s="16"/>
      <c r="E1761" s="16"/>
      <c r="F1761" s="16"/>
      <c r="G1761" s="16"/>
      <c r="H1761" s="16"/>
      <c r="I1761" s="16"/>
      <c r="J1761" s="16"/>
    </row>
    <row r="1762" spans="4:10">
      <c r="D1762" s="16"/>
      <c r="E1762" s="16"/>
      <c r="F1762" s="16"/>
      <c r="G1762" s="16"/>
      <c r="H1762" s="16"/>
      <c r="I1762" s="16"/>
      <c r="J1762" s="16"/>
    </row>
    <row r="1763" spans="4:10">
      <c r="D1763" s="16"/>
      <c r="E1763" s="16"/>
      <c r="F1763" s="16"/>
      <c r="G1763" s="16"/>
      <c r="H1763" s="16"/>
      <c r="I1763" s="16"/>
      <c r="J1763" s="16"/>
    </row>
    <row r="1764" spans="4:10">
      <c r="D1764" s="16"/>
      <c r="E1764" s="16"/>
      <c r="F1764" s="16"/>
      <c r="G1764" s="16"/>
      <c r="H1764" s="16"/>
      <c r="I1764" s="16"/>
      <c r="J1764" s="16"/>
    </row>
    <row r="1765" spans="4:10">
      <c r="D1765" s="16"/>
      <c r="E1765" s="16"/>
      <c r="F1765" s="16"/>
      <c r="G1765" s="16"/>
      <c r="H1765" s="16"/>
      <c r="I1765" s="16"/>
      <c r="J1765" s="16"/>
    </row>
    <row r="1766" spans="4:10">
      <c r="D1766" s="16"/>
      <c r="E1766" s="16"/>
      <c r="F1766" s="16"/>
      <c r="G1766" s="16"/>
      <c r="H1766" s="16"/>
      <c r="I1766" s="16"/>
      <c r="J1766" s="16"/>
    </row>
    <row r="1767" spans="4:10">
      <c r="D1767" s="16"/>
      <c r="E1767" s="16"/>
      <c r="F1767" s="16"/>
      <c r="G1767" s="16"/>
      <c r="H1767" s="16"/>
      <c r="I1767" s="16"/>
      <c r="J1767" s="16"/>
    </row>
    <row r="1768" spans="4:10">
      <c r="D1768" s="16"/>
      <c r="E1768" s="16"/>
      <c r="F1768" s="16"/>
      <c r="G1768" s="16"/>
      <c r="H1768" s="16"/>
      <c r="I1768" s="16"/>
      <c r="J1768" s="16"/>
    </row>
    <row r="1769" spans="4:10">
      <c r="D1769" s="16"/>
      <c r="E1769" s="16"/>
      <c r="F1769" s="16"/>
      <c r="G1769" s="16"/>
      <c r="H1769" s="16"/>
      <c r="I1769" s="16"/>
      <c r="J1769" s="16"/>
    </row>
    <row r="1770" spans="4:10">
      <c r="D1770" s="16"/>
      <c r="E1770" s="16"/>
      <c r="F1770" s="16"/>
      <c r="G1770" s="16"/>
      <c r="H1770" s="16"/>
      <c r="I1770" s="16"/>
      <c r="J1770" s="16"/>
    </row>
    <row r="1771" spans="4:10">
      <c r="D1771" s="16"/>
      <c r="E1771" s="16"/>
      <c r="F1771" s="16"/>
      <c r="G1771" s="16"/>
      <c r="H1771" s="16"/>
      <c r="I1771" s="16"/>
      <c r="J1771" s="16"/>
    </row>
    <row r="1772" spans="4:10">
      <c r="D1772" s="16"/>
      <c r="E1772" s="16"/>
      <c r="F1772" s="16"/>
      <c r="G1772" s="16"/>
      <c r="H1772" s="16"/>
      <c r="I1772" s="16"/>
      <c r="J1772" s="16"/>
    </row>
    <row r="1773" spans="4:10">
      <c r="D1773" s="16"/>
      <c r="E1773" s="16"/>
      <c r="F1773" s="16"/>
      <c r="G1773" s="16"/>
      <c r="H1773" s="16"/>
      <c r="I1773" s="16"/>
      <c r="J1773" s="16"/>
    </row>
    <row r="1774" spans="4:10">
      <c r="D1774" s="16"/>
      <c r="E1774" s="16"/>
      <c r="F1774" s="16"/>
      <c r="G1774" s="16"/>
      <c r="H1774" s="16"/>
      <c r="I1774" s="16"/>
      <c r="J1774" s="16"/>
    </row>
    <row r="1775" spans="4:10">
      <c r="D1775" s="16"/>
      <c r="E1775" s="16"/>
      <c r="F1775" s="16"/>
      <c r="G1775" s="16"/>
      <c r="H1775" s="16"/>
      <c r="I1775" s="16"/>
      <c r="J1775" s="16"/>
    </row>
    <row r="1776" spans="4:10">
      <c r="D1776" s="16"/>
      <c r="E1776" s="16"/>
      <c r="F1776" s="16"/>
      <c r="G1776" s="16"/>
      <c r="H1776" s="16"/>
      <c r="I1776" s="16"/>
      <c r="J1776" s="16"/>
    </row>
    <row r="1777" spans="4:10">
      <c r="D1777" s="16"/>
      <c r="E1777" s="16"/>
      <c r="F1777" s="16"/>
      <c r="G1777" s="16"/>
      <c r="H1777" s="16"/>
      <c r="I1777" s="16"/>
      <c r="J1777" s="16"/>
    </row>
    <row r="1778" spans="4:10">
      <c r="D1778" s="16"/>
      <c r="E1778" s="16"/>
      <c r="F1778" s="16"/>
      <c r="G1778" s="16"/>
      <c r="H1778" s="16"/>
      <c r="I1778" s="16"/>
      <c r="J1778" s="16"/>
    </row>
    <row r="1779" spans="4:10">
      <c r="D1779" s="16"/>
      <c r="E1779" s="16"/>
      <c r="F1779" s="16"/>
      <c r="G1779" s="16"/>
      <c r="H1779" s="16"/>
      <c r="I1779" s="16"/>
      <c r="J1779" s="16"/>
    </row>
    <row r="1780" spans="4:10">
      <c r="D1780" s="16"/>
      <c r="E1780" s="16"/>
      <c r="F1780" s="16"/>
      <c r="G1780" s="16"/>
      <c r="H1780" s="16"/>
      <c r="I1780" s="16"/>
      <c r="J1780" s="16"/>
    </row>
    <row r="1781" spans="4:10">
      <c r="D1781" s="16"/>
      <c r="E1781" s="16"/>
      <c r="F1781" s="16"/>
      <c r="G1781" s="16"/>
      <c r="H1781" s="16"/>
      <c r="I1781" s="16"/>
      <c r="J1781" s="16"/>
    </row>
    <row r="1782" spans="4:10">
      <c r="D1782" s="16"/>
      <c r="E1782" s="16"/>
      <c r="F1782" s="16"/>
      <c r="G1782" s="16"/>
      <c r="H1782" s="16"/>
      <c r="I1782" s="16"/>
      <c r="J1782" s="16"/>
    </row>
    <row r="1783" spans="4:10">
      <c r="D1783" s="16"/>
      <c r="E1783" s="16"/>
      <c r="F1783" s="16"/>
      <c r="G1783" s="16"/>
      <c r="H1783" s="16"/>
      <c r="I1783" s="16"/>
      <c r="J1783" s="16"/>
    </row>
    <row r="1784" spans="4:10">
      <c r="D1784" s="16"/>
      <c r="E1784" s="16"/>
      <c r="F1784" s="16"/>
      <c r="G1784" s="16"/>
      <c r="H1784" s="16"/>
      <c r="I1784" s="16"/>
      <c r="J1784" s="16"/>
    </row>
    <row r="1785" spans="4:10">
      <c r="D1785" s="16"/>
      <c r="E1785" s="16"/>
      <c r="F1785" s="16"/>
      <c r="G1785" s="16"/>
      <c r="H1785" s="16"/>
      <c r="I1785" s="16"/>
      <c r="J1785" s="16"/>
    </row>
    <row r="1786" spans="4:10">
      <c r="D1786" s="16"/>
      <c r="E1786" s="16"/>
      <c r="F1786" s="16"/>
      <c r="G1786" s="16"/>
      <c r="H1786" s="16"/>
      <c r="I1786" s="16"/>
      <c r="J1786" s="16"/>
    </row>
    <row r="1787" spans="4:10">
      <c r="D1787" s="16"/>
      <c r="E1787" s="16"/>
      <c r="F1787" s="16"/>
      <c r="G1787" s="16"/>
      <c r="H1787" s="16"/>
      <c r="I1787" s="16"/>
      <c r="J1787" s="16"/>
    </row>
    <row r="1788" spans="4:10">
      <c r="D1788" s="16"/>
      <c r="E1788" s="16"/>
      <c r="F1788" s="16"/>
      <c r="G1788" s="16"/>
      <c r="H1788" s="16"/>
      <c r="I1788" s="16"/>
      <c r="J1788" s="16"/>
    </row>
    <row r="1789" spans="4:10">
      <c r="D1789" s="16"/>
      <c r="E1789" s="16"/>
      <c r="F1789" s="16"/>
      <c r="G1789" s="16"/>
      <c r="H1789" s="16"/>
      <c r="I1789" s="16"/>
      <c r="J1789" s="16"/>
    </row>
    <row r="1790" spans="4:10">
      <c r="D1790" s="16"/>
      <c r="E1790" s="16"/>
      <c r="F1790" s="16"/>
      <c r="G1790" s="16"/>
      <c r="H1790" s="16"/>
      <c r="I1790" s="16"/>
      <c r="J1790" s="16"/>
    </row>
    <row r="1791" spans="4:10">
      <c r="D1791" s="16"/>
      <c r="E1791" s="16"/>
      <c r="F1791" s="16"/>
      <c r="G1791" s="16"/>
      <c r="H1791" s="16"/>
      <c r="I1791" s="16"/>
      <c r="J1791" s="16"/>
    </row>
    <row r="1792" spans="4:10">
      <c r="D1792" s="16"/>
      <c r="E1792" s="16"/>
      <c r="F1792" s="16"/>
      <c r="G1792" s="16"/>
      <c r="H1792" s="16"/>
      <c r="I1792" s="16"/>
      <c r="J1792" s="16"/>
    </row>
    <row r="1793" spans="4:10">
      <c r="D1793" s="16"/>
      <c r="E1793" s="16"/>
      <c r="F1793" s="16"/>
      <c r="G1793" s="16"/>
      <c r="H1793" s="16"/>
      <c r="I1793" s="16"/>
      <c r="J1793" s="16"/>
    </row>
    <row r="1794" spans="4:10">
      <c r="D1794" s="16"/>
      <c r="E1794" s="16"/>
      <c r="F1794" s="16"/>
      <c r="G1794" s="16"/>
      <c r="H1794" s="16"/>
      <c r="I1794" s="16"/>
      <c r="J1794" s="16"/>
    </row>
    <row r="1795" spans="4:10">
      <c r="D1795" s="16"/>
      <c r="E1795" s="16"/>
      <c r="F1795" s="16"/>
      <c r="G1795" s="16"/>
      <c r="H1795" s="16"/>
      <c r="I1795" s="16"/>
      <c r="J1795" s="16"/>
    </row>
    <row r="1796" spans="4:10">
      <c r="D1796" s="16"/>
      <c r="E1796" s="16"/>
      <c r="F1796" s="16"/>
      <c r="G1796" s="16"/>
      <c r="H1796" s="16"/>
      <c r="I1796" s="16"/>
      <c r="J1796" s="16"/>
    </row>
    <row r="1797" spans="4:10">
      <c r="D1797" s="16"/>
      <c r="E1797" s="16"/>
      <c r="F1797" s="16"/>
      <c r="G1797" s="16"/>
      <c r="H1797" s="16"/>
      <c r="I1797" s="16"/>
      <c r="J1797" s="16"/>
    </row>
    <row r="1798" spans="4:10">
      <c r="D1798" s="16"/>
      <c r="E1798" s="16"/>
      <c r="F1798" s="16"/>
      <c r="G1798" s="16"/>
      <c r="H1798" s="16"/>
      <c r="I1798" s="16"/>
      <c r="J1798" s="16"/>
    </row>
    <row r="1799" spans="4:10">
      <c r="D1799" s="16"/>
      <c r="E1799" s="16"/>
      <c r="F1799" s="16"/>
      <c r="G1799" s="16"/>
      <c r="H1799" s="16"/>
      <c r="I1799" s="16"/>
      <c r="J1799" s="16"/>
    </row>
    <row r="1800" spans="4:10">
      <c r="D1800" s="16"/>
      <c r="E1800" s="16"/>
      <c r="F1800" s="16"/>
      <c r="G1800" s="16"/>
      <c r="H1800" s="16"/>
      <c r="I1800" s="16"/>
      <c r="J1800" s="16"/>
    </row>
    <row r="1801" spans="4:10">
      <c r="D1801" s="16"/>
      <c r="E1801" s="16"/>
      <c r="F1801" s="16"/>
      <c r="G1801" s="16"/>
      <c r="H1801" s="16"/>
      <c r="I1801" s="16"/>
      <c r="J1801" s="16"/>
    </row>
    <row r="1802" spans="4:10">
      <c r="D1802" s="16"/>
      <c r="E1802" s="16"/>
      <c r="F1802" s="16"/>
      <c r="G1802" s="16"/>
      <c r="H1802" s="16"/>
      <c r="I1802" s="16"/>
      <c r="J1802" s="16"/>
    </row>
    <row r="1803" spans="4:10">
      <c r="D1803" s="16"/>
      <c r="E1803" s="16"/>
      <c r="F1803" s="16"/>
      <c r="G1803" s="16"/>
      <c r="H1803" s="16"/>
      <c r="I1803" s="16"/>
      <c r="J1803" s="16"/>
    </row>
    <row r="1804" spans="4:10">
      <c r="D1804" s="16"/>
      <c r="E1804" s="16"/>
      <c r="F1804" s="16"/>
      <c r="G1804" s="16"/>
      <c r="H1804" s="16"/>
      <c r="I1804" s="16"/>
      <c r="J1804" s="16"/>
    </row>
    <row r="1805" spans="4:10">
      <c r="D1805" s="16"/>
      <c r="E1805" s="16"/>
      <c r="F1805" s="16"/>
      <c r="G1805" s="16"/>
      <c r="H1805" s="16"/>
      <c r="I1805" s="16"/>
      <c r="J1805" s="16"/>
    </row>
    <row r="1806" spans="4:10">
      <c r="D1806" s="16"/>
      <c r="E1806" s="16"/>
      <c r="F1806" s="16"/>
      <c r="G1806" s="16"/>
      <c r="H1806" s="16"/>
      <c r="I1806" s="16"/>
      <c r="J1806" s="16"/>
    </row>
    <row r="1807" spans="4:10">
      <c r="D1807" s="16"/>
      <c r="E1807" s="16"/>
      <c r="F1807" s="16"/>
      <c r="G1807" s="16"/>
      <c r="H1807" s="16"/>
      <c r="I1807" s="16"/>
      <c r="J1807" s="16"/>
    </row>
    <row r="1808" spans="4:10">
      <c r="D1808" s="16"/>
      <c r="E1808" s="16"/>
      <c r="F1808" s="16"/>
      <c r="G1808" s="16"/>
      <c r="H1808" s="16"/>
      <c r="I1808" s="16"/>
      <c r="J1808" s="16"/>
    </row>
    <row r="1809" spans="4:10">
      <c r="D1809" s="16"/>
      <c r="E1809" s="16"/>
      <c r="F1809" s="16"/>
      <c r="G1809" s="16"/>
      <c r="H1809" s="16"/>
      <c r="I1809" s="16"/>
      <c r="J1809" s="16"/>
    </row>
    <row r="1810" spans="4:10">
      <c r="D1810" s="16"/>
      <c r="E1810" s="16"/>
      <c r="F1810" s="16"/>
      <c r="G1810" s="16"/>
      <c r="H1810" s="16"/>
      <c r="I1810" s="16"/>
      <c r="J1810" s="16"/>
    </row>
    <row r="1811" spans="4:10">
      <c r="D1811" s="16"/>
      <c r="E1811" s="16"/>
      <c r="F1811" s="16"/>
      <c r="G1811" s="16"/>
      <c r="H1811" s="16"/>
      <c r="I1811" s="16"/>
      <c r="J1811" s="16"/>
    </row>
    <row r="1812" spans="4:10">
      <c r="D1812" s="16"/>
      <c r="E1812" s="16"/>
      <c r="F1812" s="16"/>
      <c r="G1812" s="16"/>
      <c r="H1812" s="16"/>
      <c r="I1812" s="16"/>
      <c r="J1812" s="16"/>
    </row>
    <row r="1813" spans="4:10">
      <c r="D1813" s="16"/>
      <c r="E1813" s="16"/>
      <c r="F1813" s="16"/>
      <c r="G1813" s="16"/>
      <c r="H1813" s="16"/>
      <c r="I1813" s="16"/>
      <c r="J1813" s="16"/>
    </row>
    <row r="1814" spans="4:10">
      <c r="D1814" s="16"/>
      <c r="E1814" s="16"/>
      <c r="F1814" s="16"/>
      <c r="G1814" s="16"/>
      <c r="H1814" s="16"/>
      <c r="I1814" s="16"/>
      <c r="J1814" s="16"/>
    </row>
    <row r="1815" spans="4:10">
      <c r="D1815" s="16"/>
      <c r="E1815" s="16"/>
      <c r="F1815" s="16"/>
      <c r="G1815" s="16"/>
      <c r="H1815" s="16"/>
      <c r="I1815" s="16"/>
      <c r="J1815" s="16"/>
    </row>
    <row r="1816" spans="4:10">
      <c r="D1816" s="16"/>
      <c r="E1816" s="16"/>
      <c r="F1816" s="16"/>
      <c r="G1816" s="16"/>
      <c r="H1816" s="16"/>
      <c r="I1816" s="16"/>
      <c r="J1816" s="16"/>
    </row>
    <row r="1817" spans="4:10">
      <c r="D1817" s="16"/>
      <c r="E1817" s="16"/>
      <c r="F1817" s="16"/>
      <c r="G1817" s="16"/>
      <c r="H1817" s="16"/>
      <c r="I1817" s="16"/>
      <c r="J1817" s="16"/>
    </row>
    <row r="1818" spans="4:10">
      <c r="D1818" s="16"/>
      <c r="E1818" s="16"/>
      <c r="F1818" s="16"/>
      <c r="G1818" s="16"/>
      <c r="H1818" s="16"/>
      <c r="I1818" s="16"/>
      <c r="J1818" s="16"/>
    </row>
    <row r="1819" spans="4:10">
      <c r="D1819" s="16"/>
      <c r="E1819" s="16"/>
      <c r="F1819" s="16"/>
      <c r="G1819" s="16"/>
      <c r="H1819" s="16"/>
      <c r="I1819" s="16"/>
      <c r="J1819" s="16"/>
    </row>
    <row r="1820" spans="4:10">
      <c r="D1820" s="16"/>
      <c r="E1820" s="16"/>
      <c r="F1820" s="16"/>
      <c r="G1820" s="16"/>
      <c r="H1820" s="16"/>
      <c r="I1820" s="16"/>
      <c r="J1820" s="16"/>
    </row>
    <row r="1821" spans="4:10">
      <c r="D1821" s="16"/>
      <c r="E1821" s="16"/>
      <c r="F1821" s="16"/>
      <c r="G1821" s="16"/>
      <c r="H1821" s="16"/>
      <c r="I1821" s="16"/>
      <c r="J1821" s="16"/>
    </row>
    <row r="1822" spans="4:10">
      <c r="D1822" s="16"/>
      <c r="E1822" s="16"/>
      <c r="F1822" s="16"/>
      <c r="G1822" s="16"/>
      <c r="H1822" s="16"/>
      <c r="I1822" s="16"/>
      <c r="J1822" s="16"/>
    </row>
    <row r="1823" spans="4:10">
      <c r="D1823" s="16"/>
      <c r="E1823" s="16"/>
      <c r="F1823" s="16"/>
      <c r="G1823" s="16"/>
      <c r="H1823" s="16"/>
      <c r="I1823" s="16"/>
      <c r="J1823" s="16"/>
    </row>
    <row r="1824" spans="4:10">
      <c r="D1824" s="16"/>
      <c r="E1824" s="16"/>
      <c r="F1824" s="16"/>
      <c r="G1824" s="16"/>
      <c r="H1824" s="16"/>
      <c r="I1824" s="16"/>
      <c r="J1824" s="16"/>
    </row>
    <row r="1825" spans="4:10">
      <c r="D1825" s="16"/>
      <c r="E1825" s="16"/>
      <c r="F1825" s="16"/>
      <c r="G1825" s="16"/>
      <c r="H1825" s="16"/>
      <c r="I1825" s="16"/>
      <c r="J1825" s="16"/>
    </row>
    <row r="1826" spans="4:10">
      <c r="D1826" s="16"/>
      <c r="E1826" s="16"/>
      <c r="F1826" s="16"/>
      <c r="G1826" s="16"/>
      <c r="H1826" s="16"/>
      <c r="I1826" s="16"/>
      <c r="J1826" s="16"/>
    </row>
    <row r="1827" spans="4:10">
      <c r="D1827" s="16"/>
      <c r="E1827" s="16"/>
      <c r="F1827" s="16"/>
      <c r="G1827" s="16"/>
      <c r="H1827" s="16"/>
      <c r="I1827" s="16"/>
      <c r="J1827" s="16"/>
    </row>
    <row r="1828" spans="4:10">
      <c r="D1828" s="16"/>
      <c r="E1828" s="16"/>
      <c r="F1828" s="16"/>
      <c r="G1828" s="16"/>
      <c r="H1828" s="16"/>
      <c r="I1828" s="16"/>
      <c r="J1828" s="16"/>
    </row>
    <row r="1829" spans="4:10">
      <c r="D1829" s="16"/>
      <c r="E1829" s="16"/>
      <c r="F1829" s="16"/>
      <c r="G1829" s="16"/>
      <c r="H1829" s="16"/>
      <c r="I1829" s="16"/>
      <c r="J1829" s="16"/>
    </row>
    <row r="1830" spans="4:10">
      <c r="D1830" s="16"/>
      <c r="E1830" s="16"/>
      <c r="F1830" s="16"/>
      <c r="G1830" s="16"/>
      <c r="H1830" s="16"/>
      <c r="I1830" s="16"/>
      <c r="J1830" s="16"/>
    </row>
    <row r="1831" spans="4:10">
      <c r="D1831" s="16"/>
      <c r="E1831" s="16"/>
      <c r="F1831" s="16"/>
      <c r="G1831" s="16"/>
      <c r="H1831" s="16"/>
      <c r="I1831" s="16"/>
      <c r="J1831" s="16"/>
    </row>
    <row r="1832" spans="4:10">
      <c r="D1832" s="16"/>
      <c r="E1832" s="16"/>
      <c r="F1832" s="16"/>
      <c r="G1832" s="16"/>
      <c r="H1832" s="16"/>
      <c r="I1832" s="16"/>
      <c r="J1832" s="16"/>
    </row>
    <row r="1833" spans="4:10">
      <c r="D1833" s="16"/>
      <c r="E1833" s="16"/>
      <c r="F1833" s="16"/>
      <c r="G1833" s="16"/>
      <c r="H1833" s="16"/>
      <c r="I1833" s="16"/>
      <c r="J1833" s="16"/>
    </row>
    <row r="1834" spans="4:10">
      <c r="D1834" s="16"/>
      <c r="E1834" s="16"/>
      <c r="F1834" s="16"/>
      <c r="G1834" s="16"/>
      <c r="H1834" s="16"/>
      <c r="I1834" s="16"/>
      <c r="J1834" s="16"/>
    </row>
    <row r="1835" spans="4:10">
      <c r="D1835" s="16"/>
      <c r="E1835" s="16"/>
      <c r="F1835" s="16"/>
      <c r="G1835" s="16"/>
      <c r="H1835" s="16"/>
      <c r="I1835" s="16"/>
      <c r="J1835" s="16"/>
    </row>
    <row r="1836" spans="4:10">
      <c r="D1836" s="16"/>
      <c r="E1836" s="16"/>
      <c r="F1836" s="16"/>
      <c r="G1836" s="16"/>
      <c r="H1836" s="16"/>
      <c r="I1836" s="16"/>
      <c r="J1836" s="16"/>
    </row>
    <row r="1837" spans="4:10">
      <c r="D1837" s="16"/>
      <c r="E1837" s="16"/>
      <c r="F1837" s="16"/>
      <c r="G1837" s="16"/>
      <c r="H1837" s="16"/>
      <c r="I1837" s="16"/>
      <c r="J1837" s="16"/>
    </row>
    <row r="1838" spans="4:10">
      <c r="D1838" s="16"/>
      <c r="E1838" s="16"/>
      <c r="F1838" s="16"/>
      <c r="G1838" s="16"/>
      <c r="H1838" s="16"/>
      <c r="I1838" s="16"/>
      <c r="J1838" s="16"/>
    </row>
    <row r="1839" spans="4:10">
      <c r="D1839" s="16"/>
      <c r="E1839" s="16"/>
      <c r="F1839" s="16"/>
      <c r="G1839" s="16"/>
      <c r="H1839" s="16"/>
      <c r="I1839" s="16"/>
      <c r="J1839" s="16"/>
    </row>
    <row r="1840" spans="4:10">
      <c r="D1840" s="16"/>
      <c r="E1840" s="16"/>
      <c r="F1840" s="16"/>
      <c r="G1840" s="16"/>
      <c r="H1840" s="16"/>
      <c r="I1840" s="16"/>
      <c r="J1840" s="16"/>
    </row>
    <row r="1841" spans="4:10">
      <c r="D1841" s="16"/>
      <c r="E1841" s="16"/>
      <c r="F1841" s="16"/>
      <c r="G1841" s="16"/>
      <c r="H1841" s="16"/>
      <c r="I1841" s="16"/>
      <c r="J1841" s="16"/>
    </row>
    <row r="1842" spans="4:10">
      <c r="D1842" s="16"/>
      <c r="E1842" s="16"/>
      <c r="F1842" s="16"/>
      <c r="G1842" s="16"/>
      <c r="H1842" s="16"/>
      <c r="I1842" s="16"/>
      <c r="J1842" s="16"/>
    </row>
    <row r="1843" spans="4:10">
      <c r="D1843" s="16"/>
      <c r="E1843" s="16"/>
      <c r="F1843" s="16"/>
      <c r="G1843" s="16"/>
      <c r="H1843" s="16"/>
      <c r="I1843" s="16"/>
      <c r="J1843" s="16"/>
    </row>
    <row r="1844" spans="4:10">
      <c r="D1844" s="16"/>
      <c r="E1844" s="16"/>
      <c r="F1844" s="16"/>
      <c r="G1844" s="16"/>
      <c r="H1844" s="16"/>
      <c r="I1844" s="16"/>
      <c r="J1844" s="16"/>
    </row>
    <row r="1845" spans="4:10">
      <c r="D1845" s="16"/>
      <c r="E1845" s="16"/>
      <c r="F1845" s="16"/>
      <c r="G1845" s="16"/>
      <c r="H1845" s="16"/>
      <c r="I1845" s="16"/>
      <c r="J1845" s="16"/>
    </row>
    <row r="1846" spans="4:10">
      <c r="D1846" s="16"/>
      <c r="E1846" s="16"/>
      <c r="F1846" s="16"/>
      <c r="G1846" s="16"/>
      <c r="H1846" s="16"/>
      <c r="I1846" s="16"/>
      <c r="J1846" s="16"/>
    </row>
    <row r="1847" spans="4:10">
      <c r="D1847" s="16"/>
      <c r="E1847" s="16"/>
      <c r="F1847" s="16"/>
      <c r="G1847" s="16"/>
      <c r="H1847" s="16"/>
      <c r="I1847" s="16"/>
      <c r="J1847" s="16"/>
    </row>
    <row r="1848" spans="4:10">
      <c r="D1848" s="16"/>
      <c r="E1848" s="16"/>
      <c r="F1848" s="16"/>
      <c r="G1848" s="16"/>
      <c r="H1848" s="16"/>
      <c r="I1848" s="16"/>
      <c r="J1848" s="16"/>
    </row>
    <row r="1849" spans="4:10">
      <c r="D1849" s="16"/>
      <c r="E1849" s="16"/>
      <c r="F1849" s="16"/>
      <c r="G1849" s="16"/>
      <c r="H1849" s="16"/>
      <c r="I1849" s="16"/>
      <c r="J1849" s="16"/>
    </row>
    <row r="1850" spans="4:10">
      <c r="D1850" s="16"/>
      <c r="E1850" s="16"/>
      <c r="F1850" s="16"/>
      <c r="G1850" s="16"/>
      <c r="H1850" s="16"/>
      <c r="I1850" s="16"/>
      <c r="J1850" s="16"/>
    </row>
    <row r="1851" spans="4:10">
      <c r="D1851" s="16"/>
      <c r="E1851" s="16"/>
      <c r="F1851" s="16"/>
      <c r="G1851" s="16"/>
      <c r="H1851" s="16"/>
      <c r="I1851" s="16"/>
      <c r="J1851" s="16"/>
    </row>
    <row r="1852" spans="4:10">
      <c r="D1852" s="16"/>
      <c r="E1852" s="16"/>
      <c r="F1852" s="16"/>
      <c r="G1852" s="16"/>
      <c r="H1852" s="16"/>
      <c r="I1852" s="16"/>
      <c r="J1852" s="16"/>
    </row>
    <row r="1853" spans="4:10">
      <c r="D1853" s="16"/>
      <c r="E1853" s="16"/>
      <c r="F1853" s="16"/>
      <c r="G1853" s="16"/>
      <c r="H1853" s="16"/>
      <c r="I1853" s="16"/>
      <c r="J1853" s="16"/>
    </row>
    <row r="1854" spans="4:10">
      <c r="D1854" s="16"/>
      <c r="E1854" s="16"/>
      <c r="F1854" s="16"/>
      <c r="G1854" s="16"/>
      <c r="H1854" s="16"/>
      <c r="I1854" s="16"/>
      <c r="J1854" s="16"/>
    </row>
    <row r="1855" spans="4:10">
      <c r="D1855" s="16"/>
      <c r="E1855" s="16"/>
      <c r="F1855" s="16"/>
      <c r="G1855" s="16"/>
      <c r="H1855" s="16"/>
      <c r="I1855" s="16"/>
      <c r="J1855" s="16"/>
    </row>
    <row r="1856" spans="4:10">
      <c r="D1856" s="16"/>
      <c r="E1856" s="16"/>
      <c r="F1856" s="16"/>
      <c r="G1856" s="16"/>
      <c r="H1856" s="16"/>
      <c r="I1856" s="16"/>
      <c r="J1856" s="16"/>
    </row>
    <row r="1857" spans="4:10">
      <c r="D1857" s="16"/>
      <c r="E1857" s="16"/>
      <c r="F1857" s="16"/>
      <c r="G1857" s="16"/>
      <c r="H1857" s="16"/>
      <c r="I1857" s="16"/>
      <c r="J1857" s="16"/>
    </row>
    <row r="1858" spans="4:10">
      <c r="D1858" s="16"/>
      <c r="E1858" s="16"/>
      <c r="F1858" s="16"/>
      <c r="G1858" s="16"/>
      <c r="H1858" s="16"/>
      <c r="I1858" s="16"/>
      <c r="J1858" s="16"/>
    </row>
    <row r="1859" spans="4:10">
      <c r="D1859" s="16"/>
      <c r="E1859" s="16"/>
      <c r="F1859" s="16"/>
      <c r="G1859" s="16"/>
      <c r="H1859" s="16"/>
      <c r="I1859" s="16"/>
      <c r="J1859" s="16"/>
    </row>
    <row r="1860" spans="4:10">
      <c r="D1860" s="16"/>
      <c r="E1860" s="16"/>
      <c r="F1860" s="16"/>
      <c r="G1860" s="16"/>
      <c r="H1860" s="16"/>
      <c r="I1860" s="16"/>
      <c r="J1860" s="16"/>
    </row>
    <row r="1861" spans="4:10">
      <c r="D1861" s="16"/>
      <c r="E1861" s="16"/>
      <c r="F1861" s="16"/>
      <c r="G1861" s="16"/>
      <c r="H1861" s="16"/>
      <c r="I1861" s="16"/>
      <c r="J1861" s="16"/>
    </row>
    <row r="1862" spans="4:10">
      <c r="D1862" s="16"/>
      <c r="E1862" s="16"/>
      <c r="F1862" s="16"/>
      <c r="G1862" s="16"/>
      <c r="H1862" s="16"/>
      <c r="I1862" s="16"/>
      <c r="J1862" s="16"/>
    </row>
    <row r="1863" spans="4:10">
      <c r="D1863" s="16"/>
      <c r="E1863" s="16"/>
      <c r="F1863" s="16"/>
      <c r="G1863" s="16"/>
      <c r="H1863" s="16"/>
      <c r="I1863" s="16"/>
      <c r="J1863" s="16"/>
    </row>
    <row r="1864" spans="4:10">
      <c r="D1864" s="16"/>
      <c r="E1864" s="16"/>
      <c r="F1864" s="16"/>
      <c r="G1864" s="16"/>
      <c r="H1864" s="16"/>
      <c r="I1864" s="16"/>
      <c r="J1864" s="16"/>
    </row>
    <row r="1865" spans="4:10">
      <c r="D1865" s="16"/>
      <c r="E1865" s="16"/>
      <c r="F1865" s="16"/>
      <c r="G1865" s="16"/>
      <c r="H1865" s="16"/>
      <c r="I1865" s="16"/>
      <c r="J1865" s="16"/>
    </row>
    <row r="1866" spans="4:10">
      <c r="D1866" s="16"/>
      <c r="E1866" s="16"/>
      <c r="F1866" s="16"/>
      <c r="G1866" s="16"/>
      <c r="H1866" s="16"/>
      <c r="I1866" s="16"/>
      <c r="J1866" s="16"/>
    </row>
    <row r="1867" spans="4:10">
      <c r="D1867" s="16"/>
      <c r="E1867" s="16"/>
      <c r="F1867" s="16"/>
      <c r="G1867" s="16"/>
      <c r="H1867" s="16"/>
      <c r="I1867" s="16"/>
      <c r="J1867" s="16"/>
    </row>
    <row r="1868" spans="4:10">
      <c r="D1868" s="16"/>
      <c r="E1868" s="16"/>
      <c r="F1868" s="16"/>
      <c r="G1868" s="16"/>
      <c r="H1868" s="16"/>
      <c r="I1868" s="16"/>
      <c r="J1868" s="16"/>
    </row>
    <row r="1869" spans="4:10">
      <c r="D1869" s="16"/>
      <c r="E1869" s="16"/>
      <c r="F1869" s="16"/>
      <c r="G1869" s="16"/>
      <c r="H1869" s="16"/>
      <c r="I1869" s="16"/>
      <c r="J1869" s="16"/>
    </row>
    <row r="1870" spans="4:10">
      <c r="D1870" s="16"/>
      <c r="E1870" s="16"/>
      <c r="F1870" s="16"/>
      <c r="G1870" s="16"/>
      <c r="H1870" s="16"/>
      <c r="I1870" s="16"/>
      <c r="J1870" s="16"/>
    </row>
    <row r="1871" spans="4:10">
      <c r="D1871" s="16"/>
      <c r="E1871" s="16"/>
      <c r="F1871" s="16"/>
      <c r="G1871" s="16"/>
      <c r="H1871" s="16"/>
      <c r="I1871" s="16"/>
      <c r="J1871" s="16"/>
    </row>
    <row r="1872" spans="4:10">
      <c r="D1872" s="16"/>
      <c r="E1872" s="16"/>
      <c r="F1872" s="16"/>
      <c r="G1872" s="16"/>
      <c r="H1872" s="16"/>
      <c r="I1872" s="16"/>
      <c r="J1872" s="16"/>
    </row>
    <row r="1873" spans="4:10">
      <c r="D1873" s="16"/>
      <c r="E1873" s="16"/>
      <c r="F1873" s="16"/>
      <c r="G1873" s="16"/>
      <c r="H1873" s="16"/>
      <c r="I1873" s="16"/>
      <c r="J1873" s="16"/>
    </row>
    <row r="1874" spans="4:10">
      <c r="D1874" s="16"/>
      <c r="E1874" s="16"/>
      <c r="F1874" s="16"/>
      <c r="G1874" s="16"/>
      <c r="H1874" s="16"/>
      <c r="I1874" s="16"/>
      <c r="J1874" s="16"/>
    </row>
    <row r="1875" spans="4:10">
      <c r="D1875" s="16"/>
      <c r="E1875" s="16"/>
      <c r="F1875" s="16"/>
      <c r="G1875" s="16"/>
      <c r="H1875" s="16"/>
      <c r="I1875" s="16"/>
      <c r="J1875" s="16"/>
    </row>
    <row r="1876" spans="4:10">
      <c r="D1876" s="16"/>
      <c r="E1876" s="16"/>
      <c r="F1876" s="16"/>
      <c r="G1876" s="16"/>
      <c r="H1876" s="16"/>
      <c r="I1876" s="16"/>
      <c r="J1876" s="16"/>
    </row>
    <row r="1877" spans="4:10">
      <c r="D1877" s="16"/>
      <c r="E1877" s="16"/>
      <c r="F1877" s="16"/>
      <c r="G1877" s="16"/>
      <c r="H1877" s="16"/>
      <c r="I1877" s="16"/>
      <c r="J1877" s="16"/>
    </row>
    <row r="1878" spans="4:10">
      <c r="D1878" s="16"/>
      <c r="E1878" s="16"/>
      <c r="F1878" s="16"/>
      <c r="G1878" s="16"/>
      <c r="H1878" s="16"/>
      <c r="I1878" s="16"/>
      <c r="J1878" s="16"/>
    </row>
    <row r="1879" spans="4:10">
      <c r="D1879" s="16"/>
      <c r="E1879" s="16"/>
      <c r="F1879" s="16"/>
      <c r="G1879" s="16"/>
      <c r="H1879" s="16"/>
      <c r="I1879" s="16"/>
      <c r="J1879" s="16"/>
    </row>
    <row r="1880" spans="4:10">
      <c r="D1880" s="16"/>
      <c r="E1880" s="16"/>
      <c r="F1880" s="16"/>
      <c r="G1880" s="16"/>
      <c r="H1880" s="16"/>
      <c r="I1880" s="16"/>
      <c r="J1880" s="16"/>
    </row>
    <row r="1881" spans="4:10">
      <c r="D1881" s="16"/>
      <c r="E1881" s="16"/>
      <c r="F1881" s="16"/>
      <c r="G1881" s="16"/>
      <c r="H1881" s="16"/>
      <c r="I1881" s="16"/>
      <c r="J1881" s="16"/>
    </row>
    <row r="1882" spans="4:10">
      <c r="D1882" s="16"/>
      <c r="E1882" s="16"/>
      <c r="F1882" s="16"/>
      <c r="G1882" s="16"/>
      <c r="H1882" s="16"/>
      <c r="I1882" s="16"/>
      <c r="J1882" s="16"/>
    </row>
    <row r="1883" spans="4:10">
      <c r="D1883" s="16"/>
      <c r="E1883" s="16"/>
      <c r="F1883" s="16"/>
      <c r="G1883" s="16"/>
      <c r="H1883" s="16"/>
      <c r="I1883" s="16"/>
      <c r="J1883" s="16"/>
    </row>
    <row r="1884" spans="4:10">
      <c r="D1884" s="16"/>
      <c r="E1884" s="16"/>
      <c r="F1884" s="16"/>
      <c r="G1884" s="16"/>
      <c r="H1884" s="16"/>
      <c r="I1884" s="16"/>
      <c r="J1884" s="16"/>
    </row>
    <row r="1885" spans="4:10">
      <c r="D1885" s="16"/>
      <c r="E1885" s="16"/>
      <c r="F1885" s="16"/>
      <c r="G1885" s="16"/>
      <c r="H1885" s="16"/>
      <c r="I1885" s="16"/>
      <c r="J1885" s="16"/>
    </row>
    <row r="1886" spans="4:10">
      <c r="D1886" s="16"/>
      <c r="E1886" s="16"/>
      <c r="F1886" s="16"/>
      <c r="G1886" s="16"/>
      <c r="H1886" s="16"/>
      <c r="I1886" s="16"/>
      <c r="J1886" s="16"/>
    </row>
    <row r="1887" spans="4:10">
      <c r="D1887" s="16"/>
      <c r="E1887" s="16"/>
      <c r="F1887" s="16"/>
      <c r="G1887" s="16"/>
      <c r="H1887" s="16"/>
      <c r="I1887" s="16"/>
      <c r="J1887" s="16"/>
    </row>
    <row r="1888" spans="4:10">
      <c r="D1888" s="16"/>
      <c r="E1888" s="16"/>
      <c r="F1888" s="16"/>
      <c r="G1888" s="16"/>
      <c r="H1888" s="16"/>
      <c r="I1888" s="16"/>
      <c r="J1888" s="16"/>
    </row>
    <row r="1889" spans="4:10">
      <c r="D1889" s="16"/>
      <c r="E1889" s="16"/>
      <c r="F1889" s="16"/>
      <c r="G1889" s="16"/>
      <c r="H1889" s="16"/>
      <c r="I1889" s="16"/>
      <c r="J1889" s="16"/>
    </row>
    <row r="1890" spans="4:10">
      <c r="D1890" s="16"/>
      <c r="E1890" s="16"/>
      <c r="F1890" s="16"/>
      <c r="G1890" s="16"/>
      <c r="H1890" s="16"/>
      <c r="I1890" s="16"/>
      <c r="J1890" s="16"/>
    </row>
    <row r="1891" spans="4:10">
      <c r="D1891" s="16"/>
      <c r="E1891" s="16"/>
      <c r="F1891" s="16"/>
      <c r="G1891" s="16"/>
      <c r="H1891" s="16"/>
      <c r="I1891" s="16"/>
      <c r="J1891" s="16"/>
    </row>
    <row r="1892" spans="4:10">
      <c r="D1892" s="16"/>
      <c r="E1892" s="16"/>
      <c r="F1892" s="16"/>
      <c r="G1892" s="16"/>
      <c r="H1892" s="16"/>
      <c r="I1892" s="16"/>
      <c r="J1892" s="16"/>
    </row>
    <row r="1893" spans="4:10">
      <c r="D1893" s="16"/>
      <c r="E1893" s="16"/>
      <c r="F1893" s="16"/>
      <c r="G1893" s="16"/>
      <c r="H1893" s="16"/>
      <c r="I1893" s="16"/>
      <c r="J1893" s="16"/>
    </row>
    <row r="1894" spans="4:10">
      <c r="D1894" s="16"/>
      <c r="E1894" s="16"/>
      <c r="F1894" s="16"/>
      <c r="G1894" s="16"/>
      <c r="H1894" s="16"/>
      <c r="I1894" s="16"/>
      <c r="J1894" s="16"/>
    </row>
    <row r="1895" spans="4:10">
      <c r="D1895" s="16"/>
      <c r="E1895" s="16"/>
      <c r="F1895" s="16"/>
      <c r="G1895" s="16"/>
      <c r="H1895" s="16"/>
      <c r="I1895" s="16"/>
      <c r="J1895" s="16"/>
    </row>
    <row r="1896" spans="4:10">
      <c r="D1896" s="16"/>
      <c r="E1896" s="16"/>
      <c r="F1896" s="16"/>
      <c r="G1896" s="16"/>
      <c r="H1896" s="16"/>
      <c r="I1896" s="16"/>
      <c r="J1896" s="16"/>
    </row>
    <row r="1897" spans="4:10">
      <c r="D1897" s="16"/>
      <c r="E1897" s="16"/>
      <c r="F1897" s="16"/>
      <c r="G1897" s="16"/>
      <c r="H1897" s="16"/>
      <c r="I1897" s="16"/>
      <c r="J1897" s="16"/>
    </row>
    <row r="1898" spans="4:10">
      <c r="D1898" s="16"/>
      <c r="E1898" s="16"/>
      <c r="F1898" s="16"/>
      <c r="G1898" s="16"/>
      <c r="H1898" s="16"/>
      <c r="I1898" s="16"/>
      <c r="J1898" s="16"/>
    </row>
    <row r="1899" spans="4:10">
      <c r="D1899" s="16"/>
      <c r="E1899" s="16"/>
      <c r="F1899" s="16"/>
      <c r="G1899" s="16"/>
      <c r="H1899" s="16"/>
      <c r="I1899" s="16"/>
      <c r="J1899" s="16"/>
    </row>
    <row r="1900" spans="4:10">
      <c r="D1900" s="16"/>
      <c r="E1900" s="16"/>
      <c r="F1900" s="16"/>
      <c r="G1900" s="16"/>
      <c r="H1900" s="16"/>
      <c r="I1900" s="16"/>
      <c r="J1900" s="16"/>
    </row>
    <row r="1901" spans="4:10">
      <c r="D1901" s="16"/>
      <c r="E1901" s="16"/>
      <c r="F1901" s="16"/>
      <c r="G1901" s="16"/>
      <c r="H1901" s="16"/>
      <c r="I1901" s="16"/>
      <c r="J1901" s="16"/>
    </row>
    <row r="1902" spans="4:10">
      <c r="D1902" s="16"/>
      <c r="E1902" s="16"/>
      <c r="F1902" s="16"/>
      <c r="G1902" s="16"/>
      <c r="H1902" s="16"/>
      <c r="I1902" s="16"/>
      <c r="J1902" s="16"/>
    </row>
    <row r="1903" spans="4:10">
      <c r="D1903" s="16"/>
      <c r="E1903" s="16"/>
      <c r="F1903" s="16"/>
      <c r="G1903" s="16"/>
      <c r="H1903" s="16"/>
      <c r="I1903" s="16"/>
      <c r="J1903" s="16"/>
    </row>
    <row r="1904" spans="4:10">
      <c r="D1904" s="16"/>
      <c r="E1904" s="16"/>
      <c r="F1904" s="16"/>
      <c r="G1904" s="16"/>
      <c r="H1904" s="16"/>
      <c r="I1904" s="16"/>
      <c r="J1904" s="16"/>
    </row>
    <row r="1905" spans="4:10">
      <c r="D1905" s="16"/>
      <c r="E1905" s="16"/>
      <c r="F1905" s="16"/>
      <c r="G1905" s="16"/>
      <c r="H1905" s="16"/>
      <c r="I1905" s="16"/>
      <c r="J1905" s="16"/>
    </row>
    <row r="1906" spans="4:10">
      <c r="D1906" s="16"/>
      <c r="E1906" s="16"/>
      <c r="F1906" s="16"/>
      <c r="G1906" s="16"/>
      <c r="H1906" s="16"/>
      <c r="I1906" s="16"/>
      <c r="J1906" s="16"/>
    </row>
    <row r="1907" spans="4:10">
      <c r="D1907" s="16"/>
      <c r="E1907" s="16"/>
      <c r="F1907" s="16"/>
      <c r="G1907" s="16"/>
      <c r="H1907" s="16"/>
      <c r="I1907" s="16"/>
      <c r="J1907" s="16"/>
    </row>
    <row r="1908" spans="4:10">
      <c r="D1908" s="16"/>
      <c r="E1908" s="16"/>
      <c r="F1908" s="16"/>
      <c r="G1908" s="16"/>
      <c r="H1908" s="16"/>
      <c r="I1908" s="16"/>
      <c r="J1908" s="16"/>
    </row>
    <row r="1909" spans="4:10">
      <c r="D1909" s="16"/>
      <c r="E1909" s="16"/>
      <c r="F1909" s="16"/>
      <c r="G1909" s="16"/>
      <c r="H1909" s="16"/>
      <c r="I1909" s="16"/>
      <c r="J1909" s="16"/>
    </row>
    <row r="1910" spans="4:10">
      <c r="D1910" s="16"/>
      <c r="E1910" s="16"/>
      <c r="F1910" s="16"/>
      <c r="G1910" s="16"/>
      <c r="H1910" s="16"/>
      <c r="I1910" s="16"/>
      <c r="J1910" s="16"/>
    </row>
    <row r="1911" spans="4:10">
      <c r="D1911" s="16"/>
      <c r="E1911" s="16"/>
      <c r="F1911" s="16"/>
      <c r="G1911" s="16"/>
      <c r="H1911" s="16"/>
      <c r="I1911" s="16"/>
      <c r="J1911" s="16"/>
    </row>
  </sheetData>
  <mergeCells count="4">
    <mergeCell ref="A1:D1"/>
    <mergeCell ref="A3:D3"/>
    <mergeCell ref="A6:A7"/>
    <mergeCell ref="B6:D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Q11"/>
  <sheetViews>
    <sheetView zoomScaleNormal="100" workbookViewId="0">
      <selection activeCell="L6" sqref="L6"/>
    </sheetView>
  </sheetViews>
  <sheetFormatPr defaultColWidth="9.140625" defaultRowHeight="17.25"/>
  <cols>
    <col min="1" max="1" width="11.42578125" style="34" customWidth="1"/>
    <col min="2" max="2" width="16.7109375" style="34" customWidth="1"/>
    <col min="3" max="3" width="17.42578125" style="34" customWidth="1"/>
    <col min="4" max="5" width="25.5703125" style="34" customWidth="1"/>
    <col min="6" max="6" width="21.7109375" style="34" customWidth="1"/>
    <col min="7" max="7" width="23.85546875" style="34" customWidth="1"/>
    <col min="8" max="8" width="24.85546875" style="34" customWidth="1"/>
    <col min="9" max="9" width="18.5703125" style="34" customWidth="1"/>
    <col min="10" max="10" width="14.42578125" style="34" customWidth="1"/>
    <col min="11" max="11" width="17.140625" style="34" customWidth="1"/>
    <col min="12" max="42" width="14.42578125" style="34" customWidth="1"/>
    <col min="43" max="16384" width="9.140625" style="34"/>
  </cols>
  <sheetData>
    <row r="1" spans="1:1005" s="1" customFormat="1" ht="60" customHeight="1">
      <c r="A1" s="164" t="s">
        <v>48</v>
      </c>
      <c r="B1" s="164"/>
      <c r="C1" s="164"/>
      <c r="D1" s="164"/>
      <c r="E1" s="164"/>
      <c r="F1" s="164"/>
      <c r="G1" s="164"/>
      <c r="H1" s="164"/>
      <c r="I1" s="164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</row>
    <row r="2" spans="1:1005" ht="96" customHeight="1">
      <c r="A2" s="171" t="s">
        <v>133</v>
      </c>
      <c r="B2" s="171"/>
      <c r="C2" s="171"/>
      <c r="D2" s="171"/>
      <c r="E2" s="171"/>
      <c r="F2" s="171"/>
      <c r="G2" s="171"/>
      <c r="H2" s="171"/>
      <c r="I2" s="171"/>
    </row>
    <row r="3" spans="1:1005" ht="34.5" customHeight="1">
      <c r="A3" s="43"/>
      <c r="I3" s="22" t="s">
        <v>18</v>
      </c>
    </row>
    <row r="4" spans="1:1005" s="49" customFormat="1" ht="16.5">
      <c r="A4" s="58"/>
      <c r="B4" s="58"/>
      <c r="C4" s="58"/>
      <c r="D4" s="58"/>
      <c r="E4" s="58"/>
      <c r="F4" s="59"/>
      <c r="G4" s="59"/>
      <c r="H4" s="59"/>
      <c r="I4" s="59"/>
    </row>
    <row r="5" spans="1:1005" s="49" customFormat="1" ht="31.5" customHeight="1">
      <c r="A5" s="180" t="s">
        <v>41</v>
      </c>
      <c r="B5" s="183" t="s">
        <v>6</v>
      </c>
      <c r="C5" s="183"/>
      <c r="D5" s="180" t="s">
        <v>42</v>
      </c>
      <c r="E5" s="180" t="s">
        <v>75</v>
      </c>
      <c r="F5" s="180" t="s">
        <v>43</v>
      </c>
      <c r="G5" s="174" t="s">
        <v>49</v>
      </c>
      <c r="H5" s="175"/>
      <c r="I5" s="176"/>
    </row>
    <row r="6" spans="1:1005" s="49" customFormat="1" ht="30" customHeight="1">
      <c r="A6" s="181"/>
      <c r="B6" s="180" t="s">
        <v>44</v>
      </c>
      <c r="C6" s="180" t="s">
        <v>1</v>
      </c>
      <c r="D6" s="181"/>
      <c r="E6" s="181"/>
      <c r="F6" s="181"/>
      <c r="G6" s="177"/>
      <c r="H6" s="178"/>
      <c r="I6" s="179"/>
    </row>
    <row r="7" spans="1:1005" s="49" customFormat="1" ht="30" customHeight="1">
      <c r="A7" s="182"/>
      <c r="B7" s="182"/>
      <c r="C7" s="182"/>
      <c r="D7" s="182"/>
      <c r="E7" s="182"/>
      <c r="F7" s="182"/>
      <c r="G7" s="162" t="s">
        <v>20</v>
      </c>
      <c r="H7" s="162" t="s">
        <v>21</v>
      </c>
      <c r="I7" s="162" t="s">
        <v>2</v>
      </c>
    </row>
    <row r="8" spans="1:1005" s="49" customFormat="1" ht="31.5" customHeight="1">
      <c r="A8" s="172" t="s">
        <v>45</v>
      </c>
      <c r="B8" s="172"/>
      <c r="C8" s="51"/>
      <c r="D8" s="51"/>
      <c r="E8" s="51"/>
      <c r="F8" s="51"/>
      <c r="G8" s="64">
        <f>SUM(G10)</f>
        <v>866493.7</v>
      </c>
      <c r="H8" s="64">
        <f t="shared" ref="H8:I8" si="0">SUM(H10)</f>
        <v>866493.7</v>
      </c>
      <c r="I8" s="64">
        <f t="shared" si="0"/>
        <v>866493.7</v>
      </c>
      <c r="K8" s="52"/>
      <c r="L8" s="52"/>
      <c r="M8" s="52"/>
      <c r="N8" s="52"/>
    </row>
    <row r="9" spans="1:1005" s="49" customFormat="1" ht="16.5">
      <c r="A9" s="173" t="s">
        <v>54</v>
      </c>
      <c r="B9" s="173"/>
      <c r="C9" s="173"/>
      <c r="D9" s="173"/>
      <c r="E9" s="173"/>
      <c r="F9" s="173"/>
      <c r="G9" s="57"/>
      <c r="H9" s="53"/>
      <c r="I9" s="53"/>
    </row>
    <row r="10" spans="1:1005" s="49" customFormat="1" ht="148.5">
      <c r="A10" s="51"/>
      <c r="B10" s="44" t="s">
        <v>50</v>
      </c>
      <c r="C10" s="62"/>
      <c r="D10" s="63" t="s">
        <v>51</v>
      </c>
      <c r="E10" s="63" t="s">
        <v>52</v>
      </c>
      <c r="F10" s="63" t="s">
        <v>53</v>
      </c>
      <c r="G10" s="64">
        <f>SUM(G11)</f>
        <v>866493.7</v>
      </c>
      <c r="H10" s="64">
        <f t="shared" ref="H10:I10" si="1">SUM(H11)</f>
        <v>866493.7</v>
      </c>
      <c r="I10" s="64">
        <f t="shared" si="1"/>
        <v>866493.7</v>
      </c>
      <c r="M10" s="56"/>
      <c r="N10" s="56"/>
      <c r="O10" s="56"/>
      <c r="P10" s="56"/>
    </row>
    <row r="11" spans="1:1005" s="49" customFormat="1" ht="115.5">
      <c r="A11" s="51"/>
      <c r="B11" s="54"/>
      <c r="C11" s="50" t="s">
        <v>47</v>
      </c>
      <c r="D11" s="54" t="s">
        <v>59</v>
      </c>
      <c r="E11" s="54" t="s">
        <v>55</v>
      </c>
      <c r="F11" s="54" t="s">
        <v>36</v>
      </c>
      <c r="G11" s="53">
        <v>866493.7</v>
      </c>
      <c r="H11" s="53">
        <v>866493.7</v>
      </c>
      <c r="I11" s="53">
        <v>866493.7</v>
      </c>
    </row>
  </sheetData>
  <mergeCells count="12">
    <mergeCell ref="A2:I2"/>
    <mergeCell ref="A1:I1"/>
    <mergeCell ref="A8:B8"/>
    <mergeCell ref="A9:F9"/>
    <mergeCell ref="G5:I6"/>
    <mergeCell ref="A5:A7"/>
    <mergeCell ref="B6:B7"/>
    <mergeCell ref="C6:C7"/>
    <mergeCell ref="D5:D7"/>
    <mergeCell ref="E5:E7"/>
    <mergeCell ref="F5:F7"/>
    <mergeCell ref="B5:C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"/>
  <sheetViews>
    <sheetView workbookViewId="0">
      <selection activeCell="E13" sqref="E13"/>
    </sheetView>
  </sheetViews>
  <sheetFormatPr defaultColWidth="9.140625" defaultRowHeight="17.25"/>
  <cols>
    <col min="1" max="1" width="21.140625" style="35" customWidth="1"/>
    <col min="2" max="2" width="18.28515625" style="35" customWidth="1"/>
    <col min="3" max="3" width="52.5703125" style="35" customWidth="1"/>
    <col min="4" max="6" width="21.28515625" style="35" customWidth="1"/>
    <col min="7" max="7" width="20.85546875" style="35" bestFit="1" customWidth="1"/>
    <col min="8" max="8" width="24.42578125" style="35" customWidth="1"/>
    <col min="9" max="9" width="19.42578125" style="35" customWidth="1"/>
    <col min="10" max="16384" width="9.140625" style="35"/>
  </cols>
  <sheetData>
    <row r="1" spans="1:7" ht="57" customHeight="1">
      <c r="A1" s="164" t="s">
        <v>56</v>
      </c>
      <c r="B1" s="164"/>
      <c r="C1" s="164"/>
      <c r="D1" s="164"/>
      <c r="E1" s="164"/>
      <c r="F1" s="164"/>
      <c r="G1" s="13"/>
    </row>
    <row r="2" spans="1:7" ht="59.25" customHeight="1">
      <c r="A2" s="171" t="s">
        <v>57</v>
      </c>
      <c r="B2" s="171"/>
      <c r="C2" s="171"/>
      <c r="D2" s="171"/>
      <c r="E2" s="171"/>
      <c r="F2" s="171"/>
    </row>
    <row r="3" spans="1:7">
      <c r="F3" s="22" t="s">
        <v>18</v>
      </c>
    </row>
    <row r="4" spans="1:7" ht="53.25" customHeight="1">
      <c r="A4" s="190" t="s">
        <v>17</v>
      </c>
      <c r="B4" s="190"/>
      <c r="C4" s="191" t="s">
        <v>30</v>
      </c>
      <c r="D4" s="192" t="s">
        <v>29</v>
      </c>
      <c r="E4" s="193"/>
      <c r="F4" s="194"/>
    </row>
    <row r="5" spans="1:7" ht="34.5" customHeight="1">
      <c r="A5" s="190"/>
      <c r="B5" s="190"/>
      <c r="C5" s="191"/>
      <c r="D5" s="66" t="s">
        <v>20</v>
      </c>
      <c r="E5" s="66" t="s">
        <v>21</v>
      </c>
      <c r="F5" s="66" t="s">
        <v>2</v>
      </c>
    </row>
    <row r="6" spans="1:7" ht="33" customHeight="1">
      <c r="A6" s="36" t="s">
        <v>0</v>
      </c>
      <c r="B6" s="36" t="s">
        <v>1</v>
      </c>
      <c r="C6" s="37" t="s">
        <v>22</v>
      </c>
      <c r="D6" s="38">
        <f>SUM(D7)</f>
        <v>866493.7</v>
      </c>
      <c r="E6" s="38">
        <f>SUM(E7)</f>
        <v>866493.7</v>
      </c>
      <c r="F6" s="38">
        <f>SUM(F7)</f>
        <v>866493.7</v>
      </c>
    </row>
    <row r="7" spans="1:7" ht="81.75" customHeight="1">
      <c r="A7" s="184">
        <v>1100</v>
      </c>
      <c r="B7" s="39"/>
      <c r="C7" s="63" t="s">
        <v>51</v>
      </c>
      <c r="D7" s="65">
        <f t="shared" ref="D7:F7" si="0">+D8</f>
        <v>866493.7</v>
      </c>
      <c r="E7" s="65">
        <f t="shared" si="0"/>
        <v>866493.7</v>
      </c>
      <c r="F7" s="40">
        <f t="shared" si="0"/>
        <v>866493.7</v>
      </c>
    </row>
    <row r="8" spans="1:7" ht="67.5" customHeight="1">
      <c r="A8" s="185"/>
      <c r="B8" s="187">
        <v>42001</v>
      </c>
      <c r="C8" s="55" t="s">
        <v>59</v>
      </c>
      <c r="D8" s="38">
        <f t="shared" ref="D8:F8" si="1">+D12</f>
        <v>866493.7</v>
      </c>
      <c r="E8" s="38">
        <f t="shared" si="1"/>
        <v>866493.7</v>
      </c>
      <c r="F8" s="38">
        <f t="shared" si="1"/>
        <v>866493.7</v>
      </c>
    </row>
    <row r="9" spans="1:7">
      <c r="A9" s="185"/>
      <c r="B9" s="188"/>
      <c r="C9" s="45" t="s">
        <v>31</v>
      </c>
      <c r="D9" s="40"/>
      <c r="E9" s="40"/>
      <c r="F9" s="40"/>
    </row>
    <row r="10" spans="1:7" ht="33">
      <c r="A10" s="185"/>
      <c r="B10" s="188"/>
      <c r="C10" s="42" t="s">
        <v>46</v>
      </c>
      <c r="D10" s="40">
        <f t="shared" ref="D10:F10" si="2">+D8</f>
        <v>866493.7</v>
      </c>
      <c r="E10" s="40">
        <f t="shared" si="2"/>
        <v>866493.7</v>
      </c>
      <c r="F10" s="41">
        <f t="shared" si="2"/>
        <v>866493.7</v>
      </c>
    </row>
    <row r="11" spans="1:7" ht="33">
      <c r="A11" s="185"/>
      <c r="B11" s="188"/>
      <c r="C11" s="42" t="s">
        <v>32</v>
      </c>
      <c r="D11" s="40"/>
      <c r="E11" s="40"/>
      <c r="F11" s="40"/>
    </row>
    <row r="12" spans="1:7" ht="49.5">
      <c r="A12" s="185"/>
      <c r="B12" s="188"/>
      <c r="C12" s="42" t="s">
        <v>33</v>
      </c>
      <c r="D12" s="40">
        <f t="shared" ref="D12:F14" si="3">+D13</f>
        <v>866493.7</v>
      </c>
      <c r="E12" s="40">
        <f t="shared" si="3"/>
        <v>866493.7</v>
      </c>
      <c r="F12" s="40">
        <f t="shared" si="3"/>
        <v>866493.7</v>
      </c>
    </row>
    <row r="13" spans="1:7" ht="33">
      <c r="A13" s="185"/>
      <c r="B13" s="188"/>
      <c r="C13" s="42" t="s">
        <v>34</v>
      </c>
      <c r="D13" s="40">
        <f t="shared" si="3"/>
        <v>866493.7</v>
      </c>
      <c r="E13" s="40">
        <f t="shared" si="3"/>
        <v>866493.7</v>
      </c>
      <c r="F13" s="40">
        <f t="shared" si="3"/>
        <v>866493.7</v>
      </c>
    </row>
    <row r="14" spans="1:7" ht="33">
      <c r="A14" s="185"/>
      <c r="B14" s="188"/>
      <c r="C14" s="42" t="s">
        <v>35</v>
      </c>
      <c r="D14" s="40">
        <f t="shared" si="3"/>
        <v>866493.7</v>
      </c>
      <c r="E14" s="40">
        <f t="shared" si="3"/>
        <v>866493.7</v>
      </c>
      <c r="F14" s="40">
        <f t="shared" si="3"/>
        <v>866493.7</v>
      </c>
    </row>
    <row r="15" spans="1:7" ht="28.5" customHeight="1">
      <c r="A15" s="186"/>
      <c r="B15" s="189"/>
      <c r="C15" s="46" t="s">
        <v>38</v>
      </c>
      <c r="D15" s="53">
        <v>866493.7</v>
      </c>
      <c r="E15" s="53">
        <v>866493.7</v>
      </c>
      <c r="F15" s="53">
        <v>866493.7</v>
      </c>
    </row>
  </sheetData>
  <mergeCells count="7">
    <mergeCell ref="A7:A15"/>
    <mergeCell ref="B8:B15"/>
    <mergeCell ref="A1:F1"/>
    <mergeCell ref="A2:F2"/>
    <mergeCell ref="A4:B5"/>
    <mergeCell ref="C4:C5"/>
    <mergeCell ref="D4:F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"/>
  <sheetViews>
    <sheetView tabSelected="1" workbookViewId="0">
      <selection activeCell="D5" sqref="D5:G5"/>
    </sheetView>
  </sheetViews>
  <sheetFormatPr defaultColWidth="9.140625" defaultRowHeight="17.25"/>
  <cols>
    <col min="1" max="1" width="8.28515625" style="35" customWidth="1"/>
    <col min="2" max="2" width="10.5703125" style="35" customWidth="1"/>
    <col min="3" max="3" width="11.85546875" style="35" customWidth="1"/>
    <col min="4" max="4" width="17.5703125" style="35" customWidth="1"/>
    <col min="5" max="5" width="10.140625" style="35" customWidth="1"/>
    <col min="6" max="6" width="9.7109375" style="35" customWidth="1"/>
    <col min="7" max="7" width="13" style="35" customWidth="1"/>
    <col min="8" max="8" width="24.42578125" style="35" customWidth="1"/>
    <col min="9" max="9" width="19.42578125" style="35" customWidth="1"/>
    <col min="10" max="12" width="15.85546875" style="35" customWidth="1"/>
    <col min="13" max="16384" width="9.140625" style="35"/>
  </cols>
  <sheetData>
    <row r="1" spans="1:18" ht="60.75" customHeight="1">
      <c r="A1" s="164" t="s">
        <v>58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</row>
    <row r="2" spans="1:18" ht="57" customHeight="1">
      <c r="A2" s="171" t="s">
        <v>60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4" spans="1:18">
      <c r="L4" s="123" t="s">
        <v>136</v>
      </c>
    </row>
    <row r="5" spans="1:18" s="67" customFormat="1" ht="68.25" customHeight="1">
      <c r="A5" s="195" t="s">
        <v>61</v>
      </c>
      <c r="B5" s="195" t="s">
        <v>62</v>
      </c>
      <c r="C5" s="195"/>
      <c r="D5" s="195" t="s">
        <v>63</v>
      </c>
      <c r="E5" s="195"/>
      <c r="F5" s="195"/>
      <c r="G5" s="195"/>
      <c r="H5" s="195" t="s">
        <v>64</v>
      </c>
      <c r="I5" s="195" t="s">
        <v>65</v>
      </c>
      <c r="J5" s="192" t="s">
        <v>29</v>
      </c>
      <c r="K5" s="193"/>
      <c r="L5" s="194"/>
    </row>
    <row r="6" spans="1:18" s="67" customFormat="1" ht="81.75">
      <c r="A6" s="195"/>
      <c r="B6" s="68" t="s">
        <v>66</v>
      </c>
      <c r="C6" s="68" t="s">
        <v>67</v>
      </c>
      <c r="D6" s="68" t="s">
        <v>66</v>
      </c>
      <c r="E6" s="68" t="s">
        <v>67</v>
      </c>
      <c r="F6" s="68" t="s">
        <v>68</v>
      </c>
      <c r="G6" s="68" t="s">
        <v>69</v>
      </c>
      <c r="H6" s="195"/>
      <c r="I6" s="195"/>
      <c r="J6" s="66" t="s">
        <v>20</v>
      </c>
      <c r="K6" s="66" t="s">
        <v>21</v>
      </c>
      <c r="L6" s="66" t="s">
        <v>2</v>
      </c>
    </row>
    <row r="7" spans="1:18" s="67" customFormat="1" ht="16.5">
      <c r="A7" s="196" t="s">
        <v>70</v>
      </c>
      <c r="B7" s="196"/>
      <c r="C7" s="196"/>
      <c r="D7" s="196"/>
      <c r="E7" s="196"/>
      <c r="F7" s="196"/>
      <c r="G7" s="196"/>
      <c r="H7" s="196"/>
      <c r="I7" s="196"/>
      <c r="J7" s="69">
        <f t="shared" ref="J7:K7" si="0">+J9+J22+J63+J80</f>
        <v>866493.7</v>
      </c>
      <c r="K7" s="69">
        <f t="shared" si="0"/>
        <v>866493.7</v>
      </c>
      <c r="L7" s="69">
        <f t="shared" ref="L7" si="1">+L9+L22+L63+L80</f>
        <v>866493.7</v>
      </c>
      <c r="N7" s="70"/>
      <c r="O7" s="70"/>
    </row>
    <row r="8" spans="1:18" s="67" customFormat="1" ht="16.5">
      <c r="A8" s="196" t="s">
        <v>46</v>
      </c>
      <c r="B8" s="196"/>
      <c r="C8" s="196"/>
      <c r="D8" s="196"/>
      <c r="E8" s="196"/>
      <c r="F8" s="196"/>
      <c r="G8" s="196"/>
      <c r="H8" s="196"/>
      <c r="I8" s="196"/>
      <c r="J8" s="71">
        <f t="shared" ref="J8:K8" si="2">+J9+J22</f>
        <v>866493.7</v>
      </c>
      <c r="K8" s="71">
        <f t="shared" si="2"/>
        <v>866493.7</v>
      </c>
      <c r="L8" s="71">
        <f t="shared" ref="L8" si="3">+L9+L22</f>
        <v>866493.7</v>
      </c>
    </row>
    <row r="9" spans="1:18" s="67" customFormat="1" ht="39.75" customHeight="1">
      <c r="B9" s="72">
        <v>1100</v>
      </c>
      <c r="C9" s="197" t="s">
        <v>51</v>
      </c>
      <c r="D9" s="197"/>
      <c r="E9" s="197"/>
      <c r="F9" s="197"/>
      <c r="G9" s="197"/>
      <c r="H9" s="197"/>
      <c r="I9" s="197"/>
      <c r="J9" s="73">
        <f t="shared" ref="J9:K9" si="4">+J10+J15</f>
        <v>866493.7</v>
      </c>
      <c r="K9" s="73">
        <f t="shared" si="4"/>
        <v>866493.7</v>
      </c>
      <c r="L9" s="73">
        <f t="shared" ref="L9" si="5">+L10+L15</f>
        <v>866493.7</v>
      </c>
    </row>
    <row r="10" spans="1:18" s="67" customFormat="1" ht="61.5" customHeight="1">
      <c r="D10" s="72" t="s">
        <v>47</v>
      </c>
      <c r="E10" s="197" t="s">
        <v>59</v>
      </c>
      <c r="F10" s="197"/>
      <c r="G10" s="197"/>
      <c r="H10" s="197"/>
      <c r="I10" s="197"/>
      <c r="J10" s="74">
        <v>866493.7</v>
      </c>
      <c r="K10" s="74">
        <v>866493.7</v>
      </c>
      <c r="L10" s="74">
        <v>866493.7</v>
      </c>
      <c r="O10" s="75"/>
      <c r="P10" s="75"/>
      <c r="Q10" s="75"/>
      <c r="R10" s="75"/>
    </row>
    <row r="11" spans="1:18" s="67" customFormat="1" ht="27" customHeight="1">
      <c r="E11" s="76"/>
      <c r="F11" s="197" t="s">
        <v>55</v>
      </c>
      <c r="G11" s="197"/>
      <c r="H11" s="197"/>
      <c r="I11" s="197"/>
      <c r="J11" s="72"/>
      <c r="K11" s="72"/>
    </row>
    <row r="12" spans="1:18" s="67" customFormat="1" ht="16.5">
      <c r="G12" s="197" t="s">
        <v>71</v>
      </c>
      <c r="H12" s="197"/>
      <c r="I12" s="197"/>
      <c r="J12" s="197"/>
      <c r="K12" s="197"/>
      <c r="L12" s="197"/>
    </row>
    <row r="13" spans="1:18" s="67" customFormat="1" ht="35.25" customHeight="1">
      <c r="G13" s="72"/>
      <c r="H13" s="197" t="s">
        <v>72</v>
      </c>
      <c r="I13" s="197"/>
      <c r="J13" s="197"/>
      <c r="K13" s="197"/>
      <c r="L13" s="197"/>
    </row>
    <row r="14" spans="1:18" s="67" customFormat="1" ht="85.5" customHeight="1">
      <c r="H14" s="67" t="s">
        <v>73</v>
      </c>
      <c r="I14" s="77"/>
      <c r="J14" s="78">
        <v>1</v>
      </c>
      <c r="K14" s="78"/>
      <c r="L14" s="78">
        <v>1</v>
      </c>
    </row>
  </sheetData>
  <mergeCells count="15">
    <mergeCell ref="C9:I9"/>
    <mergeCell ref="E10:I10"/>
    <mergeCell ref="F11:I11"/>
    <mergeCell ref="G12:L12"/>
    <mergeCell ref="H13:L13"/>
    <mergeCell ref="A7:I7"/>
    <mergeCell ref="A8:I8"/>
    <mergeCell ref="A5:A6"/>
    <mergeCell ref="B5:C5"/>
    <mergeCell ref="D5:G5"/>
    <mergeCell ref="A2:L2"/>
    <mergeCell ref="A1:L1"/>
    <mergeCell ref="H5:H6"/>
    <mergeCell ref="I5:I6"/>
    <mergeCell ref="J5:L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S10"/>
  <sheetViews>
    <sheetView topLeftCell="A4" zoomScaleNormal="100" zoomScaleSheetLayoutView="120" zoomScalePageLayoutView="120" workbookViewId="0">
      <selection activeCell="I10" sqref="I10"/>
    </sheetView>
  </sheetViews>
  <sheetFormatPr defaultColWidth="9.140625" defaultRowHeight="17.25"/>
  <cols>
    <col min="1" max="1" width="10.140625" style="3" bestFit="1" customWidth="1"/>
    <col min="2" max="2" width="15.42578125" style="3" customWidth="1"/>
    <col min="3" max="3" width="16.28515625" style="3" customWidth="1"/>
    <col min="4" max="6" width="21" style="3" customWidth="1"/>
    <col min="7" max="7" width="16.140625" style="3" customWidth="1"/>
    <col min="8" max="9" width="19.140625" style="3" customWidth="1"/>
    <col min="10" max="10" width="27.5703125" style="3" customWidth="1"/>
    <col min="11" max="11" width="33.7109375" style="3" customWidth="1"/>
    <col min="12" max="12" width="9.140625" style="3" customWidth="1"/>
    <col min="13" max="13" width="9.140625" style="3"/>
    <col min="14" max="14" width="12.28515625" style="3" bestFit="1" customWidth="1"/>
    <col min="15" max="15" width="9.140625" style="3"/>
    <col min="16" max="16" width="18.7109375" style="3" bestFit="1" customWidth="1"/>
    <col min="17" max="17" width="25.28515625" style="3" customWidth="1"/>
    <col min="18" max="18" width="38.85546875" style="3" customWidth="1"/>
    <col min="19" max="225" width="9.140625" style="3"/>
    <col min="226" max="227" width="5.7109375" style="3" customWidth="1"/>
    <col min="228" max="228" width="76.28515625" style="3" customWidth="1"/>
    <col min="229" max="229" width="17.85546875" style="3" customWidth="1"/>
    <col min="230" max="481" width="9.140625" style="3"/>
    <col min="482" max="483" width="5.7109375" style="3" customWidth="1"/>
    <col min="484" max="484" width="76.28515625" style="3" customWidth="1"/>
    <col min="485" max="485" width="17.85546875" style="3" customWidth="1"/>
    <col min="486" max="737" width="9.140625" style="3"/>
    <col min="738" max="739" width="5.7109375" style="3" customWidth="1"/>
    <col min="740" max="740" width="76.28515625" style="3" customWidth="1"/>
    <col min="741" max="741" width="17.85546875" style="3" customWidth="1"/>
    <col min="742" max="993" width="9.140625" style="3"/>
    <col min="994" max="995" width="5.7109375" style="3" customWidth="1"/>
    <col min="996" max="996" width="76.28515625" style="3" customWidth="1"/>
    <col min="997" max="997" width="17.85546875" style="3" customWidth="1"/>
    <col min="998" max="1007" width="9.140625" style="3"/>
    <col min="1008" max="1011" width="9.140625" style="1"/>
    <col min="1012" max="1012" width="11.5703125" style="1" customWidth="1"/>
    <col min="1013" max="16384" width="9.140625" style="1"/>
  </cols>
  <sheetData>
    <row r="1" spans="1:9" ht="57" customHeight="1">
      <c r="A1" s="164" t="s">
        <v>74</v>
      </c>
      <c r="B1" s="164"/>
      <c r="C1" s="164"/>
      <c r="D1" s="164"/>
      <c r="E1" s="164"/>
      <c r="F1" s="164"/>
      <c r="G1" s="164"/>
      <c r="H1" s="164"/>
      <c r="I1" s="164"/>
    </row>
    <row r="2" spans="1:9">
      <c r="A2" s="2"/>
      <c r="B2" s="2"/>
      <c r="C2" s="2"/>
      <c r="D2" s="2"/>
      <c r="E2" s="2"/>
      <c r="F2" s="2"/>
    </row>
    <row r="3" spans="1:9" ht="87.75" customHeight="1">
      <c r="A3" s="198" t="s">
        <v>84</v>
      </c>
      <c r="B3" s="198"/>
      <c r="C3" s="198"/>
      <c r="D3" s="198"/>
      <c r="E3" s="198"/>
      <c r="F3" s="198"/>
      <c r="G3" s="198"/>
      <c r="H3" s="198"/>
      <c r="I3" s="198"/>
    </row>
    <row r="4" spans="1:9" ht="46.5" customHeight="1">
      <c r="A4" s="88"/>
      <c r="B4" s="89"/>
      <c r="C4" s="89"/>
      <c r="D4" s="88"/>
      <c r="E4" s="88"/>
      <c r="F4" s="88"/>
      <c r="G4" s="88"/>
      <c r="H4" s="88"/>
      <c r="I4" s="88" t="s">
        <v>37</v>
      </c>
    </row>
    <row r="5" spans="1:9" s="79" customFormat="1" ht="60" customHeight="1">
      <c r="A5" s="201" t="s">
        <v>41</v>
      </c>
      <c r="B5" s="199" t="s">
        <v>6</v>
      </c>
      <c r="C5" s="199"/>
      <c r="D5" s="201" t="s">
        <v>42</v>
      </c>
      <c r="E5" s="201" t="s">
        <v>75</v>
      </c>
      <c r="F5" s="201" t="s">
        <v>43</v>
      </c>
      <c r="G5" s="204" t="s">
        <v>134</v>
      </c>
      <c r="H5" s="205"/>
      <c r="I5" s="206"/>
    </row>
    <row r="6" spans="1:9" s="79" customFormat="1" ht="32.25" customHeight="1">
      <c r="A6" s="202"/>
      <c r="B6" s="86" t="s">
        <v>0</v>
      </c>
      <c r="C6" s="86" t="s">
        <v>1</v>
      </c>
      <c r="D6" s="202"/>
      <c r="E6" s="202"/>
      <c r="F6" s="202"/>
      <c r="G6" s="207"/>
      <c r="H6" s="208"/>
      <c r="I6" s="209"/>
    </row>
    <row r="7" spans="1:9" s="79" customFormat="1" ht="32.25" customHeight="1">
      <c r="A7" s="203"/>
      <c r="B7" s="87"/>
      <c r="C7" s="87"/>
      <c r="D7" s="203"/>
      <c r="E7" s="203"/>
      <c r="F7" s="203"/>
      <c r="G7" s="66" t="s">
        <v>20</v>
      </c>
      <c r="H7" s="66" t="s">
        <v>21</v>
      </c>
      <c r="I7" s="66" t="s">
        <v>2</v>
      </c>
    </row>
    <row r="8" spans="1:9" s="81" customFormat="1" ht="16.5">
      <c r="A8" s="200" t="s">
        <v>46</v>
      </c>
      <c r="B8" s="200"/>
      <c r="C8" s="200"/>
      <c r="D8" s="200"/>
      <c r="E8" s="200"/>
      <c r="F8" s="200"/>
      <c r="G8" s="80">
        <f>SUM(G9)</f>
        <v>-866493.7</v>
      </c>
      <c r="H8" s="80">
        <f t="shared" ref="H8:I8" si="0">SUM(H9)</f>
        <v>-866493.7</v>
      </c>
      <c r="I8" s="80">
        <f t="shared" si="0"/>
        <v>-866493.7</v>
      </c>
    </row>
    <row r="9" spans="1:9" s="81" customFormat="1" ht="132">
      <c r="A9" s="60"/>
      <c r="B9" s="82" t="s">
        <v>77</v>
      </c>
      <c r="C9" s="60"/>
      <c r="D9" s="83" t="s">
        <v>78</v>
      </c>
      <c r="E9" s="83" t="s">
        <v>79</v>
      </c>
      <c r="F9" s="83" t="s">
        <v>80</v>
      </c>
      <c r="G9" s="80">
        <f>SUM(G10)</f>
        <v>-866493.7</v>
      </c>
      <c r="H9" s="80">
        <f>SUM(H10)</f>
        <v>-866493.7</v>
      </c>
      <c r="I9" s="80">
        <f>SUM(I10)</f>
        <v>-866493.7</v>
      </c>
    </row>
    <row r="10" spans="1:9" s="81" customFormat="1" ht="198">
      <c r="A10" s="60"/>
      <c r="B10" s="60"/>
      <c r="C10" s="84" t="s">
        <v>81</v>
      </c>
      <c r="D10" s="60" t="s">
        <v>82</v>
      </c>
      <c r="E10" s="60" t="s">
        <v>83</v>
      </c>
      <c r="F10" s="60" t="s">
        <v>76</v>
      </c>
      <c r="G10" s="85">
        <f>+'7'!G25</f>
        <v>-866493.7</v>
      </c>
      <c r="H10" s="85">
        <f>+'7'!H25</f>
        <v>-866493.7</v>
      </c>
      <c r="I10" s="85">
        <f>+'7'!I25</f>
        <v>-866493.7</v>
      </c>
    </row>
  </sheetData>
  <mergeCells count="9">
    <mergeCell ref="A1:I1"/>
    <mergeCell ref="A3:I3"/>
    <mergeCell ref="B5:C5"/>
    <mergeCell ref="A8:F8"/>
    <mergeCell ref="A5:A7"/>
    <mergeCell ref="D5:D7"/>
    <mergeCell ref="E5:E7"/>
    <mergeCell ref="F5:F7"/>
    <mergeCell ref="G5:I6"/>
  </mergeCells>
  <pageMargins left="0" right="0" top="0" bottom="0" header="0" footer="0"/>
  <pageSetup paperSize="9" scale="72" firstPageNumber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25"/>
  <sheetViews>
    <sheetView zoomScaleNormal="100" workbookViewId="0">
      <selection activeCell="F8" sqref="F8"/>
    </sheetView>
  </sheetViews>
  <sheetFormatPr defaultColWidth="9.140625" defaultRowHeight="17.25"/>
  <cols>
    <col min="1" max="3" width="7.5703125" style="1" customWidth="1"/>
    <col min="4" max="4" width="12.140625" style="9" customWidth="1"/>
    <col min="5" max="5" width="11.85546875" style="10" customWidth="1"/>
    <col min="6" max="6" width="89.28515625" style="1" customWidth="1"/>
    <col min="7" max="8" width="26" style="1" customWidth="1"/>
    <col min="9" max="9" width="26" style="118" customWidth="1"/>
    <col min="10" max="10" width="10.42578125" style="5" customWidth="1"/>
    <col min="11" max="11" width="16.42578125" style="5" bestFit="1" customWidth="1"/>
    <col min="12" max="13" width="16.7109375" style="5" bestFit="1" customWidth="1"/>
    <col min="14" max="14" width="16.85546875" style="5" customWidth="1"/>
    <col min="15" max="15" width="18.140625" style="5" bestFit="1" customWidth="1"/>
    <col min="16" max="16" width="14.28515625" style="5" customWidth="1"/>
    <col min="17" max="17" width="13.140625" style="5" customWidth="1"/>
    <col min="18" max="18" width="15" style="5" customWidth="1"/>
    <col min="19" max="19" width="14.140625" style="5" customWidth="1"/>
    <col min="20" max="21" width="9.140625" style="5"/>
    <col min="22" max="22" width="17.85546875" style="5" customWidth="1"/>
    <col min="23" max="16384" width="9.140625" style="5"/>
  </cols>
  <sheetData>
    <row r="1" spans="1:15" ht="56.25" customHeight="1">
      <c r="A1" s="210" t="s">
        <v>86</v>
      </c>
      <c r="B1" s="210"/>
      <c r="C1" s="210"/>
      <c r="D1" s="210"/>
      <c r="E1" s="210"/>
      <c r="F1" s="210"/>
      <c r="G1" s="210"/>
      <c r="H1" s="210"/>
      <c r="I1" s="210"/>
      <c r="M1" s="6"/>
      <c r="N1" s="6"/>
    </row>
    <row r="2" spans="1:15">
      <c r="A2" s="4"/>
      <c r="B2" s="4"/>
      <c r="C2" s="4"/>
      <c r="D2" s="4"/>
      <c r="E2" s="4"/>
      <c r="F2" s="4"/>
      <c r="G2" s="4"/>
      <c r="H2" s="4"/>
      <c r="I2" s="115"/>
      <c r="L2" s="7"/>
      <c r="M2" s="7"/>
      <c r="N2" s="7"/>
      <c r="O2" s="8"/>
    </row>
    <row r="3" spans="1:15" ht="82.5" customHeight="1">
      <c r="A3" s="171" t="s">
        <v>85</v>
      </c>
      <c r="B3" s="171"/>
      <c r="C3" s="171"/>
      <c r="D3" s="171"/>
      <c r="E3" s="171"/>
      <c r="F3" s="171"/>
      <c r="G3" s="171"/>
      <c r="H3" s="171"/>
      <c r="I3" s="171"/>
    </row>
    <row r="4" spans="1:15">
      <c r="I4" s="116" t="s">
        <v>37</v>
      </c>
      <c r="L4" s="8"/>
      <c r="N4" s="6"/>
      <c r="O4" s="6"/>
    </row>
    <row r="5" spans="1:15" ht="77.25" customHeight="1">
      <c r="A5" s="211" t="s">
        <v>5</v>
      </c>
      <c r="B5" s="211"/>
      <c r="C5" s="211"/>
      <c r="D5" s="211" t="s">
        <v>6</v>
      </c>
      <c r="E5" s="211"/>
      <c r="F5" s="212" t="s">
        <v>7</v>
      </c>
      <c r="G5" s="213" t="s">
        <v>134</v>
      </c>
      <c r="H5" s="214"/>
      <c r="I5" s="215"/>
      <c r="K5" s="6"/>
      <c r="N5" s="6"/>
      <c r="O5" s="6"/>
    </row>
    <row r="6" spans="1:15" ht="46.5">
      <c r="A6" s="90" t="s">
        <v>8</v>
      </c>
      <c r="B6" s="90" t="s">
        <v>9</v>
      </c>
      <c r="C6" s="90" t="s">
        <v>10</v>
      </c>
      <c r="D6" s="90" t="s">
        <v>0</v>
      </c>
      <c r="E6" s="90" t="s">
        <v>11</v>
      </c>
      <c r="F6" s="212"/>
      <c r="G6" s="66" t="s">
        <v>20</v>
      </c>
      <c r="H6" s="66" t="s">
        <v>21</v>
      </c>
      <c r="I6" s="66" t="s">
        <v>2</v>
      </c>
      <c r="L6" s="11"/>
    </row>
    <row r="7" spans="1:15" s="35" customFormat="1" ht="21.75" customHeight="1">
      <c r="A7" s="91"/>
      <c r="B7" s="91"/>
      <c r="C7" s="91"/>
      <c r="D7" s="91"/>
      <c r="E7" s="92"/>
      <c r="F7" s="93" t="s">
        <v>12</v>
      </c>
      <c r="G7" s="104">
        <f>+G8</f>
        <v>-866493.7</v>
      </c>
      <c r="H7" s="104">
        <f t="shared" ref="H7:I7" si="0">+H8</f>
        <v>-866493.7</v>
      </c>
      <c r="I7" s="104">
        <f t="shared" si="0"/>
        <v>-866493.7</v>
      </c>
    </row>
    <row r="8" spans="1:15" s="35" customFormat="1" ht="26.25" customHeight="1">
      <c r="A8" s="91"/>
      <c r="B8" s="91"/>
      <c r="C8" s="91"/>
      <c r="D8" s="91"/>
      <c r="E8" s="92"/>
      <c r="F8" s="94" t="s">
        <v>87</v>
      </c>
      <c r="G8" s="104">
        <f>SUM(G9)</f>
        <v>-866493.7</v>
      </c>
      <c r="H8" s="104">
        <f t="shared" ref="H8:I8" si="1">SUM(H9)</f>
        <v>-866493.7</v>
      </c>
      <c r="I8" s="104">
        <f t="shared" si="1"/>
        <v>-866493.7</v>
      </c>
    </row>
    <row r="9" spans="1:15" s="35" customFormat="1" ht="25.5" customHeight="1">
      <c r="A9" s="95" t="s">
        <v>88</v>
      </c>
      <c r="B9" s="96"/>
      <c r="C9" s="96"/>
      <c r="D9" s="96"/>
      <c r="E9" s="96"/>
      <c r="F9" s="97" t="s">
        <v>89</v>
      </c>
      <c r="G9" s="104">
        <f>SUM(G11)</f>
        <v>-866493.7</v>
      </c>
      <c r="H9" s="104">
        <f t="shared" ref="H9:I9" si="2">SUM(H11)</f>
        <v>-866493.7</v>
      </c>
      <c r="I9" s="104">
        <f t="shared" si="2"/>
        <v>-866493.7</v>
      </c>
    </row>
    <row r="10" spans="1:15" s="35" customFormat="1" ht="22.5" customHeight="1">
      <c r="A10" s="96"/>
      <c r="B10" s="96"/>
      <c r="C10" s="96"/>
      <c r="D10" s="96"/>
      <c r="E10" s="96"/>
      <c r="F10" s="98" t="s">
        <v>13</v>
      </c>
      <c r="G10" s="104"/>
      <c r="H10" s="104"/>
      <c r="I10" s="104"/>
    </row>
    <row r="11" spans="1:15" s="35" customFormat="1" ht="31.5" customHeight="1">
      <c r="A11" s="96"/>
      <c r="B11" s="95" t="s">
        <v>90</v>
      </c>
      <c r="C11" s="96"/>
      <c r="D11" s="96"/>
      <c r="E11" s="96"/>
      <c r="F11" s="97" t="s">
        <v>91</v>
      </c>
      <c r="G11" s="104">
        <f>SUM(G13)</f>
        <v>-866493.7</v>
      </c>
      <c r="H11" s="104">
        <f t="shared" ref="H11:I11" si="3">SUM(H13)</f>
        <v>-866493.7</v>
      </c>
      <c r="I11" s="104">
        <f t="shared" si="3"/>
        <v>-866493.7</v>
      </c>
    </row>
    <row r="12" spans="1:15" s="35" customFormat="1" ht="21.75" customHeight="1">
      <c r="A12" s="96"/>
      <c r="B12" s="96"/>
      <c r="C12" s="96"/>
      <c r="D12" s="96"/>
      <c r="E12" s="96"/>
      <c r="F12" s="98" t="s">
        <v>13</v>
      </c>
      <c r="G12" s="104"/>
      <c r="H12" s="104"/>
      <c r="I12" s="104"/>
    </row>
    <row r="13" spans="1:15" s="35" customFormat="1" ht="35.25" customHeight="1">
      <c r="A13" s="96"/>
      <c r="B13" s="96"/>
      <c r="C13" s="95" t="s">
        <v>92</v>
      </c>
      <c r="D13" s="96"/>
      <c r="E13" s="96"/>
      <c r="F13" s="97" t="s">
        <v>93</v>
      </c>
      <c r="G13" s="104">
        <f>SUM(G15)</f>
        <v>-866493.7</v>
      </c>
      <c r="H13" s="104">
        <f t="shared" ref="H13:I13" si="4">SUM(H15)</f>
        <v>-866493.7</v>
      </c>
      <c r="I13" s="104">
        <f t="shared" si="4"/>
        <v>-866493.7</v>
      </c>
    </row>
    <row r="14" spans="1:15" s="35" customFormat="1" ht="21.75" customHeight="1">
      <c r="A14" s="96"/>
      <c r="B14" s="96"/>
      <c r="C14" s="96"/>
      <c r="D14" s="96"/>
      <c r="E14" s="96"/>
      <c r="F14" s="98" t="s">
        <v>13</v>
      </c>
      <c r="G14" s="104"/>
      <c r="H14" s="104"/>
      <c r="I14" s="104"/>
    </row>
    <row r="15" spans="1:15" s="35" customFormat="1" ht="36" customHeight="1">
      <c r="A15" s="96"/>
      <c r="B15" s="96"/>
      <c r="C15" s="96"/>
      <c r="D15" s="95">
        <v>1043</v>
      </c>
      <c r="E15" s="10"/>
      <c r="F15" s="99" t="s">
        <v>94</v>
      </c>
      <c r="G15" s="104">
        <f>+G17</f>
        <v>-866493.7</v>
      </c>
      <c r="H15" s="104">
        <f t="shared" ref="H15:I15" si="5">+H17</f>
        <v>-866493.7</v>
      </c>
      <c r="I15" s="104">
        <f t="shared" si="5"/>
        <v>-866493.7</v>
      </c>
    </row>
    <row r="16" spans="1:15" s="35" customFormat="1" ht="27.75" customHeight="1">
      <c r="A16" s="96"/>
      <c r="B16" s="96"/>
      <c r="C16" s="96"/>
      <c r="D16" s="96"/>
      <c r="E16" s="96"/>
      <c r="F16" s="100" t="s">
        <v>13</v>
      </c>
      <c r="G16" s="104"/>
      <c r="H16" s="104"/>
      <c r="I16" s="117"/>
    </row>
    <row r="17" spans="1:9" s="35" customFormat="1" ht="49.5">
      <c r="A17" s="102"/>
      <c r="B17" s="102"/>
      <c r="C17" s="102"/>
      <c r="D17" s="103"/>
      <c r="E17" s="44" t="s">
        <v>99</v>
      </c>
      <c r="F17" s="61" t="s">
        <v>100</v>
      </c>
      <c r="G17" s="104">
        <f>G19</f>
        <v>-866493.7</v>
      </c>
      <c r="H17" s="104">
        <f t="shared" ref="H17" si="6">H19</f>
        <v>-866493.7</v>
      </c>
      <c r="I17" s="104">
        <f t="shared" ref="I17" si="7">I19</f>
        <v>-866493.7</v>
      </c>
    </row>
    <row r="18" spans="1:9" s="35" customFormat="1">
      <c r="A18" s="102"/>
      <c r="B18" s="102"/>
      <c r="C18" s="102"/>
      <c r="D18" s="103"/>
      <c r="E18" s="101"/>
      <c r="F18" s="101" t="s">
        <v>14</v>
      </c>
      <c r="G18" s="104"/>
      <c r="H18" s="104"/>
      <c r="I18" s="104"/>
    </row>
    <row r="19" spans="1:9" s="35" customFormat="1">
      <c r="A19" s="102"/>
      <c r="B19" s="102"/>
      <c r="C19" s="102"/>
      <c r="D19" s="103"/>
      <c r="E19" s="101"/>
      <c r="F19" s="101" t="s">
        <v>95</v>
      </c>
      <c r="G19" s="104">
        <f>G21</f>
        <v>-866493.7</v>
      </c>
      <c r="H19" s="104">
        <f>H21</f>
        <v>-866493.7</v>
      </c>
      <c r="I19" s="104">
        <f>I21</f>
        <v>-866493.7</v>
      </c>
    </row>
    <row r="20" spans="1:9" s="35" customFormat="1">
      <c r="A20" s="102"/>
      <c r="B20" s="102"/>
      <c r="C20" s="102"/>
      <c r="D20" s="103"/>
      <c r="E20" s="101"/>
      <c r="F20" s="101" t="s">
        <v>15</v>
      </c>
      <c r="G20" s="104"/>
      <c r="H20" s="104"/>
      <c r="I20" s="104"/>
    </row>
    <row r="21" spans="1:9" s="35" customFormat="1">
      <c r="A21" s="102"/>
      <c r="B21" s="102"/>
      <c r="C21" s="102"/>
      <c r="D21" s="103"/>
      <c r="E21" s="101"/>
      <c r="F21" s="101" t="s">
        <v>12</v>
      </c>
      <c r="G21" s="104">
        <f t="shared" ref="G21:I24" si="8">G22</f>
        <v>-866493.7</v>
      </c>
      <c r="H21" s="104">
        <f t="shared" si="8"/>
        <v>-866493.7</v>
      </c>
      <c r="I21" s="104">
        <f t="shared" si="8"/>
        <v>-866493.7</v>
      </c>
    </row>
    <row r="22" spans="1:9" s="35" customFormat="1">
      <c r="A22" s="102"/>
      <c r="B22" s="102"/>
      <c r="C22" s="102"/>
      <c r="D22" s="103"/>
      <c r="E22" s="101"/>
      <c r="F22" s="101" t="s">
        <v>16</v>
      </c>
      <c r="G22" s="104">
        <f t="shared" si="8"/>
        <v>-866493.7</v>
      </c>
      <c r="H22" s="104">
        <f t="shared" si="8"/>
        <v>-866493.7</v>
      </c>
      <c r="I22" s="104">
        <f t="shared" si="8"/>
        <v>-866493.7</v>
      </c>
    </row>
    <row r="23" spans="1:9" s="35" customFormat="1">
      <c r="A23" s="102"/>
      <c r="B23" s="102"/>
      <c r="C23" s="102"/>
      <c r="D23" s="103"/>
      <c r="E23" s="101"/>
      <c r="F23" s="101" t="s">
        <v>96</v>
      </c>
      <c r="G23" s="104">
        <f t="shared" si="8"/>
        <v>-866493.7</v>
      </c>
      <c r="H23" s="104">
        <f t="shared" si="8"/>
        <v>-866493.7</v>
      </c>
      <c r="I23" s="104">
        <f t="shared" si="8"/>
        <v>-866493.7</v>
      </c>
    </row>
    <row r="24" spans="1:9" s="35" customFormat="1">
      <c r="A24" s="102"/>
      <c r="B24" s="102"/>
      <c r="C24" s="102"/>
      <c r="D24" s="103"/>
      <c r="E24" s="101"/>
      <c r="F24" s="101" t="s">
        <v>97</v>
      </c>
      <c r="G24" s="104">
        <f t="shared" si="8"/>
        <v>-866493.7</v>
      </c>
      <c r="H24" s="104">
        <f t="shared" si="8"/>
        <v>-866493.7</v>
      </c>
      <c r="I24" s="104">
        <f t="shared" si="8"/>
        <v>-866493.7</v>
      </c>
    </row>
    <row r="25" spans="1:9" s="35" customFormat="1">
      <c r="A25" s="102"/>
      <c r="B25" s="102"/>
      <c r="C25" s="102"/>
      <c r="D25" s="103"/>
      <c r="E25" s="101"/>
      <c r="F25" s="101" t="s">
        <v>98</v>
      </c>
      <c r="G25" s="104">
        <v>-866493.7</v>
      </c>
      <c r="H25" s="104">
        <v>-866493.7</v>
      </c>
      <c r="I25" s="104">
        <v>-866493.7</v>
      </c>
    </row>
  </sheetData>
  <mergeCells count="6">
    <mergeCell ref="A1:I1"/>
    <mergeCell ref="A3:I3"/>
    <mergeCell ref="A5:C5"/>
    <mergeCell ref="D5:E5"/>
    <mergeCell ref="F5:F6"/>
    <mergeCell ref="G5:I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J12"/>
  <sheetViews>
    <sheetView workbookViewId="0">
      <selection activeCell="G11" sqref="G11"/>
    </sheetView>
  </sheetViews>
  <sheetFormatPr defaultRowHeight="14.25"/>
  <cols>
    <col min="1" max="1" width="11" style="106" customWidth="1"/>
    <col min="2" max="2" width="15.42578125" style="106" customWidth="1"/>
    <col min="3" max="3" width="9.140625" style="106"/>
    <col min="4" max="4" width="20" style="106" customWidth="1"/>
    <col min="5" max="5" width="18" style="106" customWidth="1"/>
    <col min="6" max="6" width="43.140625" style="106" customWidth="1"/>
    <col min="7" max="7" width="48.5703125" style="106" customWidth="1"/>
    <col min="8" max="16384" width="9.140625" style="106"/>
  </cols>
  <sheetData>
    <row r="1" spans="1:1024" ht="17.25">
      <c r="A1" s="35"/>
      <c r="B1" s="35"/>
      <c r="C1" s="35"/>
      <c r="D1" s="35"/>
      <c r="E1" s="35"/>
      <c r="F1" s="219" t="s">
        <v>130</v>
      </c>
      <c r="G1" s="219"/>
    </row>
    <row r="2" spans="1:1024" ht="47.25" customHeight="1">
      <c r="A2" s="149"/>
      <c r="B2" s="149"/>
      <c r="C2" s="149"/>
      <c r="D2" s="150"/>
      <c r="E2" s="151"/>
      <c r="F2" s="220" t="s">
        <v>124</v>
      </c>
      <c r="G2" s="220"/>
    </row>
    <row r="3" spans="1:1024" ht="88.5" customHeight="1">
      <c r="A3" s="171" t="s">
        <v>125</v>
      </c>
      <c r="B3" s="171"/>
      <c r="C3" s="171"/>
      <c r="D3" s="171"/>
      <c r="E3" s="171"/>
      <c r="F3" s="171"/>
      <c r="G3" s="171"/>
    </row>
    <row r="4" spans="1:1024" ht="17.25">
      <c r="A4" s="35"/>
      <c r="B4" s="127"/>
      <c r="C4" s="127"/>
      <c r="D4" s="127"/>
      <c r="E4" s="127"/>
      <c r="F4" s="127"/>
      <c r="G4" s="152" t="s">
        <v>37</v>
      </c>
    </row>
    <row r="5" spans="1:1024" ht="17.25">
      <c r="A5" s="221" t="s">
        <v>17</v>
      </c>
      <c r="B5" s="221"/>
      <c r="C5" s="221" t="s">
        <v>126</v>
      </c>
      <c r="D5" s="221"/>
      <c r="E5" s="221"/>
      <c r="F5" s="221" t="s">
        <v>127</v>
      </c>
      <c r="G5" s="153" t="s">
        <v>128</v>
      </c>
    </row>
    <row r="6" spans="1:1024">
      <c r="A6" s="221"/>
      <c r="B6" s="221"/>
      <c r="C6" s="221"/>
      <c r="D6" s="221"/>
      <c r="E6" s="221"/>
      <c r="F6" s="221"/>
      <c r="G6" s="222" t="s">
        <v>129</v>
      </c>
    </row>
    <row r="7" spans="1:1024" ht="48" customHeight="1">
      <c r="A7" s="154" t="s">
        <v>0</v>
      </c>
      <c r="B7" s="154" t="s">
        <v>1</v>
      </c>
      <c r="C7" s="221"/>
      <c r="D7" s="221"/>
      <c r="E7" s="221"/>
      <c r="F7" s="221"/>
      <c r="G7" s="222"/>
    </row>
    <row r="8" spans="1:1024" ht="17.25">
      <c r="A8" s="159">
        <v>1</v>
      </c>
      <c r="B8" s="159">
        <v>2</v>
      </c>
      <c r="C8" s="216">
        <v>3</v>
      </c>
      <c r="D8" s="216"/>
      <c r="E8" s="216"/>
      <c r="F8" s="159">
        <v>4</v>
      </c>
      <c r="G8" s="159">
        <v>5</v>
      </c>
    </row>
    <row r="9" spans="1:1024" ht="17.25">
      <c r="A9" s="217" t="s">
        <v>46</v>
      </c>
      <c r="B9" s="217"/>
      <c r="C9" s="217"/>
      <c r="D9" s="217"/>
      <c r="E9" s="217"/>
      <c r="F9" s="217"/>
      <c r="G9" s="217"/>
    </row>
    <row r="10" spans="1:1024" s="157" customFormat="1" ht="17.25">
      <c r="A10" s="155">
        <v>1043</v>
      </c>
      <c r="B10" s="191" t="s">
        <v>78</v>
      </c>
      <c r="C10" s="191"/>
      <c r="D10" s="191"/>
      <c r="E10" s="191"/>
      <c r="F10" s="39"/>
      <c r="G10" s="156">
        <f>+G11</f>
        <v>-866493.7</v>
      </c>
      <c r="AMJ10" s="106"/>
    </row>
    <row r="11" spans="1:1024" ht="105.75" customHeight="1">
      <c r="A11" s="160"/>
      <c r="B11" s="39">
        <v>11018</v>
      </c>
      <c r="C11" s="218" t="s">
        <v>82</v>
      </c>
      <c r="D11" s="218"/>
      <c r="E11" s="218"/>
      <c r="F11" s="128" t="s">
        <v>46</v>
      </c>
      <c r="G11" s="156">
        <f>+G12</f>
        <v>-866493.7</v>
      </c>
    </row>
    <row r="12" spans="1:1024" ht="17.25">
      <c r="A12" s="160"/>
      <c r="B12" s="39"/>
      <c r="C12" s="37"/>
      <c r="D12" s="37"/>
      <c r="E12" s="37"/>
      <c r="F12" s="161" t="s">
        <v>131</v>
      </c>
      <c r="G12" s="158">
        <f>+'7'!I25</f>
        <v>-866493.7</v>
      </c>
    </row>
  </sheetData>
  <mergeCells count="11">
    <mergeCell ref="C8:E8"/>
    <mergeCell ref="A9:G9"/>
    <mergeCell ref="B10:E10"/>
    <mergeCell ref="C11:E11"/>
    <mergeCell ref="F1:G1"/>
    <mergeCell ref="F2:G2"/>
    <mergeCell ref="A3:G3"/>
    <mergeCell ref="A5:B6"/>
    <mergeCell ref="C5:E7"/>
    <mergeCell ref="F5:F7"/>
    <mergeCell ref="G6:G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Y14"/>
  <sheetViews>
    <sheetView zoomScaleNormal="100" zoomScaleSheetLayoutView="100" zoomScalePageLayoutView="120" workbookViewId="0">
      <selection activeCell="L5" sqref="L5"/>
    </sheetView>
  </sheetViews>
  <sheetFormatPr defaultColWidth="9.140625" defaultRowHeight="17.25"/>
  <cols>
    <col min="1" max="1" width="32.42578125" style="14" customWidth="1"/>
    <col min="2" max="2" width="14.85546875" style="14" customWidth="1"/>
    <col min="3" max="6" width="16.28515625" style="14" customWidth="1"/>
    <col min="7" max="7" width="12.7109375" style="14" customWidth="1"/>
    <col min="8" max="8" width="16.42578125" style="14" customWidth="1"/>
    <col min="9" max="9" width="13.5703125" style="14" customWidth="1"/>
    <col min="10" max="11" width="17.5703125" style="119" customWidth="1"/>
    <col min="12" max="12" width="16.140625" style="123" customWidth="1"/>
    <col min="13" max="16384" width="9.140625" style="14"/>
  </cols>
  <sheetData>
    <row r="1" spans="1:1013" s="1" customFormat="1" ht="56.25" customHeight="1">
      <c r="A1" s="210" t="s">
        <v>123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</row>
    <row r="3" spans="1:1013" ht="58.5" customHeight="1">
      <c r="A3" s="224" t="s">
        <v>114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</row>
    <row r="4" spans="1:1013">
      <c r="C4" s="12"/>
    </row>
    <row r="5" spans="1:1013">
      <c r="C5" s="12"/>
      <c r="L5" s="123" t="s">
        <v>136</v>
      </c>
    </row>
    <row r="6" spans="1:1013" customFormat="1" ht="87.75" customHeight="1">
      <c r="A6" s="229" t="s">
        <v>61</v>
      </c>
      <c r="B6" s="229" t="s">
        <v>62</v>
      </c>
      <c r="C6" s="229"/>
      <c r="D6" s="229" t="s">
        <v>63</v>
      </c>
      <c r="E6" s="229"/>
      <c r="F6" s="229"/>
      <c r="G6" s="229"/>
      <c r="H6" s="229" t="s">
        <v>101</v>
      </c>
      <c r="I6" s="229" t="s">
        <v>65</v>
      </c>
      <c r="J6" s="225" t="s">
        <v>135</v>
      </c>
      <c r="K6" s="226"/>
      <c r="L6" s="227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5"/>
      <c r="DP6" s="105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5"/>
      <c r="EC6" s="105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5"/>
      <c r="EP6" s="105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5"/>
      <c r="FP6" s="105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5"/>
      <c r="GC6" s="105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5"/>
      <c r="GP6" s="105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5"/>
      <c r="HC6" s="105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P6" s="105"/>
      <c r="HQ6" s="105"/>
      <c r="HR6" s="105"/>
      <c r="HS6" s="105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5"/>
      <c r="IH6" s="105"/>
      <c r="II6" s="105"/>
      <c r="IJ6" s="105"/>
      <c r="IK6" s="105"/>
      <c r="IL6" s="105"/>
      <c r="IM6" s="105"/>
      <c r="IN6" s="105"/>
      <c r="IO6" s="105"/>
      <c r="IP6" s="105"/>
      <c r="IQ6" s="105"/>
      <c r="IR6" s="105"/>
      <c r="IS6" s="105"/>
      <c r="IT6" s="105"/>
      <c r="IU6" s="105"/>
      <c r="IV6" s="105"/>
      <c r="IW6" s="105"/>
      <c r="IX6" s="105"/>
      <c r="IY6" s="105"/>
      <c r="IZ6" s="105"/>
      <c r="JA6" s="105"/>
      <c r="JB6" s="105"/>
      <c r="JC6" s="105"/>
      <c r="JD6" s="105"/>
      <c r="JE6" s="105"/>
      <c r="JF6" s="105"/>
      <c r="JG6" s="105"/>
      <c r="JH6" s="105"/>
      <c r="JI6" s="105"/>
      <c r="JJ6" s="105"/>
      <c r="JK6" s="105"/>
      <c r="JL6" s="105"/>
      <c r="JM6" s="105"/>
      <c r="JN6" s="105"/>
      <c r="JO6" s="105"/>
      <c r="JP6" s="105"/>
      <c r="JQ6" s="105"/>
      <c r="JR6" s="105"/>
      <c r="JS6" s="105"/>
      <c r="JT6" s="105"/>
      <c r="JU6" s="105"/>
      <c r="JV6" s="105"/>
      <c r="JW6" s="105"/>
      <c r="JX6" s="105"/>
      <c r="JY6" s="105"/>
      <c r="JZ6" s="105"/>
      <c r="KA6" s="105"/>
      <c r="KB6" s="105"/>
      <c r="KC6" s="105"/>
      <c r="KD6" s="105"/>
      <c r="KE6" s="105"/>
      <c r="KF6" s="105"/>
      <c r="KG6" s="105"/>
      <c r="KH6" s="105"/>
      <c r="KI6" s="105"/>
      <c r="KJ6" s="105"/>
      <c r="KK6" s="105"/>
      <c r="KL6" s="105"/>
      <c r="KM6" s="105"/>
      <c r="KN6" s="105"/>
      <c r="KO6" s="105"/>
      <c r="KP6" s="105"/>
      <c r="KQ6" s="105"/>
      <c r="KR6" s="105"/>
      <c r="KS6" s="105"/>
      <c r="KT6" s="105"/>
      <c r="KU6" s="105"/>
      <c r="KV6" s="105"/>
      <c r="KW6" s="105"/>
      <c r="KX6" s="105"/>
      <c r="KY6" s="105"/>
      <c r="KZ6" s="105"/>
      <c r="LA6" s="105"/>
      <c r="LB6" s="105"/>
      <c r="LC6" s="105"/>
      <c r="LD6" s="105"/>
      <c r="LE6" s="105"/>
      <c r="LF6" s="105"/>
      <c r="LG6" s="105"/>
      <c r="LH6" s="105"/>
      <c r="LI6" s="105"/>
      <c r="LJ6" s="105"/>
      <c r="LK6" s="105"/>
      <c r="LL6" s="105"/>
      <c r="LM6" s="105"/>
      <c r="LN6" s="105"/>
      <c r="LO6" s="105"/>
      <c r="LP6" s="105"/>
      <c r="LQ6" s="105"/>
      <c r="LR6" s="105"/>
      <c r="LS6" s="105"/>
      <c r="LT6" s="105"/>
      <c r="LU6" s="105"/>
      <c r="LV6" s="105"/>
      <c r="LW6" s="105"/>
      <c r="LX6" s="105"/>
      <c r="LY6" s="105"/>
      <c r="LZ6" s="105"/>
      <c r="MA6" s="105"/>
      <c r="MB6" s="105"/>
      <c r="MC6" s="105"/>
      <c r="MD6" s="105"/>
      <c r="ME6" s="105"/>
      <c r="MF6" s="105"/>
      <c r="MG6" s="105"/>
      <c r="MH6" s="105"/>
      <c r="MI6" s="105"/>
      <c r="MJ6" s="105"/>
      <c r="MK6" s="105"/>
      <c r="ML6" s="105"/>
      <c r="MM6" s="105"/>
      <c r="MN6" s="105"/>
      <c r="MO6" s="105"/>
      <c r="MP6" s="105"/>
      <c r="MQ6" s="105"/>
      <c r="MR6" s="105"/>
      <c r="MS6" s="105"/>
      <c r="MT6" s="105"/>
      <c r="MU6" s="105"/>
      <c r="MV6" s="105"/>
      <c r="MW6" s="105"/>
      <c r="MX6" s="105"/>
      <c r="MY6" s="105"/>
      <c r="MZ6" s="105"/>
      <c r="NA6" s="105"/>
      <c r="NB6" s="105"/>
      <c r="NC6" s="105"/>
      <c r="ND6" s="105"/>
      <c r="NE6" s="105"/>
      <c r="NF6" s="105"/>
      <c r="NG6" s="105"/>
      <c r="NH6" s="105"/>
      <c r="NI6" s="105"/>
      <c r="NJ6" s="105"/>
      <c r="NK6" s="105"/>
      <c r="NL6" s="105"/>
      <c r="NM6" s="105"/>
      <c r="NN6" s="105"/>
      <c r="NO6" s="105"/>
      <c r="NP6" s="105"/>
      <c r="NQ6" s="105"/>
      <c r="NR6" s="105"/>
      <c r="NS6" s="105"/>
      <c r="NT6" s="105"/>
      <c r="NU6" s="105"/>
      <c r="NV6" s="105"/>
      <c r="NW6" s="105"/>
      <c r="NX6" s="105"/>
      <c r="NY6" s="105"/>
      <c r="NZ6" s="105"/>
      <c r="OA6" s="105"/>
      <c r="OB6" s="105"/>
      <c r="OC6" s="105"/>
      <c r="OD6" s="105"/>
      <c r="OE6" s="105"/>
      <c r="OF6" s="105"/>
      <c r="OG6" s="105"/>
      <c r="OH6" s="105"/>
      <c r="OI6" s="105"/>
      <c r="OJ6" s="105"/>
      <c r="OK6" s="105"/>
      <c r="OL6" s="105"/>
      <c r="OM6" s="105"/>
      <c r="ON6" s="105"/>
      <c r="OO6" s="105"/>
      <c r="OP6" s="105"/>
      <c r="OQ6" s="105"/>
      <c r="OR6" s="105"/>
      <c r="OS6" s="105"/>
      <c r="OT6" s="105"/>
      <c r="OU6" s="105"/>
      <c r="OV6" s="105"/>
      <c r="OW6" s="105"/>
      <c r="OX6" s="105"/>
      <c r="OY6" s="105"/>
      <c r="OZ6" s="105"/>
      <c r="PA6" s="105"/>
      <c r="PB6" s="105"/>
      <c r="PC6" s="105"/>
      <c r="PD6" s="105"/>
      <c r="PE6" s="105"/>
      <c r="PF6" s="105"/>
      <c r="PG6" s="105"/>
      <c r="PH6" s="105"/>
      <c r="PI6" s="105"/>
      <c r="PJ6" s="105"/>
      <c r="PK6" s="105"/>
      <c r="PL6" s="105"/>
      <c r="PM6" s="105"/>
      <c r="PN6" s="105"/>
      <c r="PO6" s="105"/>
      <c r="PP6" s="105"/>
      <c r="PQ6" s="105"/>
      <c r="PR6" s="105"/>
      <c r="PS6" s="105"/>
      <c r="PT6" s="105"/>
      <c r="PU6" s="105"/>
      <c r="PV6" s="105"/>
      <c r="PW6" s="105"/>
      <c r="PX6" s="105"/>
      <c r="PY6" s="105"/>
      <c r="PZ6" s="105"/>
      <c r="QA6" s="105"/>
      <c r="QB6" s="105"/>
      <c r="QC6" s="105"/>
      <c r="QD6" s="105"/>
      <c r="QE6" s="105"/>
      <c r="QF6" s="105"/>
      <c r="QG6" s="105"/>
      <c r="QH6" s="105"/>
      <c r="QI6" s="105"/>
      <c r="QJ6" s="105"/>
      <c r="QK6" s="105"/>
      <c r="QL6" s="105"/>
      <c r="QM6" s="105"/>
      <c r="QN6" s="105"/>
      <c r="QO6" s="105"/>
      <c r="QP6" s="105"/>
      <c r="QQ6" s="105"/>
      <c r="QR6" s="105"/>
      <c r="QS6" s="105"/>
      <c r="QT6" s="105"/>
      <c r="QU6" s="105"/>
      <c r="QV6" s="105"/>
      <c r="QW6" s="105"/>
      <c r="QX6" s="105"/>
      <c r="QY6" s="105"/>
      <c r="QZ6" s="105"/>
      <c r="RA6" s="105"/>
      <c r="RB6" s="105"/>
      <c r="RC6" s="105"/>
      <c r="RD6" s="105"/>
      <c r="RE6" s="105"/>
      <c r="RF6" s="105"/>
      <c r="RG6" s="105"/>
      <c r="RH6" s="105"/>
      <c r="RI6" s="105"/>
      <c r="RJ6" s="105"/>
      <c r="RK6" s="105"/>
      <c r="RL6" s="105"/>
      <c r="RM6" s="105"/>
      <c r="RN6" s="105"/>
      <c r="RO6" s="105"/>
      <c r="RP6" s="105"/>
      <c r="RQ6" s="105"/>
      <c r="RR6" s="105"/>
      <c r="RS6" s="105"/>
      <c r="RT6" s="105"/>
      <c r="RU6" s="105"/>
      <c r="RV6" s="105"/>
      <c r="RW6" s="105"/>
      <c r="RX6" s="105"/>
      <c r="RY6" s="105"/>
      <c r="RZ6" s="105"/>
      <c r="SA6" s="105"/>
      <c r="SB6" s="105"/>
      <c r="SC6" s="105"/>
      <c r="SD6" s="105"/>
      <c r="SE6" s="105"/>
      <c r="SF6" s="105"/>
      <c r="SG6" s="105"/>
      <c r="SH6" s="105"/>
      <c r="SI6" s="105"/>
      <c r="SJ6" s="105"/>
      <c r="SK6" s="105"/>
      <c r="SL6" s="105"/>
      <c r="SM6" s="105"/>
      <c r="SN6" s="105"/>
      <c r="SO6" s="105"/>
      <c r="SP6" s="105"/>
      <c r="SQ6" s="105"/>
      <c r="SR6" s="105"/>
      <c r="SS6" s="105"/>
      <c r="ST6" s="105"/>
      <c r="SU6" s="105"/>
      <c r="SV6" s="105"/>
      <c r="SW6" s="105"/>
      <c r="SX6" s="105"/>
      <c r="SY6" s="105"/>
      <c r="SZ6" s="105"/>
      <c r="TA6" s="105"/>
      <c r="TB6" s="105"/>
      <c r="TC6" s="105"/>
      <c r="TD6" s="105"/>
      <c r="TE6" s="105"/>
      <c r="TF6" s="105"/>
      <c r="TG6" s="105"/>
      <c r="TH6" s="105"/>
      <c r="TI6" s="105"/>
      <c r="TJ6" s="105"/>
      <c r="TK6" s="105"/>
      <c r="TL6" s="105"/>
      <c r="TM6" s="105"/>
      <c r="TN6" s="105"/>
      <c r="TO6" s="105"/>
      <c r="TP6" s="105"/>
      <c r="TQ6" s="105"/>
      <c r="TR6" s="105"/>
      <c r="TS6" s="105"/>
      <c r="TT6" s="105"/>
      <c r="TU6" s="105"/>
      <c r="TV6" s="105"/>
      <c r="TW6" s="105"/>
      <c r="TX6" s="105"/>
      <c r="TY6" s="105"/>
      <c r="TZ6" s="105"/>
      <c r="UA6" s="105"/>
      <c r="UB6" s="105"/>
      <c r="UC6" s="105"/>
      <c r="UD6" s="105"/>
      <c r="UE6" s="105"/>
      <c r="UF6" s="105"/>
      <c r="UG6" s="105"/>
      <c r="UH6" s="105"/>
      <c r="UI6" s="105"/>
      <c r="UJ6" s="105"/>
      <c r="UK6" s="105"/>
      <c r="UL6" s="105"/>
      <c r="UM6" s="105"/>
      <c r="UN6" s="105"/>
      <c r="UO6" s="105"/>
      <c r="UP6" s="105"/>
      <c r="UQ6" s="105"/>
      <c r="UR6" s="105"/>
      <c r="US6" s="105"/>
      <c r="UT6" s="105"/>
      <c r="UU6" s="105"/>
      <c r="UV6" s="105"/>
      <c r="UW6" s="105"/>
      <c r="UX6" s="105"/>
      <c r="UY6" s="105"/>
      <c r="UZ6" s="105"/>
      <c r="VA6" s="105"/>
      <c r="VB6" s="105"/>
      <c r="VC6" s="105"/>
      <c r="VD6" s="105"/>
      <c r="VE6" s="105"/>
      <c r="VF6" s="105"/>
      <c r="VG6" s="105"/>
      <c r="VH6" s="105"/>
      <c r="VI6" s="105"/>
      <c r="VJ6" s="105"/>
      <c r="VK6" s="105"/>
      <c r="VL6" s="105"/>
      <c r="VM6" s="105"/>
      <c r="VN6" s="105"/>
      <c r="VO6" s="105"/>
      <c r="VP6" s="105"/>
      <c r="VQ6" s="105"/>
      <c r="VR6" s="105"/>
      <c r="VS6" s="105"/>
      <c r="VT6" s="105"/>
      <c r="VU6" s="105"/>
      <c r="VV6" s="105"/>
      <c r="VW6" s="105"/>
      <c r="VX6" s="105"/>
      <c r="VY6" s="105"/>
      <c r="VZ6" s="105"/>
      <c r="WA6" s="105"/>
      <c r="WB6" s="105"/>
      <c r="WC6" s="105"/>
      <c r="WD6" s="105"/>
      <c r="WE6" s="105"/>
      <c r="WF6" s="105"/>
      <c r="WG6" s="105"/>
      <c r="WH6" s="105"/>
      <c r="WI6" s="105"/>
      <c r="WJ6" s="105"/>
      <c r="WK6" s="105"/>
      <c r="WL6" s="105"/>
      <c r="WM6" s="105"/>
      <c r="WN6" s="105"/>
      <c r="WO6" s="105"/>
      <c r="WP6" s="105"/>
      <c r="WQ6" s="105"/>
      <c r="WR6" s="105"/>
      <c r="WS6" s="105"/>
      <c r="WT6" s="105"/>
      <c r="WU6" s="105"/>
      <c r="WV6" s="105"/>
      <c r="WW6" s="105"/>
      <c r="WX6" s="105"/>
      <c r="WY6" s="105"/>
      <c r="WZ6" s="105"/>
      <c r="XA6" s="105"/>
      <c r="XB6" s="105"/>
      <c r="XC6" s="105"/>
      <c r="XD6" s="105"/>
      <c r="XE6" s="105"/>
      <c r="XF6" s="105"/>
      <c r="XG6" s="105"/>
      <c r="XH6" s="105"/>
      <c r="XI6" s="105"/>
      <c r="XJ6" s="105"/>
      <c r="XK6" s="105"/>
      <c r="XL6" s="105"/>
      <c r="XM6" s="105"/>
      <c r="XN6" s="105"/>
      <c r="XO6" s="105"/>
      <c r="XP6" s="105"/>
      <c r="XQ6" s="105"/>
      <c r="XR6" s="105"/>
      <c r="XS6" s="105"/>
      <c r="XT6" s="105"/>
      <c r="XU6" s="105"/>
      <c r="XV6" s="105"/>
      <c r="XW6" s="105"/>
      <c r="XX6" s="105"/>
      <c r="XY6" s="105"/>
      <c r="XZ6" s="105"/>
      <c r="YA6" s="105"/>
      <c r="YB6" s="105"/>
      <c r="YC6" s="105"/>
      <c r="YD6" s="105"/>
      <c r="YE6" s="105"/>
      <c r="YF6" s="105"/>
      <c r="YG6" s="105"/>
      <c r="YH6" s="105"/>
      <c r="YI6" s="105"/>
      <c r="YJ6" s="105"/>
      <c r="YK6" s="105"/>
      <c r="YL6" s="105"/>
      <c r="YM6" s="105"/>
      <c r="YN6" s="105"/>
      <c r="YO6" s="105"/>
      <c r="YP6" s="105"/>
      <c r="YQ6" s="105"/>
      <c r="YR6" s="105"/>
      <c r="YS6" s="105"/>
      <c r="YT6" s="105"/>
      <c r="YU6" s="105"/>
      <c r="YV6" s="105"/>
      <c r="YW6" s="105"/>
      <c r="YX6" s="105"/>
      <c r="YY6" s="105"/>
      <c r="YZ6" s="105"/>
      <c r="ZA6" s="105"/>
      <c r="ZB6" s="105"/>
      <c r="ZC6" s="105"/>
      <c r="ZD6" s="105"/>
      <c r="ZE6" s="105"/>
      <c r="ZF6" s="105"/>
      <c r="ZG6" s="105"/>
      <c r="ZH6" s="105"/>
      <c r="ZI6" s="105"/>
      <c r="ZJ6" s="105"/>
      <c r="ZK6" s="105"/>
      <c r="ZL6" s="105"/>
      <c r="ZM6" s="105"/>
      <c r="ZN6" s="105"/>
      <c r="ZO6" s="105"/>
      <c r="ZP6" s="105"/>
      <c r="ZQ6" s="105"/>
      <c r="ZR6" s="105"/>
      <c r="ZS6" s="105"/>
      <c r="ZT6" s="105"/>
      <c r="ZU6" s="105"/>
      <c r="ZV6" s="105"/>
      <c r="ZW6" s="105"/>
      <c r="ZX6" s="105"/>
      <c r="ZY6" s="105"/>
      <c r="ZZ6" s="105"/>
      <c r="AAA6" s="105"/>
      <c r="AAB6" s="105"/>
      <c r="AAC6" s="105"/>
      <c r="AAD6" s="105"/>
      <c r="AAE6" s="105"/>
      <c r="AAF6" s="105"/>
      <c r="AAG6" s="105"/>
      <c r="AAH6" s="105"/>
      <c r="AAI6" s="105"/>
      <c r="AAJ6" s="105"/>
      <c r="AAK6" s="105"/>
      <c r="AAL6" s="105"/>
      <c r="AAM6" s="105"/>
      <c r="AAN6" s="105"/>
      <c r="AAO6" s="105"/>
      <c r="AAP6" s="105"/>
      <c r="AAQ6" s="105"/>
      <c r="AAR6" s="105"/>
      <c r="AAS6" s="105"/>
      <c r="AAT6" s="105"/>
      <c r="AAU6" s="105"/>
      <c r="AAV6" s="105"/>
      <c r="AAW6" s="105"/>
      <c r="AAX6" s="105"/>
      <c r="AAY6" s="105"/>
      <c r="AAZ6" s="105"/>
      <c r="ABA6" s="105"/>
      <c r="ABB6" s="105"/>
      <c r="ABC6" s="105"/>
      <c r="ABD6" s="105"/>
      <c r="ABE6" s="105"/>
      <c r="ABF6" s="105"/>
      <c r="ABG6" s="105"/>
      <c r="ABH6" s="105"/>
      <c r="ABI6" s="105"/>
      <c r="ABJ6" s="105"/>
      <c r="ABK6" s="105"/>
      <c r="ABL6" s="105"/>
      <c r="ABM6" s="105"/>
      <c r="ABN6" s="105"/>
      <c r="ABO6" s="105"/>
      <c r="ABP6" s="105"/>
      <c r="ABQ6" s="105"/>
      <c r="ABR6" s="105"/>
      <c r="ABS6" s="105"/>
      <c r="ABT6" s="105"/>
      <c r="ABU6" s="105"/>
      <c r="ABV6" s="105"/>
      <c r="ABW6" s="105"/>
      <c r="ABX6" s="105"/>
      <c r="ABY6" s="105"/>
      <c r="ABZ6" s="105"/>
      <c r="ACA6" s="105"/>
      <c r="ACB6" s="105"/>
      <c r="ACC6" s="105"/>
      <c r="ACD6" s="105"/>
      <c r="ACE6" s="105"/>
      <c r="ACF6" s="105"/>
      <c r="ACG6" s="105"/>
      <c r="ACH6" s="105"/>
      <c r="ACI6" s="105"/>
      <c r="ACJ6" s="105"/>
      <c r="ACK6" s="105"/>
      <c r="ACL6" s="105"/>
      <c r="ACM6" s="105"/>
      <c r="ACN6" s="105"/>
      <c r="ACO6" s="105"/>
      <c r="ACP6" s="105"/>
      <c r="ACQ6" s="105"/>
      <c r="ACR6" s="105"/>
      <c r="ACS6" s="105"/>
      <c r="ACT6" s="105"/>
      <c r="ACU6" s="105"/>
      <c r="ACV6" s="105"/>
      <c r="ACW6" s="105"/>
      <c r="ACX6" s="105"/>
      <c r="ACY6" s="105"/>
      <c r="ACZ6" s="105"/>
      <c r="ADA6" s="105"/>
      <c r="ADB6" s="105"/>
      <c r="ADC6" s="105"/>
      <c r="ADD6" s="105"/>
      <c r="ADE6" s="105"/>
      <c r="ADF6" s="105"/>
      <c r="ADG6" s="105"/>
      <c r="ADH6" s="105"/>
      <c r="ADI6" s="105"/>
      <c r="ADJ6" s="105"/>
      <c r="ADK6" s="105"/>
      <c r="ADL6" s="105"/>
      <c r="ADM6" s="105"/>
      <c r="ADN6" s="105"/>
      <c r="ADO6" s="105"/>
      <c r="ADP6" s="105"/>
      <c r="ADQ6" s="105"/>
      <c r="ADR6" s="105"/>
      <c r="ADS6" s="105"/>
      <c r="ADT6" s="105"/>
      <c r="ADU6" s="105"/>
      <c r="ADV6" s="105"/>
      <c r="ADW6" s="105"/>
      <c r="ADX6" s="105"/>
      <c r="ADY6" s="105"/>
      <c r="ADZ6" s="105"/>
      <c r="AEA6" s="105"/>
      <c r="AEB6" s="105"/>
      <c r="AEC6" s="105"/>
      <c r="AED6" s="105"/>
      <c r="AEE6" s="105"/>
      <c r="AEF6" s="105"/>
      <c r="AEG6" s="105"/>
      <c r="AEH6" s="105"/>
      <c r="AEI6" s="105"/>
      <c r="AEJ6" s="105"/>
      <c r="AEK6" s="105"/>
      <c r="AEL6" s="105"/>
      <c r="AEM6" s="105"/>
      <c r="AEN6" s="105"/>
      <c r="AEO6" s="105"/>
      <c r="AEP6" s="105"/>
      <c r="AEQ6" s="105"/>
      <c r="AER6" s="105"/>
      <c r="AES6" s="105"/>
      <c r="AET6" s="105"/>
      <c r="AEU6" s="105"/>
      <c r="AEV6" s="105"/>
      <c r="AEW6" s="105"/>
      <c r="AEX6" s="105"/>
      <c r="AEY6" s="105"/>
      <c r="AEZ6" s="105"/>
      <c r="AFA6" s="105"/>
      <c r="AFB6" s="105"/>
      <c r="AFC6" s="105"/>
      <c r="AFD6" s="105"/>
      <c r="AFE6" s="105"/>
      <c r="AFF6" s="105"/>
      <c r="AFG6" s="105"/>
      <c r="AFH6" s="105"/>
      <c r="AFI6" s="105"/>
      <c r="AFJ6" s="105"/>
      <c r="AFK6" s="105"/>
      <c r="AFL6" s="105"/>
      <c r="AFM6" s="105"/>
      <c r="AFN6" s="105"/>
      <c r="AFO6" s="105"/>
      <c r="AFP6" s="105"/>
      <c r="AFQ6" s="105"/>
      <c r="AFR6" s="105"/>
      <c r="AFS6" s="105"/>
      <c r="AFT6" s="105"/>
      <c r="AFU6" s="105"/>
      <c r="AFV6" s="105"/>
      <c r="AFW6" s="105"/>
      <c r="AFX6" s="105"/>
      <c r="AFY6" s="105"/>
      <c r="AFZ6" s="105"/>
      <c r="AGA6" s="105"/>
      <c r="AGB6" s="105"/>
      <c r="AGC6" s="105"/>
      <c r="AGD6" s="105"/>
      <c r="AGE6" s="105"/>
      <c r="AGF6" s="105"/>
      <c r="AGG6" s="105"/>
      <c r="AGH6" s="105"/>
      <c r="AGI6" s="105"/>
      <c r="AGJ6" s="105"/>
      <c r="AGK6" s="105"/>
      <c r="AGL6" s="105"/>
      <c r="AGM6" s="105"/>
      <c r="AGN6" s="105"/>
      <c r="AGO6" s="105"/>
      <c r="AGP6" s="105"/>
      <c r="AGQ6" s="105"/>
      <c r="AGR6" s="105"/>
      <c r="AGS6" s="105"/>
      <c r="AGT6" s="105"/>
      <c r="AGU6" s="105"/>
      <c r="AGV6" s="105"/>
      <c r="AGW6" s="105"/>
      <c r="AGX6" s="105"/>
      <c r="AGY6" s="105"/>
      <c r="AGZ6" s="105"/>
      <c r="AHA6" s="105"/>
      <c r="AHB6" s="105"/>
      <c r="AHC6" s="105"/>
      <c r="AHD6" s="105"/>
      <c r="AHE6" s="105"/>
      <c r="AHF6" s="105"/>
      <c r="AHG6" s="105"/>
      <c r="AHH6" s="105"/>
      <c r="AHI6" s="105"/>
      <c r="AHJ6" s="105"/>
      <c r="AHK6" s="105"/>
      <c r="AHL6" s="105"/>
      <c r="AHM6" s="105"/>
      <c r="AHN6" s="105"/>
      <c r="AHO6" s="105"/>
      <c r="AHP6" s="105"/>
      <c r="AHQ6" s="105"/>
      <c r="AHR6" s="105"/>
      <c r="AHS6" s="105"/>
      <c r="AHT6" s="105"/>
      <c r="AHU6" s="105"/>
      <c r="AHV6" s="105"/>
      <c r="AHW6" s="105"/>
      <c r="AHX6" s="105"/>
      <c r="AHY6" s="105"/>
      <c r="AHZ6" s="105"/>
      <c r="AIA6" s="105"/>
      <c r="AIB6" s="105"/>
      <c r="AIC6" s="105"/>
      <c r="AID6" s="105"/>
      <c r="AIE6" s="105"/>
      <c r="AIF6" s="105"/>
      <c r="AIG6" s="105"/>
      <c r="AIH6" s="105"/>
      <c r="AII6" s="105"/>
      <c r="AIJ6" s="105"/>
      <c r="AIK6" s="105"/>
      <c r="AIL6" s="105"/>
      <c r="AIM6" s="105"/>
      <c r="AIN6" s="105"/>
      <c r="AIO6" s="105"/>
      <c r="AIP6" s="105"/>
      <c r="AIQ6" s="105"/>
      <c r="AIR6" s="105"/>
      <c r="AIS6" s="105"/>
      <c r="AIT6" s="105"/>
      <c r="AIU6" s="105"/>
      <c r="AIV6" s="105"/>
      <c r="AIW6" s="105"/>
      <c r="AIX6" s="105"/>
      <c r="AIY6" s="105"/>
      <c r="AIZ6" s="105"/>
      <c r="AJA6" s="105"/>
      <c r="AJB6" s="105"/>
      <c r="AJC6" s="105"/>
      <c r="AJD6" s="105"/>
      <c r="AJE6" s="105"/>
      <c r="AJF6" s="105"/>
      <c r="AJG6" s="105"/>
      <c r="AJH6" s="105"/>
      <c r="AJI6" s="105"/>
      <c r="AJJ6" s="105"/>
      <c r="AJK6" s="105"/>
      <c r="AJL6" s="105"/>
      <c r="AJM6" s="105"/>
      <c r="AJN6" s="105"/>
      <c r="AJO6" s="105"/>
      <c r="AJP6" s="105"/>
      <c r="AJQ6" s="105"/>
      <c r="AJR6" s="105"/>
      <c r="AJS6" s="105"/>
      <c r="AJT6" s="105"/>
      <c r="AJU6" s="105"/>
      <c r="AJV6" s="105"/>
      <c r="AJW6" s="105"/>
      <c r="AJX6" s="105"/>
      <c r="AJY6" s="105"/>
      <c r="AJZ6" s="105"/>
      <c r="AKA6" s="105"/>
      <c r="AKB6" s="105"/>
      <c r="AKC6" s="105"/>
      <c r="AKD6" s="105"/>
      <c r="AKE6" s="105"/>
      <c r="AKF6" s="105"/>
      <c r="AKG6" s="105"/>
      <c r="AKH6" s="105"/>
      <c r="AKI6" s="105"/>
      <c r="AKJ6" s="105"/>
      <c r="AKK6" s="105"/>
      <c r="AKL6" s="105"/>
      <c r="AKM6" s="105"/>
      <c r="AKN6" s="105"/>
      <c r="AKO6" s="105"/>
      <c r="AKP6" s="105"/>
      <c r="AKQ6" s="105"/>
      <c r="AKR6" s="105"/>
      <c r="AKS6" s="105"/>
      <c r="AKT6" s="105"/>
      <c r="AKU6" s="105"/>
      <c r="AKV6" s="105"/>
      <c r="AKW6" s="105"/>
      <c r="AKX6" s="105"/>
      <c r="AKY6" s="105"/>
      <c r="AKZ6" s="105"/>
      <c r="ALA6" s="105"/>
      <c r="ALB6" s="105"/>
      <c r="ALC6" s="105"/>
      <c r="ALD6" s="105"/>
      <c r="ALE6" s="105"/>
      <c r="ALF6" s="105"/>
      <c r="ALG6" s="105"/>
      <c r="ALH6" s="105"/>
      <c r="ALI6" s="105"/>
      <c r="ALJ6" s="105"/>
      <c r="ALK6" s="105"/>
      <c r="ALL6" s="105"/>
      <c r="ALM6" s="105"/>
      <c r="ALN6" s="105"/>
      <c r="ALO6" s="105"/>
      <c r="ALP6" s="105"/>
      <c r="ALQ6" s="105"/>
      <c r="ALR6" s="105"/>
      <c r="ALS6" s="105"/>
      <c r="ALT6" s="105"/>
      <c r="ALU6" s="105"/>
      <c r="ALV6" s="105"/>
      <c r="ALW6" s="106"/>
      <c r="ALX6" s="106"/>
      <c r="ALY6" s="106"/>
    </row>
    <row r="7" spans="1:1013" customFormat="1" ht="46.5" customHeight="1">
      <c r="A7" s="229"/>
      <c r="B7" s="107" t="s">
        <v>66</v>
      </c>
      <c r="C7" s="107" t="s">
        <v>67</v>
      </c>
      <c r="D7" s="107" t="s">
        <v>66</v>
      </c>
      <c r="E7" s="107" t="s">
        <v>67</v>
      </c>
      <c r="F7" s="107" t="s">
        <v>102</v>
      </c>
      <c r="G7" s="107" t="s">
        <v>69</v>
      </c>
      <c r="H7" s="229"/>
      <c r="I7" s="229"/>
      <c r="J7" s="120" t="s">
        <v>103</v>
      </c>
      <c r="K7" s="120" t="s">
        <v>104</v>
      </c>
      <c r="L7" s="124" t="s">
        <v>105</v>
      </c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5"/>
      <c r="DX7" s="105"/>
      <c r="DY7" s="105"/>
      <c r="DZ7" s="105"/>
      <c r="EA7" s="105"/>
      <c r="EB7" s="105"/>
      <c r="EC7" s="105"/>
      <c r="ED7" s="105"/>
      <c r="EE7" s="105"/>
      <c r="EF7" s="105"/>
      <c r="EG7" s="105"/>
      <c r="EH7" s="105"/>
      <c r="EI7" s="105"/>
      <c r="EJ7" s="105"/>
      <c r="EK7" s="105"/>
      <c r="EL7" s="105"/>
      <c r="EM7" s="105"/>
      <c r="EN7" s="105"/>
      <c r="EO7" s="105"/>
      <c r="EP7" s="105"/>
      <c r="EQ7" s="105"/>
      <c r="ER7" s="105"/>
      <c r="ES7" s="105"/>
      <c r="ET7" s="105"/>
      <c r="EU7" s="105"/>
      <c r="EV7" s="105"/>
      <c r="EW7" s="105"/>
      <c r="EX7" s="105"/>
      <c r="EY7" s="105"/>
      <c r="EZ7" s="105"/>
      <c r="FA7" s="105"/>
      <c r="FB7" s="105"/>
      <c r="FC7" s="105"/>
      <c r="FD7" s="105"/>
      <c r="FE7" s="105"/>
      <c r="FF7" s="105"/>
      <c r="FG7" s="105"/>
      <c r="FH7" s="105"/>
      <c r="FI7" s="105"/>
      <c r="FJ7" s="105"/>
      <c r="FK7" s="105"/>
      <c r="FL7" s="105"/>
      <c r="FM7" s="105"/>
      <c r="FN7" s="105"/>
      <c r="FO7" s="105"/>
      <c r="FP7" s="105"/>
      <c r="FQ7" s="105"/>
      <c r="FR7" s="105"/>
      <c r="FS7" s="105"/>
      <c r="FT7" s="105"/>
      <c r="FU7" s="105"/>
      <c r="FV7" s="105"/>
      <c r="FW7" s="105"/>
      <c r="FX7" s="105"/>
      <c r="FY7" s="105"/>
      <c r="FZ7" s="105"/>
      <c r="GA7" s="105"/>
      <c r="GB7" s="105"/>
      <c r="GC7" s="105"/>
      <c r="GD7" s="105"/>
      <c r="GE7" s="105"/>
      <c r="GF7" s="105"/>
      <c r="GG7" s="105"/>
      <c r="GH7" s="105"/>
      <c r="GI7" s="105"/>
      <c r="GJ7" s="105"/>
      <c r="GK7" s="105"/>
      <c r="GL7" s="105"/>
      <c r="GM7" s="105"/>
      <c r="GN7" s="105"/>
      <c r="GO7" s="105"/>
      <c r="GP7" s="105"/>
      <c r="GQ7" s="105"/>
      <c r="GR7" s="105"/>
      <c r="GS7" s="105"/>
      <c r="GT7" s="105"/>
      <c r="GU7" s="105"/>
      <c r="GV7" s="105"/>
      <c r="GW7" s="105"/>
      <c r="GX7" s="105"/>
      <c r="GY7" s="105"/>
      <c r="GZ7" s="105"/>
      <c r="HA7" s="105"/>
      <c r="HB7" s="105"/>
      <c r="HC7" s="105"/>
      <c r="HD7" s="105"/>
      <c r="HE7" s="105"/>
      <c r="HF7" s="105"/>
      <c r="HG7" s="105"/>
      <c r="HH7" s="105"/>
      <c r="HI7" s="105"/>
      <c r="HJ7" s="105"/>
      <c r="HK7" s="105"/>
      <c r="HL7" s="105"/>
      <c r="HM7" s="105"/>
      <c r="HN7" s="105"/>
      <c r="HO7" s="105"/>
      <c r="HP7" s="105"/>
      <c r="HQ7" s="105"/>
      <c r="HR7" s="105"/>
      <c r="HS7" s="105"/>
      <c r="HT7" s="105"/>
      <c r="HU7" s="105"/>
      <c r="HV7" s="105"/>
      <c r="HW7" s="105"/>
      <c r="HX7" s="105"/>
      <c r="HY7" s="105"/>
      <c r="HZ7" s="105"/>
      <c r="IA7" s="105"/>
      <c r="IB7" s="105"/>
      <c r="IC7" s="105"/>
      <c r="ID7" s="105"/>
      <c r="IE7" s="105"/>
      <c r="IF7" s="105"/>
      <c r="IG7" s="105"/>
      <c r="IH7" s="105"/>
      <c r="II7" s="105"/>
      <c r="IJ7" s="105"/>
      <c r="IK7" s="105"/>
      <c r="IL7" s="105"/>
      <c r="IM7" s="105"/>
      <c r="IN7" s="105"/>
      <c r="IO7" s="105"/>
      <c r="IP7" s="105"/>
      <c r="IQ7" s="105"/>
      <c r="IR7" s="105"/>
      <c r="IS7" s="105"/>
      <c r="IT7" s="105"/>
      <c r="IU7" s="105"/>
      <c r="IV7" s="105"/>
      <c r="IW7" s="105"/>
      <c r="IX7" s="105"/>
      <c r="IY7" s="105"/>
      <c r="IZ7" s="105"/>
      <c r="JA7" s="105"/>
      <c r="JB7" s="105"/>
      <c r="JC7" s="105"/>
      <c r="JD7" s="105"/>
      <c r="JE7" s="105"/>
      <c r="JF7" s="105"/>
      <c r="JG7" s="105"/>
      <c r="JH7" s="105"/>
      <c r="JI7" s="105"/>
      <c r="JJ7" s="105"/>
      <c r="JK7" s="105"/>
      <c r="JL7" s="105"/>
      <c r="JM7" s="105"/>
      <c r="JN7" s="105"/>
      <c r="JO7" s="105"/>
      <c r="JP7" s="105"/>
      <c r="JQ7" s="105"/>
      <c r="JR7" s="105"/>
      <c r="JS7" s="105"/>
      <c r="JT7" s="105"/>
      <c r="JU7" s="105"/>
      <c r="JV7" s="105"/>
      <c r="JW7" s="105"/>
      <c r="JX7" s="105"/>
      <c r="JY7" s="105"/>
      <c r="JZ7" s="105"/>
      <c r="KA7" s="105"/>
      <c r="KB7" s="105"/>
      <c r="KC7" s="105"/>
      <c r="KD7" s="105"/>
      <c r="KE7" s="105"/>
      <c r="KF7" s="105"/>
      <c r="KG7" s="105"/>
      <c r="KH7" s="105"/>
      <c r="KI7" s="105"/>
      <c r="KJ7" s="105"/>
      <c r="KK7" s="105"/>
      <c r="KL7" s="105"/>
      <c r="KM7" s="105"/>
      <c r="KN7" s="105"/>
      <c r="KO7" s="105"/>
      <c r="KP7" s="105"/>
      <c r="KQ7" s="105"/>
      <c r="KR7" s="105"/>
      <c r="KS7" s="105"/>
      <c r="KT7" s="105"/>
      <c r="KU7" s="105"/>
      <c r="KV7" s="105"/>
      <c r="KW7" s="105"/>
      <c r="KX7" s="105"/>
      <c r="KY7" s="105"/>
      <c r="KZ7" s="105"/>
      <c r="LA7" s="105"/>
      <c r="LB7" s="105"/>
      <c r="LC7" s="105"/>
      <c r="LD7" s="105"/>
      <c r="LE7" s="105"/>
      <c r="LF7" s="105"/>
      <c r="LG7" s="105"/>
      <c r="LH7" s="105"/>
      <c r="LI7" s="105"/>
      <c r="LJ7" s="105"/>
      <c r="LK7" s="105"/>
      <c r="LL7" s="105"/>
      <c r="LM7" s="105"/>
      <c r="LN7" s="105"/>
      <c r="LO7" s="105"/>
      <c r="LP7" s="105"/>
      <c r="LQ7" s="105"/>
      <c r="LR7" s="105"/>
      <c r="LS7" s="105"/>
      <c r="LT7" s="105"/>
      <c r="LU7" s="105"/>
      <c r="LV7" s="105"/>
      <c r="LW7" s="105"/>
      <c r="LX7" s="105"/>
      <c r="LY7" s="105"/>
      <c r="LZ7" s="105"/>
      <c r="MA7" s="105"/>
      <c r="MB7" s="105"/>
      <c r="MC7" s="105"/>
      <c r="MD7" s="105"/>
      <c r="ME7" s="105"/>
      <c r="MF7" s="105"/>
      <c r="MG7" s="105"/>
      <c r="MH7" s="105"/>
      <c r="MI7" s="105"/>
      <c r="MJ7" s="105"/>
      <c r="MK7" s="105"/>
      <c r="ML7" s="105"/>
      <c r="MM7" s="105"/>
      <c r="MN7" s="105"/>
      <c r="MO7" s="105"/>
      <c r="MP7" s="105"/>
      <c r="MQ7" s="105"/>
      <c r="MR7" s="105"/>
      <c r="MS7" s="105"/>
      <c r="MT7" s="105"/>
      <c r="MU7" s="105"/>
      <c r="MV7" s="105"/>
      <c r="MW7" s="105"/>
      <c r="MX7" s="105"/>
      <c r="MY7" s="105"/>
      <c r="MZ7" s="105"/>
      <c r="NA7" s="105"/>
      <c r="NB7" s="105"/>
      <c r="NC7" s="105"/>
      <c r="ND7" s="105"/>
      <c r="NE7" s="105"/>
      <c r="NF7" s="105"/>
      <c r="NG7" s="105"/>
      <c r="NH7" s="105"/>
      <c r="NI7" s="105"/>
      <c r="NJ7" s="105"/>
      <c r="NK7" s="105"/>
      <c r="NL7" s="105"/>
      <c r="NM7" s="105"/>
      <c r="NN7" s="105"/>
      <c r="NO7" s="105"/>
      <c r="NP7" s="105"/>
      <c r="NQ7" s="105"/>
      <c r="NR7" s="105"/>
      <c r="NS7" s="105"/>
      <c r="NT7" s="105"/>
      <c r="NU7" s="105"/>
      <c r="NV7" s="105"/>
      <c r="NW7" s="105"/>
      <c r="NX7" s="105"/>
      <c r="NY7" s="105"/>
      <c r="NZ7" s="105"/>
      <c r="OA7" s="105"/>
      <c r="OB7" s="105"/>
      <c r="OC7" s="105"/>
      <c r="OD7" s="105"/>
      <c r="OE7" s="105"/>
      <c r="OF7" s="105"/>
      <c r="OG7" s="105"/>
      <c r="OH7" s="105"/>
      <c r="OI7" s="105"/>
      <c r="OJ7" s="105"/>
      <c r="OK7" s="105"/>
      <c r="OL7" s="105"/>
      <c r="OM7" s="105"/>
      <c r="ON7" s="105"/>
      <c r="OO7" s="105"/>
      <c r="OP7" s="105"/>
      <c r="OQ7" s="105"/>
      <c r="OR7" s="105"/>
      <c r="OS7" s="105"/>
      <c r="OT7" s="105"/>
      <c r="OU7" s="105"/>
      <c r="OV7" s="105"/>
      <c r="OW7" s="105"/>
      <c r="OX7" s="105"/>
      <c r="OY7" s="105"/>
      <c r="OZ7" s="105"/>
      <c r="PA7" s="105"/>
      <c r="PB7" s="105"/>
      <c r="PC7" s="105"/>
      <c r="PD7" s="105"/>
      <c r="PE7" s="105"/>
      <c r="PF7" s="105"/>
      <c r="PG7" s="105"/>
      <c r="PH7" s="105"/>
      <c r="PI7" s="105"/>
      <c r="PJ7" s="105"/>
      <c r="PK7" s="105"/>
      <c r="PL7" s="105"/>
      <c r="PM7" s="105"/>
      <c r="PN7" s="105"/>
      <c r="PO7" s="105"/>
      <c r="PP7" s="105"/>
      <c r="PQ7" s="105"/>
      <c r="PR7" s="105"/>
      <c r="PS7" s="105"/>
      <c r="PT7" s="105"/>
      <c r="PU7" s="105"/>
      <c r="PV7" s="105"/>
      <c r="PW7" s="105"/>
      <c r="PX7" s="105"/>
      <c r="PY7" s="105"/>
      <c r="PZ7" s="105"/>
      <c r="QA7" s="105"/>
      <c r="QB7" s="105"/>
      <c r="QC7" s="105"/>
      <c r="QD7" s="105"/>
      <c r="QE7" s="105"/>
      <c r="QF7" s="105"/>
      <c r="QG7" s="105"/>
      <c r="QH7" s="105"/>
      <c r="QI7" s="105"/>
      <c r="QJ7" s="105"/>
      <c r="QK7" s="105"/>
      <c r="QL7" s="105"/>
      <c r="QM7" s="105"/>
      <c r="QN7" s="105"/>
      <c r="QO7" s="105"/>
      <c r="QP7" s="105"/>
      <c r="QQ7" s="105"/>
      <c r="QR7" s="105"/>
      <c r="QS7" s="105"/>
      <c r="QT7" s="105"/>
      <c r="QU7" s="105"/>
      <c r="QV7" s="105"/>
      <c r="QW7" s="105"/>
      <c r="QX7" s="105"/>
      <c r="QY7" s="105"/>
      <c r="QZ7" s="105"/>
      <c r="RA7" s="105"/>
      <c r="RB7" s="105"/>
      <c r="RC7" s="105"/>
      <c r="RD7" s="105"/>
      <c r="RE7" s="105"/>
      <c r="RF7" s="105"/>
      <c r="RG7" s="105"/>
      <c r="RH7" s="105"/>
      <c r="RI7" s="105"/>
      <c r="RJ7" s="105"/>
      <c r="RK7" s="105"/>
      <c r="RL7" s="105"/>
      <c r="RM7" s="105"/>
      <c r="RN7" s="105"/>
      <c r="RO7" s="105"/>
      <c r="RP7" s="105"/>
      <c r="RQ7" s="105"/>
      <c r="RR7" s="105"/>
      <c r="RS7" s="105"/>
      <c r="RT7" s="105"/>
      <c r="RU7" s="105"/>
      <c r="RV7" s="105"/>
      <c r="RW7" s="105"/>
      <c r="RX7" s="105"/>
      <c r="RY7" s="105"/>
      <c r="RZ7" s="105"/>
      <c r="SA7" s="105"/>
      <c r="SB7" s="105"/>
      <c r="SC7" s="105"/>
      <c r="SD7" s="105"/>
      <c r="SE7" s="105"/>
      <c r="SF7" s="105"/>
      <c r="SG7" s="105"/>
      <c r="SH7" s="105"/>
      <c r="SI7" s="105"/>
      <c r="SJ7" s="105"/>
      <c r="SK7" s="105"/>
      <c r="SL7" s="105"/>
      <c r="SM7" s="105"/>
      <c r="SN7" s="105"/>
      <c r="SO7" s="105"/>
      <c r="SP7" s="105"/>
      <c r="SQ7" s="105"/>
      <c r="SR7" s="105"/>
      <c r="SS7" s="105"/>
      <c r="ST7" s="105"/>
      <c r="SU7" s="105"/>
      <c r="SV7" s="105"/>
      <c r="SW7" s="105"/>
      <c r="SX7" s="105"/>
      <c r="SY7" s="105"/>
      <c r="SZ7" s="105"/>
      <c r="TA7" s="105"/>
      <c r="TB7" s="105"/>
      <c r="TC7" s="105"/>
      <c r="TD7" s="105"/>
      <c r="TE7" s="105"/>
      <c r="TF7" s="105"/>
      <c r="TG7" s="105"/>
      <c r="TH7" s="105"/>
      <c r="TI7" s="105"/>
      <c r="TJ7" s="105"/>
      <c r="TK7" s="105"/>
      <c r="TL7" s="105"/>
      <c r="TM7" s="105"/>
      <c r="TN7" s="105"/>
      <c r="TO7" s="105"/>
      <c r="TP7" s="105"/>
      <c r="TQ7" s="105"/>
      <c r="TR7" s="105"/>
      <c r="TS7" s="105"/>
      <c r="TT7" s="105"/>
      <c r="TU7" s="105"/>
      <c r="TV7" s="105"/>
      <c r="TW7" s="105"/>
      <c r="TX7" s="105"/>
      <c r="TY7" s="105"/>
      <c r="TZ7" s="105"/>
      <c r="UA7" s="105"/>
      <c r="UB7" s="105"/>
      <c r="UC7" s="105"/>
      <c r="UD7" s="105"/>
      <c r="UE7" s="105"/>
      <c r="UF7" s="105"/>
      <c r="UG7" s="105"/>
      <c r="UH7" s="105"/>
      <c r="UI7" s="105"/>
      <c r="UJ7" s="105"/>
      <c r="UK7" s="105"/>
      <c r="UL7" s="105"/>
      <c r="UM7" s="105"/>
      <c r="UN7" s="105"/>
      <c r="UO7" s="105"/>
      <c r="UP7" s="105"/>
      <c r="UQ7" s="105"/>
      <c r="UR7" s="105"/>
      <c r="US7" s="105"/>
      <c r="UT7" s="105"/>
      <c r="UU7" s="105"/>
      <c r="UV7" s="105"/>
      <c r="UW7" s="105"/>
      <c r="UX7" s="105"/>
      <c r="UY7" s="105"/>
      <c r="UZ7" s="105"/>
      <c r="VA7" s="105"/>
      <c r="VB7" s="105"/>
      <c r="VC7" s="105"/>
      <c r="VD7" s="105"/>
      <c r="VE7" s="105"/>
      <c r="VF7" s="105"/>
      <c r="VG7" s="105"/>
      <c r="VH7" s="105"/>
      <c r="VI7" s="105"/>
      <c r="VJ7" s="105"/>
      <c r="VK7" s="105"/>
      <c r="VL7" s="105"/>
      <c r="VM7" s="105"/>
      <c r="VN7" s="105"/>
      <c r="VO7" s="105"/>
      <c r="VP7" s="105"/>
      <c r="VQ7" s="105"/>
      <c r="VR7" s="105"/>
      <c r="VS7" s="105"/>
      <c r="VT7" s="105"/>
      <c r="VU7" s="105"/>
      <c r="VV7" s="105"/>
      <c r="VW7" s="105"/>
      <c r="VX7" s="105"/>
      <c r="VY7" s="105"/>
      <c r="VZ7" s="105"/>
      <c r="WA7" s="105"/>
      <c r="WB7" s="105"/>
      <c r="WC7" s="105"/>
      <c r="WD7" s="105"/>
      <c r="WE7" s="105"/>
      <c r="WF7" s="105"/>
      <c r="WG7" s="105"/>
      <c r="WH7" s="105"/>
      <c r="WI7" s="105"/>
      <c r="WJ7" s="105"/>
      <c r="WK7" s="105"/>
      <c r="WL7" s="105"/>
      <c r="WM7" s="105"/>
      <c r="WN7" s="105"/>
      <c r="WO7" s="105"/>
      <c r="WP7" s="105"/>
      <c r="WQ7" s="105"/>
      <c r="WR7" s="105"/>
      <c r="WS7" s="105"/>
      <c r="WT7" s="105"/>
      <c r="WU7" s="105"/>
      <c r="WV7" s="105"/>
      <c r="WW7" s="105"/>
      <c r="WX7" s="105"/>
      <c r="WY7" s="105"/>
      <c r="WZ7" s="105"/>
      <c r="XA7" s="105"/>
      <c r="XB7" s="105"/>
      <c r="XC7" s="105"/>
      <c r="XD7" s="105"/>
      <c r="XE7" s="105"/>
      <c r="XF7" s="105"/>
      <c r="XG7" s="105"/>
      <c r="XH7" s="105"/>
      <c r="XI7" s="105"/>
      <c r="XJ7" s="105"/>
      <c r="XK7" s="105"/>
      <c r="XL7" s="105"/>
      <c r="XM7" s="105"/>
      <c r="XN7" s="105"/>
      <c r="XO7" s="105"/>
      <c r="XP7" s="105"/>
      <c r="XQ7" s="105"/>
      <c r="XR7" s="105"/>
      <c r="XS7" s="105"/>
      <c r="XT7" s="105"/>
      <c r="XU7" s="105"/>
      <c r="XV7" s="105"/>
      <c r="XW7" s="105"/>
      <c r="XX7" s="105"/>
      <c r="XY7" s="105"/>
      <c r="XZ7" s="105"/>
      <c r="YA7" s="105"/>
      <c r="YB7" s="105"/>
      <c r="YC7" s="105"/>
      <c r="YD7" s="105"/>
      <c r="YE7" s="105"/>
      <c r="YF7" s="105"/>
      <c r="YG7" s="105"/>
      <c r="YH7" s="105"/>
      <c r="YI7" s="105"/>
      <c r="YJ7" s="105"/>
      <c r="YK7" s="105"/>
      <c r="YL7" s="105"/>
      <c r="YM7" s="105"/>
      <c r="YN7" s="105"/>
      <c r="YO7" s="105"/>
      <c r="YP7" s="105"/>
      <c r="YQ7" s="105"/>
      <c r="YR7" s="105"/>
      <c r="YS7" s="105"/>
      <c r="YT7" s="105"/>
      <c r="YU7" s="105"/>
      <c r="YV7" s="105"/>
      <c r="YW7" s="105"/>
      <c r="YX7" s="105"/>
      <c r="YY7" s="105"/>
      <c r="YZ7" s="105"/>
      <c r="ZA7" s="105"/>
      <c r="ZB7" s="105"/>
      <c r="ZC7" s="105"/>
      <c r="ZD7" s="105"/>
      <c r="ZE7" s="105"/>
      <c r="ZF7" s="105"/>
      <c r="ZG7" s="105"/>
      <c r="ZH7" s="105"/>
      <c r="ZI7" s="105"/>
      <c r="ZJ7" s="105"/>
      <c r="ZK7" s="105"/>
      <c r="ZL7" s="105"/>
      <c r="ZM7" s="105"/>
      <c r="ZN7" s="105"/>
      <c r="ZO7" s="105"/>
      <c r="ZP7" s="105"/>
      <c r="ZQ7" s="105"/>
      <c r="ZR7" s="105"/>
      <c r="ZS7" s="105"/>
      <c r="ZT7" s="105"/>
      <c r="ZU7" s="105"/>
      <c r="ZV7" s="105"/>
      <c r="ZW7" s="105"/>
      <c r="ZX7" s="105"/>
      <c r="ZY7" s="105"/>
      <c r="ZZ7" s="105"/>
      <c r="AAA7" s="105"/>
      <c r="AAB7" s="105"/>
      <c r="AAC7" s="105"/>
      <c r="AAD7" s="105"/>
      <c r="AAE7" s="105"/>
      <c r="AAF7" s="105"/>
      <c r="AAG7" s="105"/>
      <c r="AAH7" s="105"/>
      <c r="AAI7" s="105"/>
      <c r="AAJ7" s="105"/>
      <c r="AAK7" s="105"/>
      <c r="AAL7" s="105"/>
      <c r="AAM7" s="105"/>
      <c r="AAN7" s="105"/>
      <c r="AAO7" s="105"/>
      <c r="AAP7" s="105"/>
      <c r="AAQ7" s="105"/>
      <c r="AAR7" s="105"/>
      <c r="AAS7" s="105"/>
      <c r="AAT7" s="105"/>
      <c r="AAU7" s="105"/>
      <c r="AAV7" s="105"/>
      <c r="AAW7" s="105"/>
      <c r="AAX7" s="105"/>
      <c r="AAY7" s="105"/>
      <c r="AAZ7" s="105"/>
      <c r="ABA7" s="105"/>
      <c r="ABB7" s="105"/>
      <c r="ABC7" s="105"/>
      <c r="ABD7" s="105"/>
      <c r="ABE7" s="105"/>
      <c r="ABF7" s="105"/>
      <c r="ABG7" s="105"/>
      <c r="ABH7" s="105"/>
      <c r="ABI7" s="105"/>
      <c r="ABJ7" s="105"/>
      <c r="ABK7" s="105"/>
      <c r="ABL7" s="105"/>
      <c r="ABM7" s="105"/>
      <c r="ABN7" s="105"/>
      <c r="ABO7" s="105"/>
      <c r="ABP7" s="105"/>
      <c r="ABQ7" s="105"/>
      <c r="ABR7" s="105"/>
      <c r="ABS7" s="105"/>
      <c r="ABT7" s="105"/>
      <c r="ABU7" s="105"/>
      <c r="ABV7" s="105"/>
      <c r="ABW7" s="105"/>
      <c r="ABX7" s="105"/>
      <c r="ABY7" s="105"/>
      <c r="ABZ7" s="105"/>
      <c r="ACA7" s="105"/>
      <c r="ACB7" s="105"/>
      <c r="ACC7" s="105"/>
      <c r="ACD7" s="105"/>
      <c r="ACE7" s="105"/>
      <c r="ACF7" s="105"/>
      <c r="ACG7" s="105"/>
      <c r="ACH7" s="105"/>
      <c r="ACI7" s="105"/>
      <c r="ACJ7" s="105"/>
      <c r="ACK7" s="105"/>
      <c r="ACL7" s="105"/>
      <c r="ACM7" s="105"/>
      <c r="ACN7" s="105"/>
      <c r="ACO7" s="105"/>
      <c r="ACP7" s="105"/>
      <c r="ACQ7" s="105"/>
      <c r="ACR7" s="105"/>
      <c r="ACS7" s="105"/>
      <c r="ACT7" s="105"/>
      <c r="ACU7" s="105"/>
      <c r="ACV7" s="105"/>
      <c r="ACW7" s="105"/>
      <c r="ACX7" s="105"/>
      <c r="ACY7" s="105"/>
      <c r="ACZ7" s="105"/>
      <c r="ADA7" s="105"/>
      <c r="ADB7" s="105"/>
      <c r="ADC7" s="105"/>
      <c r="ADD7" s="105"/>
      <c r="ADE7" s="105"/>
      <c r="ADF7" s="105"/>
      <c r="ADG7" s="105"/>
      <c r="ADH7" s="105"/>
      <c r="ADI7" s="105"/>
      <c r="ADJ7" s="105"/>
      <c r="ADK7" s="105"/>
      <c r="ADL7" s="105"/>
      <c r="ADM7" s="105"/>
      <c r="ADN7" s="105"/>
      <c r="ADO7" s="105"/>
      <c r="ADP7" s="105"/>
      <c r="ADQ7" s="105"/>
      <c r="ADR7" s="105"/>
      <c r="ADS7" s="105"/>
      <c r="ADT7" s="105"/>
      <c r="ADU7" s="105"/>
      <c r="ADV7" s="105"/>
      <c r="ADW7" s="105"/>
      <c r="ADX7" s="105"/>
      <c r="ADY7" s="105"/>
      <c r="ADZ7" s="105"/>
      <c r="AEA7" s="105"/>
      <c r="AEB7" s="105"/>
      <c r="AEC7" s="105"/>
      <c r="AED7" s="105"/>
      <c r="AEE7" s="105"/>
      <c r="AEF7" s="105"/>
      <c r="AEG7" s="105"/>
      <c r="AEH7" s="105"/>
      <c r="AEI7" s="105"/>
      <c r="AEJ7" s="105"/>
      <c r="AEK7" s="105"/>
      <c r="AEL7" s="105"/>
      <c r="AEM7" s="105"/>
      <c r="AEN7" s="105"/>
      <c r="AEO7" s="105"/>
      <c r="AEP7" s="105"/>
      <c r="AEQ7" s="105"/>
      <c r="AER7" s="105"/>
      <c r="AES7" s="105"/>
      <c r="AET7" s="105"/>
      <c r="AEU7" s="105"/>
      <c r="AEV7" s="105"/>
      <c r="AEW7" s="105"/>
      <c r="AEX7" s="105"/>
      <c r="AEY7" s="105"/>
      <c r="AEZ7" s="105"/>
      <c r="AFA7" s="105"/>
      <c r="AFB7" s="105"/>
      <c r="AFC7" s="105"/>
      <c r="AFD7" s="105"/>
      <c r="AFE7" s="105"/>
      <c r="AFF7" s="105"/>
      <c r="AFG7" s="105"/>
      <c r="AFH7" s="105"/>
      <c r="AFI7" s="105"/>
      <c r="AFJ7" s="105"/>
      <c r="AFK7" s="105"/>
      <c r="AFL7" s="105"/>
      <c r="AFM7" s="105"/>
      <c r="AFN7" s="105"/>
      <c r="AFO7" s="105"/>
      <c r="AFP7" s="105"/>
      <c r="AFQ7" s="105"/>
      <c r="AFR7" s="105"/>
      <c r="AFS7" s="105"/>
      <c r="AFT7" s="105"/>
      <c r="AFU7" s="105"/>
      <c r="AFV7" s="105"/>
      <c r="AFW7" s="105"/>
      <c r="AFX7" s="105"/>
      <c r="AFY7" s="105"/>
      <c r="AFZ7" s="105"/>
      <c r="AGA7" s="105"/>
      <c r="AGB7" s="105"/>
      <c r="AGC7" s="105"/>
      <c r="AGD7" s="105"/>
      <c r="AGE7" s="105"/>
      <c r="AGF7" s="105"/>
      <c r="AGG7" s="105"/>
      <c r="AGH7" s="105"/>
      <c r="AGI7" s="105"/>
      <c r="AGJ7" s="105"/>
      <c r="AGK7" s="105"/>
      <c r="AGL7" s="105"/>
      <c r="AGM7" s="105"/>
      <c r="AGN7" s="105"/>
      <c r="AGO7" s="105"/>
      <c r="AGP7" s="105"/>
      <c r="AGQ7" s="105"/>
      <c r="AGR7" s="105"/>
      <c r="AGS7" s="105"/>
      <c r="AGT7" s="105"/>
      <c r="AGU7" s="105"/>
      <c r="AGV7" s="105"/>
      <c r="AGW7" s="105"/>
      <c r="AGX7" s="105"/>
      <c r="AGY7" s="105"/>
      <c r="AGZ7" s="105"/>
      <c r="AHA7" s="105"/>
      <c r="AHB7" s="105"/>
      <c r="AHC7" s="105"/>
      <c r="AHD7" s="105"/>
      <c r="AHE7" s="105"/>
      <c r="AHF7" s="105"/>
      <c r="AHG7" s="105"/>
      <c r="AHH7" s="105"/>
      <c r="AHI7" s="105"/>
      <c r="AHJ7" s="105"/>
      <c r="AHK7" s="105"/>
      <c r="AHL7" s="105"/>
      <c r="AHM7" s="105"/>
      <c r="AHN7" s="105"/>
      <c r="AHO7" s="105"/>
      <c r="AHP7" s="105"/>
      <c r="AHQ7" s="105"/>
      <c r="AHR7" s="105"/>
      <c r="AHS7" s="105"/>
      <c r="AHT7" s="105"/>
      <c r="AHU7" s="105"/>
      <c r="AHV7" s="105"/>
      <c r="AHW7" s="105"/>
      <c r="AHX7" s="105"/>
      <c r="AHY7" s="105"/>
      <c r="AHZ7" s="105"/>
      <c r="AIA7" s="105"/>
      <c r="AIB7" s="105"/>
      <c r="AIC7" s="105"/>
      <c r="AID7" s="105"/>
      <c r="AIE7" s="105"/>
      <c r="AIF7" s="105"/>
      <c r="AIG7" s="105"/>
      <c r="AIH7" s="105"/>
      <c r="AII7" s="105"/>
      <c r="AIJ7" s="105"/>
      <c r="AIK7" s="105"/>
      <c r="AIL7" s="105"/>
      <c r="AIM7" s="105"/>
      <c r="AIN7" s="105"/>
      <c r="AIO7" s="105"/>
      <c r="AIP7" s="105"/>
      <c r="AIQ7" s="105"/>
      <c r="AIR7" s="105"/>
      <c r="AIS7" s="105"/>
      <c r="AIT7" s="105"/>
      <c r="AIU7" s="105"/>
      <c r="AIV7" s="105"/>
      <c r="AIW7" s="105"/>
      <c r="AIX7" s="105"/>
      <c r="AIY7" s="105"/>
      <c r="AIZ7" s="105"/>
      <c r="AJA7" s="105"/>
      <c r="AJB7" s="105"/>
      <c r="AJC7" s="105"/>
      <c r="AJD7" s="105"/>
      <c r="AJE7" s="105"/>
      <c r="AJF7" s="105"/>
      <c r="AJG7" s="105"/>
      <c r="AJH7" s="105"/>
      <c r="AJI7" s="105"/>
      <c r="AJJ7" s="105"/>
      <c r="AJK7" s="105"/>
      <c r="AJL7" s="105"/>
      <c r="AJM7" s="105"/>
      <c r="AJN7" s="105"/>
      <c r="AJO7" s="105"/>
      <c r="AJP7" s="105"/>
      <c r="AJQ7" s="105"/>
      <c r="AJR7" s="105"/>
      <c r="AJS7" s="105"/>
      <c r="AJT7" s="105"/>
      <c r="AJU7" s="105"/>
      <c r="AJV7" s="105"/>
      <c r="AJW7" s="105"/>
      <c r="AJX7" s="105"/>
      <c r="AJY7" s="105"/>
      <c r="AJZ7" s="105"/>
      <c r="AKA7" s="105"/>
      <c r="AKB7" s="105"/>
      <c r="AKC7" s="105"/>
      <c r="AKD7" s="105"/>
      <c r="AKE7" s="105"/>
      <c r="AKF7" s="105"/>
      <c r="AKG7" s="105"/>
      <c r="AKH7" s="105"/>
      <c r="AKI7" s="105"/>
      <c r="AKJ7" s="105"/>
      <c r="AKK7" s="105"/>
      <c r="AKL7" s="105"/>
      <c r="AKM7" s="105"/>
      <c r="AKN7" s="105"/>
      <c r="AKO7" s="105"/>
      <c r="AKP7" s="105"/>
      <c r="AKQ7" s="105"/>
      <c r="AKR7" s="105"/>
      <c r="AKS7" s="105"/>
      <c r="AKT7" s="105"/>
      <c r="AKU7" s="105"/>
      <c r="AKV7" s="105"/>
      <c r="AKW7" s="105"/>
      <c r="AKX7" s="105"/>
      <c r="AKY7" s="105"/>
      <c r="AKZ7" s="105"/>
      <c r="ALA7" s="105"/>
      <c r="ALB7" s="105"/>
      <c r="ALC7" s="105"/>
      <c r="ALD7" s="105"/>
      <c r="ALE7" s="105"/>
      <c r="ALF7" s="105"/>
      <c r="ALG7" s="105"/>
      <c r="ALH7" s="105"/>
      <c r="ALI7" s="105"/>
      <c r="ALJ7" s="105"/>
      <c r="ALK7" s="105"/>
      <c r="ALL7" s="105"/>
      <c r="ALM7" s="105"/>
      <c r="ALN7" s="105"/>
      <c r="ALO7" s="105"/>
      <c r="ALP7" s="105"/>
      <c r="ALQ7" s="105"/>
      <c r="ALR7" s="105"/>
      <c r="ALS7" s="105"/>
      <c r="ALT7" s="105"/>
      <c r="ALU7" s="105"/>
      <c r="ALV7" s="106"/>
      <c r="ALW7" s="106"/>
      <c r="ALX7" s="106"/>
    </row>
    <row r="8" spans="1:1013" customFormat="1" ht="21.75" customHeight="1">
      <c r="A8" s="228" t="s">
        <v>70</v>
      </c>
      <c r="B8" s="228"/>
      <c r="C8" s="228"/>
      <c r="D8" s="228"/>
      <c r="E8" s="228"/>
      <c r="F8" s="228"/>
      <c r="G8" s="228"/>
      <c r="H8" s="228"/>
      <c r="I8" s="228"/>
      <c r="J8" s="121">
        <f>SUM(J9)</f>
        <v>-866493.7</v>
      </c>
      <c r="K8" s="121">
        <f t="shared" ref="K8:L8" si="0">SUM(K9)</f>
        <v>-866493.7</v>
      </c>
      <c r="L8" s="121">
        <f t="shared" si="0"/>
        <v>-866493.7</v>
      </c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05"/>
      <c r="DM8" s="105"/>
      <c r="DN8" s="105"/>
      <c r="DO8" s="105"/>
      <c r="DP8" s="105"/>
      <c r="DQ8" s="105"/>
      <c r="DR8" s="105"/>
      <c r="DS8" s="105"/>
      <c r="DT8" s="105"/>
      <c r="DU8" s="105"/>
      <c r="DV8" s="105"/>
      <c r="DW8" s="105"/>
      <c r="DX8" s="105"/>
      <c r="DY8" s="105"/>
      <c r="DZ8" s="105"/>
      <c r="EA8" s="105"/>
      <c r="EB8" s="105"/>
      <c r="EC8" s="105"/>
      <c r="ED8" s="105"/>
      <c r="EE8" s="105"/>
      <c r="EF8" s="105"/>
      <c r="EG8" s="105"/>
      <c r="EH8" s="105"/>
      <c r="EI8" s="105"/>
      <c r="EJ8" s="105"/>
      <c r="EK8" s="105"/>
      <c r="EL8" s="105"/>
      <c r="EM8" s="105"/>
      <c r="EN8" s="105"/>
      <c r="EO8" s="105"/>
      <c r="EP8" s="105"/>
      <c r="EQ8" s="105"/>
      <c r="ER8" s="105"/>
      <c r="ES8" s="105"/>
      <c r="ET8" s="105"/>
      <c r="EU8" s="105"/>
      <c r="EV8" s="105"/>
      <c r="EW8" s="105"/>
      <c r="EX8" s="105"/>
      <c r="EY8" s="105"/>
      <c r="EZ8" s="105"/>
      <c r="FA8" s="105"/>
      <c r="FB8" s="105"/>
      <c r="FC8" s="105"/>
      <c r="FD8" s="105"/>
      <c r="FE8" s="105"/>
      <c r="FF8" s="105"/>
      <c r="FG8" s="105"/>
      <c r="FH8" s="105"/>
      <c r="FI8" s="105"/>
      <c r="FJ8" s="105"/>
      <c r="FK8" s="105"/>
      <c r="FL8" s="105"/>
      <c r="FM8" s="105"/>
      <c r="FN8" s="105"/>
      <c r="FO8" s="105"/>
      <c r="FP8" s="105"/>
      <c r="FQ8" s="105"/>
      <c r="FR8" s="105"/>
      <c r="FS8" s="105"/>
      <c r="FT8" s="105"/>
      <c r="FU8" s="105"/>
      <c r="FV8" s="105"/>
      <c r="FW8" s="105"/>
      <c r="FX8" s="105"/>
      <c r="FY8" s="105"/>
      <c r="FZ8" s="105"/>
      <c r="GA8" s="105"/>
      <c r="GB8" s="105"/>
      <c r="GC8" s="105"/>
      <c r="GD8" s="105"/>
      <c r="GE8" s="105"/>
      <c r="GF8" s="105"/>
      <c r="GG8" s="105"/>
      <c r="GH8" s="105"/>
      <c r="GI8" s="105"/>
      <c r="GJ8" s="105"/>
      <c r="GK8" s="105"/>
      <c r="GL8" s="105"/>
      <c r="GM8" s="105"/>
      <c r="GN8" s="105"/>
      <c r="GO8" s="105"/>
      <c r="GP8" s="105"/>
      <c r="GQ8" s="105"/>
      <c r="GR8" s="105"/>
      <c r="GS8" s="105"/>
      <c r="GT8" s="105"/>
      <c r="GU8" s="105"/>
      <c r="GV8" s="105"/>
      <c r="GW8" s="105"/>
      <c r="GX8" s="105"/>
      <c r="GY8" s="105"/>
      <c r="GZ8" s="105"/>
      <c r="HA8" s="105"/>
      <c r="HB8" s="105"/>
      <c r="HC8" s="105"/>
      <c r="HD8" s="105"/>
      <c r="HE8" s="105"/>
      <c r="HF8" s="105"/>
      <c r="HG8" s="105"/>
      <c r="HH8" s="105"/>
      <c r="HI8" s="105"/>
      <c r="HJ8" s="105"/>
      <c r="HK8" s="105"/>
      <c r="HL8" s="105"/>
      <c r="HM8" s="105"/>
      <c r="HN8" s="105"/>
      <c r="HO8" s="105"/>
      <c r="HP8" s="105"/>
      <c r="HQ8" s="105"/>
      <c r="HR8" s="105"/>
      <c r="HS8" s="105"/>
      <c r="HT8" s="105"/>
      <c r="HU8" s="105"/>
      <c r="HV8" s="105"/>
      <c r="HW8" s="105"/>
      <c r="HX8" s="105"/>
      <c r="HY8" s="105"/>
      <c r="HZ8" s="105"/>
      <c r="IA8" s="105"/>
      <c r="IB8" s="105"/>
      <c r="IC8" s="105"/>
      <c r="ID8" s="105"/>
      <c r="IE8" s="105"/>
      <c r="IF8" s="105"/>
      <c r="IG8" s="105"/>
      <c r="IH8" s="105"/>
      <c r="II8" s="105"/>
      <c r="IJ8" s="105"/>
      <c r="IK8" s="105"/>
      <c r="IL8" s="105"/>
      <c r="IM8" s="105"/>
      <c r="IN8" s="105"/>
      <c r="IO8" s="105"/>
      <c r="IP8" s="105"/>
      <c r="IQ8" s="105"/>
      <c r="IR8" s="105"/>
      <c r="IS8" s="105"/>
      <c r="IT8" s="105"/>
      <c r="IU8" s="105"/>
      <c r="IV8" s="105"/>
      <c r="IW8" s="105"/>
      <c r="IX8" s="105"/>
      <c r="IY8" s="105"/>
      <c r="IZ8" s="105"/>
      <c r="JA8" s="105"/>
      <c r="JB8" s="105"/>
      <c r="JC8" s="105"/>
      <c r="JD8" s="105"/>
      <c r="JE8" s="105"/>
      <c r="JF8" s="105"/>
      <c r="JG8" s="105"/>
      <c r="JH8" s="105"/>
      <c r="JI8" s="105"/>
      <c r="JJ8" s="105"/>
      <c r="JK8" s="105"/>
      <c r="JL8" s="105"/>
      <c r="JM8" s="105"/>
      <c r="JN8" s="105"/>
      <c r="JO8" s="105"/>
      <c r="JP8" s="105"/>
      <c r="JQ8" s="105"/>
      <c r="JR8" s="105"/>
      <c r="JS8" s="105"/>
      <c r="JT8" s="105"/>
      <c r="JU8" s="105"/>
      <c r="JV8" s="105"/>
      <c r="JW8" s="105"/>
      <c r="JX8" s="105"/>
      <c r="JY8" s="105"/>
      <c r="JZ8" s="105"/>
      <c r="KA8" s="105"/>
      <c r="KB8" s="105"/>
      <c r="KC8" s="105"/>
      <c r="KD8" s="105"/>
      <c r="KE8" s="105"/>
      <c r="KF8" s="105"/>
      <c r="KG8" s="105"/>
      <c r="KH8" s="105"/>
      <c r="KI8" s="105"/>
      <c r="KJ8" s="105"/>
      <c r="KK8" s="105"/>
      <c r="KL8" s="105"/>
      <c r="KM8" s="105"/>
      <c r="KN8" s="105"/>
      <c r="KO8" s="105"/>
      <c r="KP8" s="105"/>
      <c r="KQ8" s="105"/>
      <c r="KR8" s="105"/>
      <c r="KS8" s="105"/>
      <c r="KT8" s="105"/>
      <c r="KU8" s="105"/>
      <c r="KV8" s="105"/>
      <c r="KW8" s="105"/>
      <c r="KX8" s="105"/>
      <c r="KY8" s="105"/>
      <c r="KZ8" s="105"/>
      <c r="LA8" s="105"/>
      <c r="LB8" s="105"/>
      <c r="LC8" s="105"/>
      <c r="LD8" s="105"/>
      <c r="LE8" s="105"/>
      <c r="LF8" s="105"/>
      <c r="LG8" s="105"/>
      <c r="LH8" s="105"/>
      <c r="LI8" s="105"/>
      <c r="LJ8" s="105"/>
      <c r="LK8" s="105"/>
      <c r="LL8" s="105"/>
      <c r="LM8" s="105"/>
      <c r="LN8" s="105"/>
      <c r="LO8" s="105"/>
      <c r="LP8" s="105"/>
      <c r="LQ8" s="105"/>
      <c r="LR8" s="105"/>
      <c r="LS8" s="105"/>
      <c r="LT8" s="105"/>
      <c r="LU8" s="105"/>
      <c r="LV8" s="105"/>
      <c r="LW8" s="105"/>
      <c r="LX8" s="105"/>
      <c r="LY8" s="105"/>
      <c r="LZ8" s="105"/>
      <c r="MA8" s="105"/>
      <c r="MB8" s="105"/>
      <c r="MC8" s="105"/>
      <c r="MD8" s="105"/>
      <c r="ME8" s="105"/>
      <c r="MF8" s="105"/>
      <c r="MG8" s="105"/>
      <c r="MH8" s="105"/>
      <c r="MI8" s="105"/>
      <c r="MJ8" s="105"/>
      <c r="MK8" s="105"/>
      <c r="ML8" s="105"/>
      <c r="MM8" s="105"/>
      <c r="MN8" s="105"/>
      <c r="MO8" s="105"/>
      <c r="MP8" s="105"/>
      <c r="MQ8" s="105"/>
      <c r="MR8" s="105"/>
      <c r="MS8" s="105"/>
      <c r="MT8" s="105"/>
      <c r="MU8" s="105"/>
      <c r="MV8" s="105"/>
      <c r="MW8" s="105"/>
      <c r="MX8" s="105"/>
      <c r="MY8" s="105"/>
      <c r="MZ8" s="105"/>
      <c r="NA8" s="105"/>
      <c r="NB8" s="105"/>
      <c r="NC8" s="105"/>
      <c r="ND8" s="105"/>
      <c r="NE8" s="105"/>
      <c r="NF8" s="105"/>
      <c r="NG8" s="105"/>
      <c r="NH8" s="105"/>
      <c r="NI8" s="105"/>
      <c r="NJ8" s="105"/>
      <c r="NK8" s="105"/>
      <c r="NL8" s="105"/>
      <c r="NM8" s="105"/>
      <c r="NN8" s="105"/>
      <c r="NO8" s="105"/>
      <c r="NP8" s="105"/>
      <c r="NQ8" s="105"/>
      <c r="NR8" s="105"/>
      <c r="NS8" s="105"/>
      <c r="NT8" s="105"/>
      <c r="NU8" s="105"/>
      <c r="NV8" s="105"/>
      <c r="NW8" s="105"/>
      <c r="NX8" s="105"/>
      <c r="NY8" s="105"/>
      <c r="NZ8" s="105"/>
      <c r="OA8" s="105"/>
      <c r="OB8" s="105"/>
      <c r="OC8" s="105"/>
      <c r="OD8" s="105"/>
      <c r="OE8" s="105"/>
      <c r="OF8" s="105"/>
      <c r="OG8" s="105"/>
      <c r="OH8" s="105"/>
      <c r="OI8" s="105"/>
      <c r="OJ8" s="105"/>
      <c r="OK8" s="105"/>
      <c r="OL8" s="105"/>
      <c r="OM8" s="105"/>
      <c r="ON8" s="105"/>
      <c r="OO8" s="105"/>
      <c r="OP8" s="105"/>
      <c r="OQ8" s="105"/>
      <c r="OR8" s="105"/>
      <c r="OS8" s="105"/>
      <c r="OT8" s="105"/>
      <c r="OU8" s="105"/>
      <c r="OV8" s="105"/>
      <c r="OW8" s="105"/>
      <c r="OX8" s="105"/>
      <c r="OY8" s="105"/>
      <c r="OZ8" s="105"/>
      <c r="PA8" s="105"/>
      <c r="PB8" s="105"/>
      <c r="PC8" s="105"/>
      <c r="PD8" s="105"/>
      <c r="PE8" s="105"/>
      <c r="PF8" s="105"/>
      <c r="PG8" s="105"/>
      <c r="PH8" s="105"/>
      <c r="PI8" s="105"/>
      <c r="PJ8" s="105"/>
      <c r="PK8" s="105"/>
      <c r="PL8" s="105"/>
      <c r="PM8" s="105"/>
      <c r="PN8" s="105"/>
      <c r="PO8" s="105"/>
      <c r="PP8" s="105"/>
      <c r="PQ8" s="105"/>
      <c r="PR8" s="105"/>
      <c r="PS8" s="105"/>
      <c r="PT8" s="105"/>
      <c r="PU8" s="105"/>
      <c r="PV8" s="105"/>
      <c r="PW8" s="105"/>
      <c r="PX8" s="105"/>
      <c r="PY8" s="105"/>
      <c r="PZ8" s="105"/>
      <c r="QA8" s="105"/>
      <c r="QB8" s="105"/>
      <c r="QC8" s="105"/>
      <c r="QD8" s="105"/>
      <c r="QE8" s="105"/>
      <c r="QF8" s="105"/>
      <c r="QG8" s="105"/>
      <c r="QH8" s="105"/>
      <c r="QI8" s="105"/>
      <c r="QJ8" s="105"/>
      <c r="QK8" s="105"/>
      <c r="QL8" s="105"/>
      <c r="QM8" s="105"/>
      <c r="QN8" s="105"/>
      <c r="QO8" s="105"/>
      <c r="QP8" s="105"/>
      <c r="QQ8" s="105"/>
      <c r="QR8" s="105"/>
      <c r="QS8" s="105"/>
      <c r="QT8" s="105"/>
      <c r="QU8" s="105"/>
      <c r="QV8" s="105"/>
      <c r="QW8" s="105"/>
      <c r="QX8" s="105"/>
      <c r="QY8" s="105"/>
      <c r="QZ8" s="105"/>
      <c r="RA8" s="105"/>
      <c r="RB8" s="105"/>
      <c r="RC8" s="105"/>
      <c r="RD8" s="105"/>
      <c r="RE8" s="105"/>
      <c r="RF8" s="105"/>
      <c r="RG8" s="105"/>
      <c r="RH8" s="105"/>
      <c r="RI8" s="105"/>
      <c r="RJ8" s="105"/>
      <c r="RK8" s="105"/>
      <c r="RL8" s="105"/>
      <c r="RM8" s="105"/>
      <c r="RN8" s="105"/>
      <c r="RO8" s="105"/>
      <c r="RP8" s="105"/>
      <c r="RQ8" s="105"/>
      <c r="RR8" s="105"/>
      <c r="RS8" s="105"/>
      <c r="RT8" s="105"/>
      <c r="RU8" s="105"/>
      <c r="RV8" s="105"/>
      <c r="RW8" s="105"/>
      <c r="RX8" s="105"/>
      <c r="RY8" s="105"/>
      <c r="RZ8" s="105"/>
      <c r="SA8" s="105"/>
      <c r="SB8" s="105"/>
      <c r="SC8" s="105"/>
      <c r="SD8" s="105"/>
      <c r="SE8" s="105"/>
      <c r="SF8" s="105"/>
      <c r="SG8" s="105"/>
      <c r="SH8" s="105"/>
      <c r="SI8" s="105"/>
      <c r="SJ8" s="105"/>
      <c r="SK8" s="105"/>
      <c r="SL8" s="105"/>
      <c r="SM8" s="105"/>
      <c r="SN8" s="105"/>
      <c r="SO8" s="105"/>
      <c r="SP8" s="105"/>
      <c r="SQ8" s="105"/>
      <c r="SR8" s="105"/>
      <c r="SS8" s="105"/>
      <c r="ST8" s="105"/>
      <c r="SU8" s="105"/>
      <c r="SV8" s="105"/>
      <c r="SW8" s="105"/>
      <c r="SX8" s="105"/>
      <c r="SY8" s="105"/>
      <c r="SZ8" s="105"/>
      <c r="TA8" s="105"/>
      <c r="TB8" s="105"/>
      <c r="TC8" s="105"/>
      <c r="TD8" s="105"/>
      <c r="TE8" s="105"/>
      <c r="TF8" s="105"/>
      <c r="TG8" s="105"/>
      <c r="TH8" s="105"/>
      <c r="TI8" s="105"/>
      <c r="TJ8" s="105"/>
      <c r="TK8" s="105"/>
      <c r="TL8" s="105"/>
      <c r="TM8" s="105"/>
      <c r="TN8" s="105"/>
      <c r="TO8" s="105"/>
      <c r="TP8" s="105"/>
      <c r="TQ8" s="105"/>
      <c r="TR8" s="105"/>
      <c r="TS8" s="105"/>
      <c r="TT8" s="105"/>
      <c r="TU8" s="105"/>
      <c r="TV8" s="105"/>
      <c r="TW8" s="105"/>
      <c r="TX8" s="105"/>
      <c r="TY8" s="105"/>
      <c r="TZ8" s="105"/>
      <c r="UA8" s="105"/>
      <c r="UB8" s="105"/>
      <c r="UC8" s="105"/>
      <c r="UD8" s="105"/>
      <c r="UE8" s="105"/>
      <c r="UF8" s="105"/>
      <c r="UG8" s="105"/>
      <c r="UH8" s="105"/>
      <c r="UI8" s="105"/>
      <c r="UJ8" s="105"/>
      <c r="UK8" s="105"/>
      <c r="UL8" s="105"/>
      <c r="UM8" s="105"/>
      <c r="UN8" s="105"/>
      <c r="UO8" s="105"/>
      <c r="UP8" s="105"/>
      <c r="UQ8" s="105"/>
      <c r="UR8" s="105"/>
      <c r="US8" s="105"/>
      <c r="UT8" s="105"/>
      <c r="UU8" s="105"/>
      <c r="UV8" s="105"/>
      <c r="UW8" s="105"/>
      <c r="UX8" s="105"/>
      <c r="UY8" s="105"/>
      <c r="UZ8" s="105"/>
      <c r="VA8" s="105"/>
      <c r="VB8" s="105"/>
      <c r="VC8" s="105"/>
      <c r="VD8" s="105"/>
      <c r="VE8" s="105"/>
      <c r="VF8" s="105"/>
      <c r="VG8" s="105"/>
      <c r="VH8" s="105"/>
      <c r="VI8" s="105"/>
      <c r="VJ8" s="105"/>
      <c r="VK8" s="105"/>
      <c r="VL8" s="105"/>
      <c r="VM8" s="105"/>
      <c r="VN8" s="105"/>
      <c r="VO8" s="105"/>
      <c r="VP8" s="105"/>
      <c r="VQ8" s="105"/>
      <c r="VR8" s="105"/>
      <c r="VS8" s="105"/>
      <c r="VT8" s="105"/>
      <c r="VU8" s="105"/>
      <c r="VV8" s="105"/>
      <c r="VW8" s="105"/>
      <c r="VX8" s="105"/>
      <c r="VY8" s="105"/>
      <c r="VZ8" s="105"/>
      <c r="WA8" s="105"/>
      <c r="WB8" s="105"/>
      <c r="WC8" s="105"/>
      <c r="WD8" s="105"/>
      <c r="WE8" s="105"/>
      <c r="WF8" s="105"/>
      <c r="WG8" s="105"/>
      <c r="WH8" s="105"/>
      <c r="WI8" s="105"/>
      <c r="WJ8" s="105"/>
      <c r="WK8" s="105"/>
      <c r="WL8" s="105"/>
      <c r="WM8" s="105"/>
      <c r="WN8" s="105"/>
      <c r="WO8" s="105"/>
      <c r="WP8" s="105"/>
      <c r="WQ8" s="105"/>
      <c r="WR8" s="105"/>
      <c r="WS8" s="105"/>
      <c r="WT8" s="105"/>
      <c r="WU8" s="105"/>
      <c r="WV8" s="105"/>
      <c r="WW8" s="105"/>
      <c r="WX8" s="105"/>
      <c r="WY8" s="105"/>
      <c r="WZ8" s="105"/>
      <c r="XA8" s="105"/>
      <c r="XB8" s="105"/>
      <c r="XC8" s="105"/>
      <c r="XD8" s="105"/>
      <c r="XE8" s="105"/>
      <c r="XF8" s="105"/>
      <c r="XG8" s="105"/>
      <c r="XH8" s="105"/>
      <c r="XI8" s="105"/>
      <c r="XJ8" s="105"/>
      <c r="XK8" s="105"/>
      <c r="XL8" s="105"/>
      <c r="XM8" s="105"/>
      <c r="XN8" s="105"/>
      <c r="XO8" s="105"/>
      <c r="XP8" s="105"/>
      <c r="XQ8" s="105"/>
      <c r="XR8" s="105"/>
      <c r="XS8" s="105"/>
      <c r="XT8" s="105"/>
      <c r="XU8" s="105"/>
      <c r="XV8" s="105"/>
      <c r="XW8" s="105"/>
      <c r="XX8" s="105"/>
      <c r="XY8" s="105"/>
      <c r="XZ8" s="105"/>
      <c r="YA8" s="105"/>
      <c r="YB8" s="105"/>
      <c r="YC8" s="105"/>
      <c r="YD8" s="105"/>
      <c r="YE8" s="105"/>
      <c r="YF8" s="105"/>
      <c r="YG8" s="105"/>
      <c r="YH8" s="105"/>
      <c r="YI8" s="105"/>
      <c r="YJ8" s="105"/>
      <c r="YK8" s="105"/>
      <c r="YL8" s="105"/>
      <c r="YM8" s="105"/>
      <c r="YN8" s="105"/>
      <c r="YO8" s="105"/>
      <c r="YP8" s="105"/>
      <c r="YQ8" s="105"/>
      <c r="YR8" s="105"/>
      <c r="YS8" s="105"/>
      <c r="YT8" s="105"/>
      <c r="YU8" s="105"/>
      <c r="YV8" s="105"/>
      <c r="YW8" s="105"/>
      <c r="YX8" s="105"/>
      <c r="YY8" s="105"/>
      <c r="YZ8" s="105"/>
      <c r="ZA8" s="105"/>
      <c r="ZB8" s="105"/>
      <c r="ZC8" s="105"/>
      <c r="ZD8" s="105"/>
      <c r="ZE8" s="105"/>
      <c r="ZF8" s="105"/>
      <c r="ZG8" s="105"/>
      <c r="ZH8" s="105"/>
      <c r="ZI8" s="105"/>
      <c r="ZJ8" s="105"/>
      <c r="ZK8" s="105"/>
      <c r="ZL8" s="105"/>
      <c r="ZM8" s="105"/>
      <c r="ZN8" s="105"/>
      <c r="ZO8" s="105"/>
      <c r="ZP8" s="105"/>
      <c r="ZQ8" s="105"/>
      <c r="ZR8" s="105"/>
      <c r="ZS8" s="105"/>
      <c r="ZT8" s="105"/>
      <c r="ZU8" s="105"/>
      <c r="ZV8" s="105"/>
      <c r="ZW8" s="105"/>
      <c r="ZX8" s="105"/>
      <c r="ZY8" s="105"/>
      <c r="ZZ8" s="105"/>
      <c r="AAA8" s="105"/>
      <c r="AAB8" s="105"/>
      <c r="AAC8" s="105"/>
      <c r="AAD8" s="105"/>
      <c r="AAE8" s="105"/>
      <c r="AAF8" s="105"/>
      <c r="AAG8" s="105"/>
      <c r="AAH8" s="105"/>
      <c r="AAI8" s="105"/>
      <c r="AAJ8" s="105"/>
      <c r="AAK8" s="105"/>
      <c r="AAL8" s="105"/>
      <c r="AAM8" s="105"/>
      <c r="AAN8" s="105"/>
      <c r="AAO8" s="105"/>
      <c r="AAP8" s="105"/>
      <c r="AAQ8" s="105"/>
      <c r="AAR8" s="105"/>
      <c r="AAS8" s="105"/>
      <c r="AAT8" s="105"/>
      <c r="AAU8" s="105"/>
      <c r="AAV8" s="105"/>
      <c r="AAW8" s="105"/>
      <c r="AAX8" s="105"/>
      <c r="AAY8" s="105"/>
      <c r="AAZ8" s="105"/>
      <c r="ABA8" s="105"/>
      <c r="ABB8" s="105"/>
      <c r="ABC8" s="105"/>
      <c r="ABD8" s="105"/>
      <c r="ABE8" s="105"/>
      <c r="ABF8" s="105"/>
      <c r="ABG8" s="105"/>
      <c r="ABH8" s="105"/>
      <c r="ABI8" s="105"/>
      <c r="ABJ8" s="105"/>
      <c r="ABK8" s="105"/>
      <c r="ABL8" s="105"/>
      <c r="ABM8" s="105"/>
      <c r="ABN8" s="105"/>
      <c r="ABO8" s="105"/>
      <c r="ABP8" s="105"/>
      <c r="ABQ8" s="105"/>
      <c r="ABR8" s="105"/>
      <c r="ABS8" s="105"/>
      <c r="ABT8" s="105"/>
      <c r="ABU8" s="105"/>
      <c r="ABV8" s="105"/>
      <c r="ABW8" s="105"/>
      <c r="ABX8" s="105"/>
      <c r="ABY8" s="105"/>
      <c r="ABZ8" s="105"/>
      <c r="ACA8" s="105"/>
      <c r="ACB8" s="105"/>
      <c r="ACC8" s="105"/>
      <c r="ACD8" s="105"/>
      <c r="ACE8" s="105"/>
      <c r="ACF8" s="105"/>
      <c r="ACG8" s="105"/>
      <c r="ACH8" s="105"/>
      <c r="ACI8" s="105"/>
      <c r="ACJ8" s="105"/>
      <c r="ACK8" s="105"/>
      <c r="ACL8" s="105"/>
      <c r="ACM8" s="105"/>
      <c r="ACN8" s="105"/>
      <c r="ACO8" s="105"/>
      <c r="ACP8" s="105"/>
      <c r="ACQ8" s="105"/>
      <c r="ACR8" s="105"/>
      <c r="ACS8" s="105"/>
      <c r="ACT8" s="105"/>
      <c r="ACU8" s="105"/>
      <c r="ACV8" s="105"/>
      <c r="ACW8" s="105"/>
      <c r="ACX8" s="105"/>
      <c r="ACY8" s="105"/>
      <c r="ACZ8" s="105"/>
      <c r="ADA8" s="105"/>
      <c r="ADB8" s="105"/>
      <c r="ADC8" s="105"/>
      <c r="ADD8" s="105"/>
      <c r="ADE8" s="105"/>
      <c r="ADF8" s="105"/>
      <c r="ADG8" s="105"/>
      <c r="ADH8" s="105"/>
      <c r="ADI8" s="105"/>
      <c r="ADJ8" s="105"/>
      <c r="ADK8" s="105"/>
      <c r="ADL8" s="105"/>
      <c r="ADM8" s="105"/>
      <c r="ADN8" s="105"/>
      <c r="ADO8" s="105"/>
      <c r="ADP8" s="105"/>
      <c r="ADQ8" s="105"/>
      <c r="ADR8" s="105"/>
      <c r="ADS8" s="105"/>
      <c r="ADT8" s="105"/>
      <c r="ADU8" s="105"/>
      <c r="ADV8" s="105"/>
      <c r="ADW8" s="105"/>
      <c r="ADX8" s="105"/>
      <c r="ADY8" s="105"/>
      <c r="ADZ8" s="105"/>
      <c r="AEA8" s="105"/>
      <c r="AEB8" s="105"/>
      <c r="AEC8" s="105"/>
      <c r="AED8" s="105"/>
      <c r="AEE8" s="105"/>
      <c r="AEF8" s="105"/>
      <c r="AEG8" s="105"/>
      <c r="AEH8" s="105"/>
      <c r="AEI8" s="105"/>
      <c r="AEJ8" s="105"/>
      <c r="AEK8" s="105"/>
      <c r="AEL8" s="105"/>
      <c r="AEM8" s="105"/>
      <c r="AEN8" s="105"/>
      <c r="AEO8" s="105"/>
      <c r="AEP8" s="105"/>
      <c r="AEQ8" s="105"/>
      <c r="AER8" s="105"/>
      <c r="AES8" s="105"/>
      <c r="AET8" s="105"/>
      <c r="AEU8" s="105"/>
      <c r="AEV8" s="105"/>
      <c r="AEW8" s="105"/>
      <c r="AEX8" s="105"/>
      <c r="AEY8" s="105"/>
      <c r="AEZ8" s="105"/>
      <c r="AFA8" s="105"/>
      <c r="AFB8" s="105"/>
      <c r="AFC8" s="105"/>
      <c r="AFD8" s="105"/>
      <c r="AFE8" s="105"/>
      <c r="AFF8" s="105"/>
      <c r="AFG8" s="105"/>
      <c r="AFH8" s="105"/>
      <c r="AFI8" s="105"/>
      <c r="AFJ8" s="105"/>
      <c r="AFK8" s="105"/>
      <c r="AFL8" s="105"/>
      <c r="AFM8" s="105"/>
      <c r="AFN8" s="105"/>
      <c r="AFO8" s="105"/>
      <c r="AFP8" s="105"/>
      <c r="AFQ8" s="105"/>
      <c r="AFR8" s="105"/>
      <c r="AFS8" s="105"/>
      <c r="AFT8" s="105"/>
      <c r="AFU8" s="105"/>
      <c r="AFV8" s="105"/>
      <c r="AFW8" s="105"/>
      <c r="AFX8" s="105"/>
      <c r="AFY8" s="105"/>
      <c r="AFZ8" s="105"/>
      <c r="AGA8" s="105"/>
      <c r="AGB8" s="105"/>
      <c r="AGC8" s="105"/>
      <c r="AGD8" s="105"/>
      <c r="AGE8" s="105"/>
      <c r="AGF8" s="105"/>
      <c r="AGG8" s="105"/>
      <c r="AGH8" s="105"/>
      <c r="AGI8" s="105"/>
      <c r="AGJ8" s="105"/>
      <c r="AGK8" s="105"/>
      <c r="AGL8" s="105"/>
      <c r="AGM8" s="105"/>
      <c r="AGN8" s="105"/>
      <c r="AGO8" s="105"/>
      <c r="AGP8" s="105"/>
      <c r="AGQ8" s="105"/>
      <c r="AGR8" s="105"/>
      <c r="AGS8" s="105"/>
      <c r="AGT8" s="105"/>
      <c r="AGU8" s="105"/>
      <c r="AGV8" s="105"/>
      <c r="AGW8" s="105"/>
      <c r="AGX8" s="105"/>
      <c r="AGY8" s="105"/>
      <c r="AGZ8" s="105"/>
      <c r="AHA8" s="105"/>
      <c r="AHB8" s="105"/>
      <c r="AHC8" s="105"/>
      <c r="AHD8" s="105"/>
      <c r="AHE8" s="105"/>
      <c r="AHF8" s="105"/>
      <c r="AHG8" s="105"/>
      <c r="AHH8" s="105"/>
      <c r="AHI8" s="105"/>
      <c r="AHJ8" s="105"/>
      <c r="AHK8" s="105"/>
      <c r="AHL8" s="105"/>
      <c r="AHM8" s="105"/>
      <c r="AHN8" s="105"/>
      <c r="AHO8" s="105"/>
      <c r="AHP8" s="105"/>
      <c r="AHQ8" s="105"/>
      <c r="AHR8" s="105"/>
      <c r="AHS8" s="105"/>
      <c r="AHT8" s="105"/>
      <c r="AHU8" s="105"/>
      <c r="AHV8" s="105"/>
      <c r="AHW8" s="105"/>
      <c r="AHX8" s="105"/>
      <c r="AHY8" s="105"/>
      <c r="AHZ8" s="105"/>
      <c r="AIA8" s="105"/>
      <c r="AIB8" s="105"/>
      <c r="AIC8" s="105"/>
      <c r="AID8" s="105"/>
      <c r="AIE8" s="105"/>
      <c r="AIF8" s="105"/>
      <c r="AIG8" s="105"/>
      <c r="AIH8" s="105"/>
      <c r="AII8" s="105"/>
      <c r="AIJ8" s="105"/>
      <c r="AIK8" s="105"/>
      <c r="AIL8" s="105"/>
      <c r="AIM8" s="105"/>
      <c r="AIN8" s="105"/>
      <c r="AIO8" s="105"/>
      <c r="AIP8" s="105"/>
      <c r="AIQ8" s="105"/>
      <c r="AIR8" s="105"/>
      <c r="AIS8" s="105"/>
      <c r="AIT8" s="105"/>
      <c r="AIU8" s="105"/>
      <c r="AIV8" s="105"/>
      <c r="AIW8" s="105"/>
      <c r="AIX8" s="105"/>
      <c r="AIY8" s="105"/>
      <c r="AIZ8" s="105"/>
      <c r="AJA8" s="105"/>
      <c r="AJB8" s="105"/>
      <c r="AJC8" s="105"/>
      <c r="AJD8" s="105"/>
      <c r="AJE8" s="105"/>
      <c r="AJF8" s="105"/>
      <c r="AJG8" s="105"/>
      <c r="AJH8" s="105"/>
      <c r="AJI8" s="105"/>
      <c r="AJJ8" s="105"/>
      <c r="AJK8" s="105"/>
      <c r="AJL8" s="105"/>
      <c r="AJM8" s="105"/>
      <c r="AJN8" s="105"/>
      <c r="AJO8" s="105"/>
      <c r="AJP8" s="105"/>
      <c r="AJQ8" s="105"/>
      <c r="AJR8" s="105"/>
      <c r="AJS8" s="105"/>
      <c r="AJT8" s="105"/>
      <c r="AJU8" s="105"/>
      <c r="AJV8" s="105"/>
      <c r="AJW8" s="105"/>
      <c r="AJX8" s="105"/>
      <c r="AJY8" s="105"/>
      <c r="AJZ8" s="105"/>
      <c r="AKA8" s="105"/>
      <c r="AKB8" s="105"/>
      <c r="AKC8" s="105"/>
      <c r="AKD8" s="105"/>
      <c r="AKE8" s="105"/>
      <c r="AKF8" s="105"/>
      <c r="AKG8" s="105"/>
      <c r="AKH8" s="105"/>
      <c r="AKI8" s="105"/>
      <c r="AKJ8" s="105"/>
      <c r="AKK8" s="105"/>
      <c r="AKL8" s="105"/>
      <c r="AKM8" s="105"/>
      <c r="AKN8" s="105"/>
      <c r="AKO8" s="105"/>
      <c r="AKP8" s="105"/>
      <c r="AKQ8" s="105"/>
      <c r="AKR8" s="105"/>
      <c r="AKS8" s="105"/>
      <c r="AKT8" s="105"/>
      <c r="AKU8" s="105"/>
      <c r="AKV8" s="105"/>
      <c r="AKW8" s="105"/>
      <c r="AKX8" s="105"/>
      <c r="AKY8" s="105"/>
      <c r="AKZ8" s="105"/>
      <c r="ALA8" s="105"/>
      <c r="ALB8" s="105"/>
      <c r="ALC8" s="105"/>
      <c r="ALD8" s="105"/>
      <c r="ALE8" s="105"/>
      <c r="ALF8" s="105"/>
      <c r="ALG8" s="105"/>
      <c r="ALH8" s="105"/>
      <c r="ALI8" s="105"/>
      <c r="ALJ8" s="105"/>
      <c r="ALK8" s="105"/>
      <c r="ALL8" s="105"/>
      <c r="ALM8" s="105"/>
      <c r="ALN8" s="105"/>
      <c r="ALO8" s="105"/>
      <c r="ALP8" s="105"/>
      <c r="ALQ8" s="105"/>
      <c r="ALR8" s="105"/>
      <c r="ALS8" s="105"/>
      <c r="ALT8" s="105"/>
      <c r="ALU8" s="105"/>
      <c r="ALV8" s="106"/>
      <c r="ALW8" s="106"/>
      <c r="ALX8" s="106"/>
    </row>
    <row r="9" spans="1:1013" customFormat="1" ht="23.25" customHeight="1">
      <c r="A9" s="228" t="s">
        <v>106</v>
      </c>
      <c r="B9" s="228"/>
      <c r="C9" s="228"/>
      <c r="D9" s="228"/>
      <c r="E9" s="228"/>
      <c r="F9" s="228"/>
      <c r="G9" s="228"/>
      <c r="H9" s="228"/>
      <c r="I9" s="228"/>
      <c r="J9" s="121">
        <f>SUM(J10)</f>
        <v>-866493.7</v>
      </c>
      <c r="K9" s="121">
        <f>SUM(K10)</f>
        <v>-866493.7</v>
      </c>
      <c r="L9" s="121">
        <f>SUM(L10)</f>
        <v>-866493.7</v>
      </c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 s="105"/>
      <c r="CL9" s="105"/>
      <c r="CM9" s="105"/>
      <c r="CN9" s="105"/>
      <c r="CO9" s="105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5"/>
      <c r="DR9" s="105"/>
      <c r="DS9" s="105"/>
      <c r="DT9" s="105"/>
      <c r="DU9" s="105"/>
      <c r="DV9" s="105"/>
      <c r="DW9" s="105"/>
      <c r="DX9" s="105"/>
      <c r="DY9" s="105"/>
      <c r="DZ9" s="105"/>
      <c r="EA9" s="105"/>
      <c r="EB9" s="105"/>
      <c r="EC9" s="105"/>
      <c r="ED9" s="105"/>
      <c r="EE9" s="105"/>
      <c r="EF9" s="105"/>
      <c r="EG9" s="105"/>
      <c r="EH9" s="105"/>
      <c r="EI9" s="105"/>
      <c r="EJ9" s="105"/>
      <c r="EK9" s="105"/>
      <c r="EL9" s="105"/>
      <c r="EM9" s="105"/>
      <c r="EN9" s="105"/>
      <c r="EO9" s="105"/>
      <c r="EP9" s="105"/>
      <c r="EQ9" s="105"/>
      <c r="ER9" s="105"/>
      <c r="ES9" s="105"/>
      <c r="ET9" s="105"/>
      <c r="EU9" s="105"/>
      <c r="EV9" s="105"/>
      <c r="EW9" s="105"/>
      <c r="EX9" s="105"/>
      <c r="EY9" s="105"/>
      <c r="EZ9" s="105"/>
      <c r="FA9" s="105"/>
      <c r="FB9" s="105"/>
      <c r="FC9" s="105"/>
      <c r="FD9" s="105"/>
      <c r="FE9" s="105"/>
      <c r="FF9" s="105"/>
      <c r="FG9" s="105"/>
      <c r="FH9" s="105"/>
      <c r="FI9" s="105"/>
      <c r="FJ9" s="105"/>
      <c r="FK9" s="105"/>
      <c r="FL9" s="105"/>
      <c r="FM9" s="105"/>
      <c r="FN9" s="105"/>
      <c r="FO9" s="105"/>
      <c r="FP9" s="105"/>
      <c r="FQ9" s="105"/>
      <c r="FR9" s="105"/>
      <c r="FS9" s="105"/>
      <c r="FT9" s="105"/>
      <c r="FU9" s="105"/>
      <c r="FV9" s="105"/>
      <c r="FW9" s="105"/>
      <c r="FX9" s="105"/>
      <c r="FY9" s="105"/>
      <c r="FZ9" s="105"/>
      <c r="GA9" s="105"/>
      <c r="GB9" s="105"/>
      <c r="GC9" s="105"/>
      <c r="GD9" s="105"/>
      <c r="GE9" s="105"/>
      <c r="GF9" s="105"/>
      <c r="GG9" s="105"/>
      <c r="GH9" s="105"/>
      <c r="GI9" s="105"/>
      <c r="GJ9" s="105"/>
      <c r="GK9" s="105"/>
      <c r="GL9" s="105"/>
      <c r="GM9" s="105"/>
      <c r="GN9" s="105"/>
      <c r="GO9" s="105"/>
      <c r="GP9" s="105"/>
      <c r="GQ9" s="105"/>
      <c r="GR9" s="105"/>
      <c r="GS9" s="105"/>
      <c r="GT9" s="105"/>
      <c r="GU9" s="105"/>
      <c r="GV9" s="105"/>
      <c r="GW9" s="105"/>
      <c r="GX9" s="105"/>
      <c r="GY9" s="105"/>
      <c r="GZ9" s="105"/>
      <c r="HA9" s="105"/>
      <c r="HB9" s="105"/>
      <c r="HC9" s="105"/>
      <c r="HD9" s="105"/>
      <c r="HE9" s="105"/>
      <c r="HF9" s="105"/>
      <c r="HG9" s="105"/>
      <c r="HH9" s="105"/>
      <c r="HI9" s="105"/>
      <c r="HJ9" s="105"/>
      <c r="HK9" s="105"/>
      <c r="HL9" s="105"/>
      <c r="HM9" s="105"/>
      <c r="HN9" s="105"/>
      <c r="HO9" s="105"/>
      <c r="HP9" s="105"/>
      <c r="HQ9" s="105"/>
      <c r="HR9" s="105"/>
      <c r="HS9" s="105"/>
      <c r="HT9" s="105"/>
      <c r="HU9" s="105"/>
      <c r="HV9" s="105"/>
      <c r="HW9" s="105"/>
      <c r="HX9" s="105"/>
      <c r="HY9" s="105"/>
      <c r="HZ9" s="105"/>
      <c r="IA9" s="105"/>
      <c r="IB9" s="105"/>
      <c r="IC9" s="105"/>
      <c r="ID9" s="105"/>
      <c r="IE9" s="105"/>
      <c r="IF9" s="105"/>
      <c r="IG9" s="105"/>
      <c r="IH9" s="105"/>
      <c r="II9" s="105"/>
      <c r="IJ9" s="105"/>
      <c r="IK9" s="105"/>
      <c r="IL9" s="105"/>
      <c r="IM9" s="105"/>
      <c r="IN9" s="105"/>
      <c r="IO9" s="105"/>
      <c r="IP9" s="105"/>
      <c r="IQ9" s="105"/>
      <c r="IR9" s="105"/>
      <c r="IS9" s="105"/>
      <c r="IT9" s="105"/>
      <c r="IU9" s="105"/>
      <c r="IV9" s="105"/>
      <c r="IW9" s="105"/>
      <c r="IX9" s="105"/>
      <c r="IY9" s="105"/>
      <c r="IZ9" s="105"/>
      <c r="JA9" s="105"/>
      <c r="JB9" s="105"/>
      <c r="JC9" s="105"/>
      <c r="JD9" s="105"/>
      <c r="JE9" s="105"/>
      <c r="JF9" s="105"/>
      <c r="JG9" s="105"/>
      <c r="JH9" s="105"/>
      <c r="JI9" s="105"/>
      <c r="JJ9" s="105"/>
      <c r="JK9" s="105"/>
      <c r="JL9" s="105"/>
      <c r="JM9" s="105"/>
      <c r="JN9" s="105"/>
      <c r="JO9" s="105"/>
      <c r="JP9" s="105"/>
      <c r="JQ9" s="105"/>
      <c r="JR9" s="105"/>
      <c r="JS9" s="105"/>
      <c r="JT9" s="105"/>
      <c r="JU9" s="105"/>
      <c r="JV9" s="105"/>
      <c r="JW9" s="105"/>
      <c r="JX9" s="105"/>
      <c r="JY9" s="105"/>
      <c r="JZ9" s="105"/>
      <c r="KA9" s="105"/>
      <c r="KB9" s="105"/>
      <c r="KC9" s="105"/>
      <c r="KD9" s="105"/>
      <c r="KE9" s="105"/>
      <c r="KF9" s="105"/>
      <c r="KG9" s="105"/>
      <c r="KH9" s="105"/>
      <c r="KI9" s="105"/>
      <c r="KJ9" s="105"/>
      <c r="KK9" s="105"/>
      <c r="KL9" s="105"/>
      <c r="KM9" s="105"/>
      <c r="KN9" s="105"/>
      <c r="KO9" s="105"/>
      <c r="KP9" s="105"/>
      <c r="KQ9" s="105"/>
      <c r="KR9" s="105"/>
      <c r="KS9" s="105"/>
      <c r="KT9" s="105"/>
      <c r="KU9" s="105"/>
      <c r="KV9" s="105"/>
      <c r="KW9" s="105"/>
      <c r="KX9" s="105"/>
      <c r="KY9" s="105"/>
      <c r="KZ9" s="105"/>
      <c r="LA9" s="105"/>
      <c r="LB9" s="105"/>
      <c r="LC9" s="105"/>
      <c r="LD9" s="105"/>
      <c r="LE9" s="105"/>
      <c r="LF9" s="105"/>
      <c r="LG9" s="105"/>
      <c r="LH9" s="105"/>
      <c r="LI9" s="105"/>
      <c r="LJ9" s="105"/>
      <c r="LK9" s="105"/>
      <c r="LL9" s="105"/>
      <c r="LM9" s="105"/>
      <c r="LN9" s="105"/>
      <c r="LO9" s="105"/>
      <c r="LP9" s="105"/>
      <c r="LQ9" s="105"/>
      <c r="LR9" s="105"/>
      <c r="LS9" s="105"/>
      <c r="LT9" s="105"/>
      <c r="LU9" s="105"/>
      <c r="LV9" s="105"/>
      <c r="LW9" s="105"/>
      <c r="LX9" s="105"/>
      <c r="LY9" s="105"/>
      <c r="LZ9" s="105"/>
      <c r="MA9" s="105"/>
      <c r="MB9" s="105"/>
      <c r="MC9" s="105"/>
      <c r="MD9" s="105"/>
      <c r="ME9" s="105"/>
      <c r="MF9" s="105"/>
      <c r="MG9" s="105"/>
      <c r="MH9" s="105"/>
      <c r="MI9" s="105"/>
      <c r="MJ9" s="105"/>
      <c r="MK9" s="105"/>
      <c r="ML9" s="105"/>
      <c r="MM9" s="105"/>
      <c r="MN9" s="105"/>
      <c r="MO9" s="105"/>
      <c r="MP9" s="105"/>
      <c r="MQ9" s="105"/>
      <c r="MR9" s="105"/>
      <c r="MS9" s="105"/>
      <c r="MT9" s="105"/>
      <c r="MU9" s="105"/>
      <c r="MV9" s="105"/>
      <c r="MW9" s="105"/>
      <c r="MX9" s="105"/>
      <c r="MY9" s="105"/>
      <c r="MZ9" s="105"/>
      <c r="NA9" s="105"/>
      <c r="NB9" s="105"/>
      <c r="NC9" s="105"/>
      <c r="ND9" s="105"/>
      <c r="NE9" s="105"/>
      <c r="NF9" s="105"/>
      <c r="NG9" s="105"/>
      <c r="NH9" s="105"/>
      <c r="NI9" s="105"/>
      <c r="NJ9" s="105"/>
      <c r="NK9" s="105"/>
      <c r="NL9" s="105"/>
      <c r="NM9" s="105"/>
      <c r="NN9" s="105"/>
      <c r="NO9" s="105"/>
      <c r="NP9" s="105"/>
      <c r="NQ9" s="105"/>
      <c r="NR9" s="105"/>
      <c r="NS9" s="105"/>
      <c r="NT9" s="105"/>
      <c r="NU9" s="105"/>
      <c r="NV9" s="105"/>
      <c r="NW9" s="105"/>
      <c r="NX9" s="105"/>
      <c r="NY9" s="105"/>
      <c r="NZ9" s="105"/>
      <c r="OA9" s="105"/>
      <c r="OB9" s="105"/>
      <c r="OC9" s="105"/>
      <c r="OD9" s="105"/>
      <c r="OE9" s="105"/>
      <c r="OF9" s="105"/>
      <c r="OG9" s="105"/>
      <c r="OH9" s="105"/>
      <c r="OI9" s="105"/>
      <c r="OJ9" s="105"/>
      <c r="OK9" s="105"/>
      <c r="OL9" s="105"/>
      <c r="OM9" s="105"/>
      <c r="ON9" s="105"/>
      <c r="OO9" s="105"/>
      <c r="OP9" s="105"/>
      <c r="OQ9" s="105"/>
      <c r="OR9" s="105"/>
      <c r="OS9" s="105"/>
      <c r="OT9" s="105"/>
      <c r="OU9" s="105"/>
      <c r="OV9" s="105"/>
      <c r="OW9" s="105"/>
      <c r="OX9" s="105"/>
      <c r="OY9" s="105"/>
      <c r="OZ9" s="105"/>
      <c r="PA9" s="105"/>
      <c r="PB9" s="105"/>
      <c r="PC9" s="105"/>
      <c r="PD9" s="105"/>
      <c r="PE9" s="105"/>
      <c r="PF9" s="105"/>
      <c r="PG9" s="105"/>
      <c r="PH9" s="105"/>
      <c r="PI9" s="105"/>
      <c r="PJ9" s="105"/>
      <c r="PK9" s="105"/>
      <c r="PL9" s="105"/>
      <c r="PM9" s="105"/>
      <c r="PN9" s="105"/>
      <c r="PO9" s="105"/>
      <c r="PP9" s="105"/>
      <c r="PQ9" s="105"/>
      <c r="PR9" s="105"/>
      <c r="PS9" s="105"/>
      <c r="PT9" s="105"/>
      <c r="PU9" s="105"/>
      <c r="PV9" s="105"/>
      <c r="PW9" s="105"/>
      <c r="PX9" s="105"/>
      <c r="PY9" s="105"/>
      <c r="PZ9" s="105"/>
      <c r="QA9" s="105"/>
      <c r="QB9" s="105"/>
      <c r="QC9" s="105"/>
      <c r="QD9" s="105"/>
      <c r="QE9" s="105"/>
      <c r="QF9" s="105"/>
      <c r="QG9" s="105"/>
      <c r="QH9" s="105"/>
      <c r="QI9" s="105"/>
      <c r="QJ9" s="105"/>
      <c r="QK9" s="105"/>
      <c r="QL9" s="105"/>
      <c r="QM9" s="105"/>
      <c r="QN9" s="105"/>
      <c r="QO9" s="105"/>
      <c r="QP9" s="105"/>
      <c r="QQ9" s="105"/>
      <c r="QR9" s="105"/>
      <c r="QS9" s="105"/>
      <c r="QT9" s="105"/>
      <c r="QU9" s="105"/>
      <c r="QV9" s="105"/>
      <c r="QW9" s="105"/>
      <c r="QX9" s="105"/>
      <c r="QY9" s="105"/>
      <c r="QZ9" s="105"/>
      <c r="RA9" s="105"/>
      <c r="RB9" s="105"/>
      <c r="RC9" s="105"/>
      <c r="RD9" s="105"/>
      <c r="RE9" s="105"/>
      <c r="RF9" s="105"/>
      <c r="RG9" s="105"/>
      <c r="RH9" s="105"/>
      <c r="RI9" s="105"/>
      <c r="RJ9" s="105"/>
      <c r="RK9" s="105"/>
      <c r="RL9" s="105"/>
      <c r="RM9" s="105"/>
      <c r="RN9" s="105"/>
      <c r="RO9" s="105"/>
      <c r="RP9" s="105"/>
      <c r="RQ9" s="105"/>
      <c r="RR9" s="105"/>
      <c r="RS9" s="105"/>
      <c r="RT9" s="105"/>
      <c r="RU9" s="105"/>
      <c r="RV9" s="105"/>
      <c r="RW9" s="105"/>
      <c r="RX9" s="105"/>
      <c r="RY9" s="105"/>
      <c r="RZ9" s="105"/>
      <c r="SA9" s="105"/>
      <c r="SB9" s="105"/>
      <c r="SC9" s="105"/>
      <c r="SD9" s="105"/>
      <c r="SE9" s="105"/>
      <c r="SF9" s="105"/>
      <c r="SG9" s="105"/>
      <c r="SH9" s="105"/>
      <c r="SI9" s="105"/>
      <c r="SJ9" s="105"/>
      <c r="SK9" s="105"/>
      <c r="SL9" s="105"/>
      <c r="SM9" s="105"/>
      <c r="SN9" s="105"/>
      <c r="SO9" s="105"/>
      <c r="SP9" s="105"/>
      <c r="SQ9" s="105"/>
      <c r="SR9" s="105"/>
      <c r="SS9" s="105"/>
      <c r="ST9" s="105"/>
      <c r="SU9" s="105"/>
      <c r="SV9" s="105"/>
      <c r="SW9" s="105"/>
      <c r="SX9" s="105"/>
      <c r="SY9" s="105"/>
      <c r="SZ9" s="105"/>
      <c r="TA9" s="105"/>
      <c r="TB9" s="105"/>
      <c r="TC9" s="105"/>
      <c r="TD9" s="105"/>
      <c r="TE9" s="105"/>
      <c r="TF9" s="105"/>
      <c r="TG9" s="105"/>
      <c r="TH9" s="105"/>
      <c r="TI9" s="105"/>
      <c r="TJ9" s="105"/>
      <c r="TK9" s="105"/>
      <c r="TL9" s="105"/>
      <c r="TM9" s="105"/>
      <c r="TN9" s="105"/>
      <c r="TO9" s="105"/>
      <c r="TP9" s="105"/>
      <c r="TQ9" s="105"/>
      <c r="TR9" s="105"/>
      <c r="TS9" s="105"/>
      <c r="TT9" s="105"/>
      <c r="TU9" s="105"/>
      <c r="TV9" s="105"/>
      <c r="TW9" s="105"/>
      <c r="TX9" s="105"/>
      <c r="TY9" s="105"/>
      <c r="TZ9" s="105"/>
      <c r="UA9" s="105"/>
      <c r="UB9" s="105"/>
      <c r="UC9" s="105"/>
      <c r="UD9" s="105"/>
      <c r="UE9" s="105"/>
      <c r="UF9" s="105"/>
      <c r="UG9" s="105"/>
      <c r="UH9" s="105"/>
      <c r="UI9" s="105"/>
      <c r="UJ9" s="105"/>
      <c r="UK9" s="105"/>
      <c r="UL9" s="105"/>
      <c r="UM9" s="105"/>
      <c r="UN9" s="105"/>
      <c r="UO9" s="105"/>
      <c r="UP9" s="105"/>
      <c r="UQ9" s="105"/>
      <c r="UR9" s="105"/>
      <c r="US9" s="105"/>
      <c r="UT9" s="105"/>
      <c r="UU9" s="105"/>
      <c r="UV9" s="105"/>
      <c r="UW9" s="105"/>
      <c r="UX9" s="105"/>
      <c r="UY9" s="105"/>
      <c r="UZ9" s="105"/>
      <c r="VA9" s="105"/>
      <c r="VB9" s="105"/>
      <c r="VC9" s="105"/>
      <c r="VD9" s="105"/>
      <c r="VE9" s="105"/>
      <c r="VF9" s="105"/>
      <c r="VG9" s="105"/>
      <c r="VH9" s="105"/>
      <c r="VI9" s="105"/>
      <c r="VJ9" s="105"/>
      <c r="VK9" s="105"/>
      <c r="VL9" s="105"/>
      <c r="VM9" s="105"/>
      <c r="VN9" s="105"/>
      <c r="VO9" s="105"/>
      <c r="VP9" s="105"/>
      <c r="VQ9" s="105"/>
      <c r="VR9" s="105"/>
      <c r="VS9" s="105"/>
      <c r="VT9" s="105"/>
      <c r="VU9" s="105"/>
      <c r="VV9" s="105"/>
      <c r="VW9" s="105"/>
      <c r="VX9" s="105"/>
      <c r="VY9" s="105"/>
      <c r="VZ9" s="105"/>
      <c r="WA9" s="105"/>
      <c r="WB9" s="105"/>
      <c r="WC9" s="105"/>
      <c r="WD9" s="105"/>
      <c r="WE9" s="105"/>
      <c r="WF9" s="105"/>
      <c r="WG9" s="105"/>
      <c r="WH9" s="105"/>
      <c r="WI9" s="105"/>
      <c r="WJ9" s="105"/>
      <c r="WK9" s="105"/>
      <c r="WL9" s="105"/>
      <c r="WM9" s="105"/>
      <c r="WN9" s="105"/>
      <c r="WO9" s="105"/>
      <c r="WP9" s="105"/>
      <c r="WQ9" s="105"/>
      <c r="WR9" s="105"/>
      <c r="WS9" s="105"/>
      <c r="WT9" s="105"/>
      <c r="WU9" s="105"/>
      <c r="WV9" s="105"/>
      <c r="WW9" s="105"/>
      <c r="WX9" s="105"/>
      <c r="WY9" s="105"/>
      <c r="WZ9" s="105"/>
      <c r="XA9" s="105"/>
      <c r="XB9" s="105"/>
      <c r="XC9" s="105"/>
      <c r="XD9" s="105"/>
      <c r="XE9" s="105"/>
      <c r="XF9" s="105"/>
      <c r="XG9" s="105"/>
      <c r="XH9" s="105"/>
      <c r="XI9" s="105"/>
      <c r="XJ9" s="105"/>
      <c r="XK9" s="105"/>
      <c r="XL9" s="105"/>
      <c r="XM9" s="105"/>
      <c r="XN9" s="105"/>
      <c r="XO9" s="105"/>
      <c r="XP9" s="105"/>
      <c r="XQ9" s="105"/>
      <c r="XR9" s="105"/>
      <c r="XS9" s="105"/>
      <c r="XT9" s="105"/>
      <c r="XU9" s="105"/>
      <c r="XV9" s="105"/>
      <c r="XW9" s="105"/>
      <c r="XX9" s="105"/>
      <c r="XY9" s="105"/>
      <c r="XZ9" s="105"/>
      <c r="YA9" s="105"/>
      <c r="YB9" s="105"/>
      <c r="YC9" s="105"/>
      <c r="YD9" s="105"/>
      <c r="YE9" s="105"/>
      <c r="YF9" s="105"/>
      <c r="YG9" s="105"/>
      <c r="YH9" s="105"/>
      <c r="YI9" s="105"/>
      <c r="YJ9" s="105"/>
      <c r="YK9" s="105"/>
      <c r="YL9" s="105"/>
      <c r="YM9" s="105"/>
      <c r="YN9" s="105"/>
      <c r="YO9" s="105"/>
      <c r="YP9" s="105"/>
      <c r="YQ9" s="105"/>
      <c r="YR9" s="105"/>
      <c r="YS9" s="105"/>
      <c r="YT9" s="105"/>
      <c r="YU9" s="105"/>
      <c r="YV9" s="105"/>
      <c r="YW9" s="105"/>
      <c r="YX9" s="105"/>
      <c r="YY9" s="105"/>
      <c r="YZ9" s="105"/>
      <c r="ZA9" s="105"/>
      <c r="ZB9" s="105"/>
      <c r="ZC9" s="105"/>
      <c r="ZD9" s="105"/>
      <c r="ZE9" s="105"/>
      <c r="ZF9" s="105"/>
      <c r="ZG9" s="105"/>
      <c r="ZH9" s="105"/>
      <c r="ZI9" s="105"/>
      <c r="ZJ9" s="105"/>
      <c r="ZK9" s="105"/>
      <c r="ZL9" s="105"/>
      <c r="ZM9" s="105"/>
      <c r="ZN9" s="105"/>
      <c r="ZO9" s="105"/>
      <c r="ZP9" s="105"/>
      <c r="ZQ9" s="105"/>
      <c r="ZR9" s="105"/>
      <c r="ZS9" s="105"/>
      <c r="ZT9" s="105"/>
      <c r="ZU9" s="105"/>
      <c r="ZV9" s="105"/>
      <c r="ZW9" s="105"/>
      <c r="ZX9" s="105"/>
      <c r="ZY9" s="105"/>
      <c r="ZZ9" s="105"/>
      <c r="AAA9" s="105"/>
      <c r="AAB9" s="105"/>
      <c r="AAC9" s="105"/>
      <c r="AAD9" s="105"/>
      <c r="AAE9" s="105"/>
      <c r="AAF9" s="105"/>
      <c r="AAG9" s="105"/>
      <c r="AAH9" s="105"/>
      <c r="AAI9" s="105"/>
      <c r="AAJ9" s="105"/>
      <c r="AAK9" s="105"/>
      <c r="AAL9" s="105"/>
      <c r="AAM9" s="105"/>
      <c r="AAN9" s="105"/>
      <c r="AAO9" s="105"/>
      <c r="AAP9" s="105"/>
      <c r="AAQ9" s="105"/>
      <c r="AAR9" s="105"/>
      <c r="AAS9" s="105"/>
      <c r="AAT9" s="105"/>
      <c r="AAU9" s="105"/>
      <c r="AAV9" s="105"/>
      <c r="AAW9" s="105"/>
      <c r="AAX9" s="105"/>
      <c r="AAY9" s="105"/>
      <c r="AAZ9" s="105"/>
      <c r="ABA9" s="105"/>
      <c r="ABB9" s="105"/>
      <c r="ABC9" s="105"/>
      <c r="ABD9" s="105"/>
      <c r="ABE9" s="105"/>
      <c r="ABF9" s="105"/>
      <c r="ABG9" s="105"/>
      <c r="ABH9" s="105"/>
      <c r="ABI9" s="105"/>
      <c r="ABJ9" s="105"/>
      <c r="ABK9" s="105"/>
      <c r="ABL9" s="105"/>
      <c r="ABM9" s="105"/>
      <c r="ABN9" s="105"/>
      <c r="ABO9" s="105"/>
      <c r="ABP9" s="105"/>
      <c r="ABQ9" s="105"/>
      <c r="ABR9" s="105"/>
      <c r="ABS9" s="105"/>
      <c r="ABT9" s="105"/>
      <c r="ABU9" s="105"/>
      <c r="ABV9" s="105"/>
      <c r="ABW9" s="105"/>
      <c r="ABX9" s="105"/>
      <c r="ABY9" s="105"/>
      <c r="ABZ9" s="105"/>
      <c r="ACA9" s="105"/>
      <c r="ACB9" s="105"/>
      <c r="ACC9" s="105"/>
      <c r="ACD9" s="105"/>
      <c r="ACE9" s="105"/>
      <c r="ACF9" s="105"/>
      <c r="ACG9" s="105"/>
      <c r="ACH9" s="105"/>
      <c r="ACI9" s="105"/>
      <c r="ACJ9" s="105"/>
      <c r="ACK9" s="105"/>
      <c r="ACL9" s="105"/>
      <c r="ACM9" s="105"/>
      <c r="ACN9" s="105"/>
      <c r="ACO9" s="105"/>
      <c r="ACP9" s="105"/>
      <c r="ACQ9" s="105"/>
      <c r="ACR9" s="105"/>
      <c r="ACS9" s="105"/>
      <c r="ACT9" s="105"/>
      <c r="ACU9" s="105"/>
      <c r="ACV9" s="105"/>
      <c r="ACW9" s="105"/>
      <c r="ACX9" s="105"/>
      <c r="ACY9" s="105"/>
      <c r="ACZ9" s="105"/>
      <c r="ADA9" s="105"/>
      <c r="ADB9" s="105"/>
      <c r="ADC9" s="105"/>
      <c r="ADD9" s="105"/>
      <c r="ADE9" s="105"/>
      <c r="ADF9" s="105"/>
      <c r="ADG9" s="105"/>
      <c r="ADH9" s="105"/>
      <c r="ADI9" s="105"/>
      <c r="ADJ9" s="105"/>
      <c r="ADK9" s="105"/>
      <c r="ADL9" s="105"/>
      <c r="ADM9" s="105"/>
      <c r="ADN9" s="105"/>
      <c r="ADO9" s="105"/>
      <c r="ADP9" s="105"/>
      <c r="ADQ9" s="105"/>
      <c r="ADR9" s="105"/>
      <c r="ADS9" s="105"/>
      <c r="ADT9" s="105"/>
      <c r="ADU9" s="105"/>
      <c r="ADV9" s="105"/>
      <c r="ADW9" s="105"/>
      <c r="ADX9" s="105"/>
      <c r="ADY9" s="105"/>
      <c r="ADZ9" s="105"/>
      <c r="AEA9" s="105"/>
      <c r="AEB9" s="105"/>
      <c r="AEC9" s="105"/>
      <c r="AED9" s="105"/>
      <c r="AEE9" s="105"/>
      <c r="AEF9" s="105"/>
      <c r="AEG9" s="105"/>
      <c r="AEH9" s="105"/>
      <c r="AEI9" s="105"/>
      <c r="AEJ9" s="105"/>
      <c r="AEK9" s="105"/>
      <c r="AEL9" s="105"/>
      <c r="AEM9" s="105"/>
      <c r="AEN9" s="105"/>
      <c r="AEO9" s="105"/>
      <c r="AEP9" s="105"/>
      <c r="AEQ9" s="105"/>
      <c r="AER9" s="105"/>
      <c r="AES9" s="105"/>
      <c r="AET9" s="105"/>
      <c r="AEU9" s="105"/>
      <c r="AEV9" s="105"/>
      <c r="AEW9" s="105"/>
      <c r="AEX9" s="105"/>
      <c r="AEY9" s="105"/>
      <c r="AEZ9" s="105"/>
      <c r="AFA9" s="105"/>
      <c r="AFB9" s="105"/>
      <c r="AFC9" s="105"/>
      <c r="AFD9" s="105"/>
      <c r="AFE9" s="105"/>
      <c r="AFF9" s="105"/>
      <c r="AFG9" s="105"/>
      <c r="AFH9" s="105"/>
      <c r="AFI9" s="105"/>
      <c r="AFJ9" s="105"/>
      <c r="AFK9" s="105"/>
      <c r="AFL9" s="105"/>
      <c r="AFM9" s="105"/>
      <c r="AFN9" s="105"/>
      <c r="AFO9" s="105"/>
      <c r="AFP9" s="105"/>
      <c r="AFQ9" s="105"/>
      <c r="AFR9" s="105"/>
      <c r="AFS9" s="105"/>
      <c r="AFT9" s="105"/>
      <c r="AFU9" s="105"/>
      <c r="AFV9" s="105"/>
      <c r="AFW9" s="105"/>
      <c r="AFX9" s="105"/>
      <c r="AFY9" s="105"/>
      <c r="AFZ9" s="105"/>
      <c r="AGA9" s="105"/>
      <c r="AGB9" s="105"/>
      <c r="AGC9" s="105"/>
      <c r="AGD9" s="105"/>
      <c r="AGE9" s="105"/>
      <c r="AGF9" s="105"/>
      <c r="AGG9" s="105"/>
      <c r="AGH9" s="105"/>
      <c r="AGI9" s="105"/>
      <c r="AGJ9" s="105"/>
      <c r="AGK9" s="105"/>
      <c r="AGL9" s="105"/>
      <c r="AGM9" s="105"/>
      <c r="AGN9" s="105"/>
      <c r="AGO9" s="105"/>
      <c r="AGP9" s="105"/>
      <c r="AGQ9" s="105"/>
      <c r="AGR9" s="105"/>
      <c r="AGS9" s="105"/>
      <c r="AGT9" s="105"/>
      <c r="AGU9" s="105"/>
      <c r="AGV9" s="105"/>
      <c r="AGW9" s="105"/>
      <c r="AGX9" s="105"/>
      <c r="AGY9" s="105"/>
      <c r="AGZ9" s="105"/>
      <c r="AHA9" s="105"/>
      <c r="AHB9" s="105"/>
      <c r="AHC9" s="105"/>
      <c r="AHD9" s="105"/>
      <c r="AHE9" s="105"/>
      <c r="AHF9" s="105"/>
      <c r="AHG9" s="105"/>
      <c r="AHH9" s="105"/>
      <c r="AHI9" s="105"/>
      <c r="AHJ9" s="105"/>
      <c r="AHK9" s="105"/>
      <c r="AHL9" s="105"/>
      <c r="AHM9" s="105"/>
      <c r="AHN9" s="105"/>
      <c r="AHO9" s="105"/>
      <c r="AHP9" s="105"/>
      <c r="AHQ9" s="105"/>
      <c r="AHR9" s="105"/>
      <c r="AHS9" s="105"/>
      <c r="AHT9" s="105"/>
      <c r="AHU9" s="105"/>
      <c r="AHV9" s="105"/>
      <c r="AHW9" s="105"/>
      <c r="AHX9" s="105"/>
      <c r="AHY9" s="105"/>
      <c r="AHZ9" s="105"/>
      <c r="AIA9" s="105"/>
      <c r="AIB9" s="105"/>
      <c r="AIC9" s="105"/>
      <c r="AID9" s="105"/>
      <c r="AIE9" s="105"/>
      <c r="AIF9" s="105"/>
      <c r="AIG9" s="105"/>
      <c r="AIH9" s="105"/>
      <c r="AII9" s="105"/>
      <c r="AIJ9" s="105"/>
      <c r="AIK9" s="105"/>
      <c r="AIL9" s="105"/>
      <c r="AIM9" s="105"/>
      <c r="AIN9" s="105"/>
      <c r="AIO9" s="105"/>
      <c r="AIP9" s="105"/>
      <c r="AIQ9" s="105"/>
      <c r="AIR9" s="105"/>
      <c r="AIS9" s="105"/>
      <c r="AIT9" s="105"/>
      <c r="AIU9" s="105"/>
      <c r="AIV9" s="105"/>
      <c r="AIW9" s="105"/>
      <c r="AIX9" s="105"/>
      <c r="AIY9" s="105"/>
      <c r="AIZ9" s="105"/>
      <c r="AJA9" s="105"/>
      <c r="AJB9" s="105"/>
      <c r="AJC9" s="105"/>
      <c r="AJD9" s="105"/>
      <c r="AJE9" s="105"/>
      <c r="AJF9" s="105"/>
      <c r="AJG9" s="105"/>
      <c r="AJH9" s="105"/>
      <c r="AJI9" s="105"/>
      <c r="AJJ9" s="105"/>
      <c r="AJK9" s="105"/>
      <c r="AJL9" s="105"/>
      <c r="AJM9" s="105"/>
      <c r="AJN9" s="105"/>
      <c r="AJO9" s="105"/>
      <c r="AJP9" s="105"/>
      <c r="AJQ9" s="105"/>
      <c r="AJR9" s="105"/>
      <c r="AJS9" s="105"/>
      <c r="AJT9" s="105"/>
      <c r="AJU9" s="105"/>
      <c r="AJV9" s="105"/>
      <c r="AJW9" s="105"/>
      <c r="AJX9" s="105"/>
      <c r="AJY9" s="105"/>
      <c r="AJZ9" s="105"/>
      <c r="AKA9" s="105"/>
      <c r="AKB9" s="105"/>
      <c r="AKC9" s="105"/>
      <c r="AKD9" s="105"/>
      <c r="AKE9" s="105"/>
      <c r="AKF9" s="105"/>
      <c r="AKG9" s="105"/>
      <c r="AKH9" s="105"/>
      <c r="AKI9" s="105"/>
      <c r="AKJ9" s="105"/>
      <c r="AKK9" s="105"/>
      <c r="AKL9" s="105"/>
      <c r="AKM9" s="105"/>
      <c r="AKN9" s="105"/>
      <c r="AKO9" s="105"/>
      <c r="AKP9" s="105"/>
      <c r="AKQ9" s="105"/>
      <c r="AKR9" s="105"/>
      <c r="AKS9" s="105"/>
      <c r="AKT9" s="105"/>
      <c r="AKU9" s="105"/>
      <c r="AKV9" s="105"/>
      <c r="AKW9" s="105"/>
      <c r="AKX9" s="105"/>
      <c r="AKY9" s="105"/>
      <c r="AKZ9" s="105"/>
      <c r="ALA9" s="105"/>
      <c r="ALB9" s="105"/>
      <c r="ALC9" s="105"/>
      <c r="ALD9" s="105"/>
      <c r="ALE9" s="105"/>
      <c r="ALF9" s="105"/>
      <c r="ALG9" s="105"/>
      <c r="ALH9" s="105"/>
      <c r="ALI9" s="105"/>
      <c r="ALJ9" s="105"/>
      <c r="ALK9" s="105"/>
      <c r="ALL9" s="105"/>
      <c r="ALM9" s="105"/>
      <c r="ALN9" s="105"/>
      <c r="ALO9" s="105"/>
      <c r="ALP9" s="105"/>
      <c r="ALQ9" s="105"/>
      <c r="ALR9" s="105"/>
      <c r="ALS9" s="105"/>
      <c r="ALT9" s="105"/>
      <c r="ALU9" s="105"/>
      <c r="ALV9" s="106"/>
      <c r="ALW9" s="106"/>
      <c r="ALX9" s="106"/>
    </row>
    <row r="10" spans="1:1013" s="81" customFormat="1" ht="33.75" customHeight="1">
      <c r="A10" s="108"/>
      <c r="B10" s="109" t="s">
        <v>107</v>
      </c>
      <c r="C10" s="223" t="s">
        <v>108</v>
      </c>
      <c r="D10" s="223"/>
      <c r="E10" s="223"/>
      <c r="F10" s="223"/>
      <c r="G10" s="223"/>
      <c r="H10" s="223"/>
      <c r="I10" s="223"/>
      <c r="J10" s="122">
        <f>SUM(J11)</f>
        <v>-866493.7</v>
      </c>
      <c r="K10" s="122">
        <f>SUM(K11)</f>
        <v>-866493.7</v>
      </c>
      <c r="L10" s="122">
        <f>SUM(L11)</f>
        <v>-866493.7</v>
      </c>
    </row>
    <row r="11" spans="1:1013" s="114" customFormat="1" ht="55.5" customHeight="1">
      <c r="A11" s="112"/>
      <c r="B11" s="112"/>
      <c r="C11" s="112"/>
      <c r="D11" s="111" t="s">
        <v>110</v>
      </c>
      <c r="E11" s="223" t="s">
        <v>82</v>
      </c>
      <c r="F11" s="223"/>
      <c r="G11" s="223"/>
      <c r="H11" s="223"/>
      <c r="I11" s="223"/>
      <c r="J11" s="122">
        <v>-866493.7</v>
      </c>
      <c r="K11" s="122">
        <v>-866493.7</v>
      </c>
      <c r="L11" s="122">
        <v>-866493.7</v>
      </c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2"/>
      <c r="CT11" s="112"/>
      <c r="CU11" s="112"/>
      <c r="CV11" s="112"/>
      <c r="CW11" s="112"/>
      <c r="CX11" s="112"/>
      <c r="CY11" s="112"/>
      <c r="CZ11" s="112"/>
      <c r="DA11" s="112"/>
      <c r="DB11" s="112"/>
      <c r="DC11" s="112"/>
      <c r="DD11" s="112"/>
      <c r="DE11" s="112"/>
      <c r="DF11" s="112"/>
      <c r="DG11" s="112"/>
      <c r="DH11" s="112"/>
      <c r="DI11" s="112"/>
      <c r="DJ11" s="112"/>
      <c r="DK11" s="112"/>
      <c r="DL11" s="112"/>
      <c r="DM11" s="112"/>
      <c r="DN11" s="112"/>
      <c r="DO11" s="112"/>
      <c r="DP11" s="112"/>
      <c r="DQ11" s="112"/>
      <c r="DR11" s="112"/>
      <c r="DS11" s="112"/>
      <c r="DT11" s="112"/>
      <c r="DU11" s="112"/>
      <c r="DV11" s="112"/>
      <c r="DW11" s="112"/>
      <c r="DX11" s="112"/>
      <c r="DY11" s="112"/>
      <c r="DZ11" s="112"/>
      <c r="EA11" s="112"/>
      <c r="EB11" s="112"/>
      <c r="EC11" s="112"/>
      <c r="ED11" s="112"/>
      <c r="EE11" s="112"/>
      <c r="EF11" s="112"/>
      <c r="EG11" s="112"/>
      <c r="EH11" s="112"/>
      <c r="EI11" s="112"/>
      <c r="EJ11" s="112"/>
      <c r="EK11" s="112"/>
      <c r="EL11" s="112"/>
      <c r="EM11" s="112"/>
      <c r="EN11" s="112"/>
      <c r="EO11" s="112"/>
      <c r="EP11" s="112"/>
      <c r="EQ11" s="112"/>
      <c r="ER11" s="112"/>
      <c r="ES11" s="112"/>
      <c r="ET11" s="112"/>
      <c r="EU11" s="112"/>
      <c r="EV11" s="112"/>
      <c r="EW11" s="112"/>
      <c r="EX11" s="112"/>
      <c r="EY11" s="112"/>
      <c r="EZ11" s="112"/>
      <c r="FA11" s="112"/>
      <c r="FB11" s="112"/>
      <c r="FC11" s="112"/>
      <c r="FD11" s="112"/>
      <c r="FE11" s="112"/>
      <c r="FF11" s="112"/>
      <c r="FG11" s="112"/>
      <c r="FH11" s="112"/>
      <c r="FI11" s="112"/>
      <c r="FJ11" s="112"/>
      <c r="FK11" s="112"/>
      <c r="FL11" s="112"/>
      <c r="FM11" s="112"/>
      <c r="FN11" s="112"/>
      <c r="FO11" s="112"/>
      <c r="FP11" s="112"/>
      <c r="FQ11" s="112"/>
      <c r="FR11" s="112"/>
      <c r="FS11" s="112"/>
      <c r="FT11" s="112"/>
      <c r="FU11" s="112"/>
      <c r="FV11" s="112"/>
      <c r="FW11" s="112"/>
      <c r="FX11" s="112"/>
      <c r="FY11" s="112"/>
      <c r="FZ11" s="112"/>
      <c r="GA11" s="112"/>
      <c r="GB11" s="112"/>
      <c r="GC11" s="112"/>
      <c r="GD11" s="112"/>
      <c r="GE11" s="112"/>
      <c r="GF11" s="112"/>
      <c r="GG11" s="112"/>
      <c r="GH11" s="112"/>
      <c r="GI11" s="112"/>
      <c r="GJ11" s="112"/>
      <c r="GK11" s="112"/>
      <c r="GL11" s="112"/>
      <c r="GM11" s="112"/>
      <c r="GN11" s="112"/>
      <c r="GO11" s="112"/>
      <c r="GP11" s="112"/>
      <c r="GQ11" s="112"/>
      <c r="GR11" s="112"/>
      <c r="GS11" s="112"/>
      <c r="GT11" s="112"/>
      <c r="GU11" s="112"/>
      <c r="GV11" s="112"/>
      <c r="GW11" s="112"/>
      <c r="GX11" s="112"/>
      <c r="GY11" s="112"/>
      <c r="GZ11" s="112"/>
      <c r="HA11" s="112"/>
      <c r="HB11" s="112"/>
      <c r="HC11" s="112"/>
      <c r="HD11" s="112"/>
      <c r="HE11" s="112"/>
      <c r="HF11" s="112"/>
      <c r="HG11" s="112"/>
      <c r="HH11" s="112"/>
      <c r="HI11" s="112"/>
      <c r="HJ11" s="112"/>
      <c r="HK11" s="112"/>
      <c r="HL11" s="112"/>
      <c r="HM11" s="112"/>
      <c r="HN11" s="112"/>
      <c r="HO11" s="112"/>
      <c r="HP11" s="112"/>
      <c r="HQ11" s="112"/>
      <c r="HR11" s="112"/>
      <c r="HS11" s="112"/>
      <c r="HT11" s="112"/>
      <c r="HU11" s="112"/>
      <c r="HV11" s="112"/>
      <c r="HW11" s="112"/>
      <c r="HX11" s="112"/>
      <c r="HY11" s="112"/>
      <c r="HZ11" s="112"/>
      <c r="IA11" s="112"/>
      <c r="IB11" s="112"/>
      <c r="IC11" s="112"/>
      <c r="ID11" s="112"/>
      <c r="IE11" s="112"/>
      <c r="IF11" s="112"/>
      <c r="IG11" s="112"/>
      <c r="IH11" s="112"/>
      <c r="II11" s="112"/>
      <c r="IJ11" s="112"/>
      <c r="IK11" s="112"/>
      <c r="IL11" s="112"/>
      <c r="IM11" s="112"/>
      <c r="IN11" s="112"/>
      <c r="IO11" s="112"/>
      <c r="IP11" s="112"/>
      <c r="IQ11" s="112"/>
      <c r="IR11" s="112"/>
      <c r="IS11" s="112"/>
      <c r="IT11" s="112"/>
      <c r="IU11" s="112"/>
      <c r="IV11" s="112"/>
      <c r="IW11" s="112"/>
      <c r="IX11" s="112"/>
      <c r="IY11" s="112"/>
      <c r="IZ11" s="112"/>
      <c r="JA11" s="112"/>
      <c r="JB11" s="112"/>
      <c r="JC11" s="112"/>
      <c r="JD11" s="112"/>
      <c r="JE11" s="112"/>
      <c r="JF11" s="112"/>
      <c r="JG11" s="112"/>
      <c r="JH11" s="112"/>
      <c r="JI11" s="112"/>
      <c r="JJ11" s="112"/>
      <c r="JK11" s="112"/>
      <c r="JL11" s="112"/>
      <c r="JM11" s="112"/>
      <c r="JN11" s="112"/>
      <c r="JO11" s="112"/>
      <c r="JP11" s="112"/>
      <c r="JQ11" s="112"/>
      <c r="JR11" s="112"/>
      <c r="JS11" s="112"/>
      <c r="JT11" s="112"/>
      <c r="JU11" s="112"/>
      <c r="JV11" s="112"/>
      <c r="JW11" s="112"/>
      <c r="JX11" s="112"/>
      <c r="JY11" s="112"/>
      <c r="JZ11" s="112"/>
      <c r="KA11" s="112"/>
      <c r="KB11" s="112"/>
      <c r="KC11" s="112"/>
      <c r="KD11" s="112"/>
      <c r="KE11" s="112"/>
      <c r="KF11" s="112"/>
      <c r="KG11" s="112"/>
      <c r="KH11" s="112"/>
      <c r="KI11" s="112"/>
      <c r="KJ11" s="112"/>
      <c r="KK11" s="112"/>
      <c r="KL11" s="112"/>
      <c r="KM11" s="112"/>
      <c r="KN11" s="112"/>
      <c r="KO11" s="112"/>
      <c r="KP11" s="112"/>
      <c r="KQ11" s="112"/>
      <c r="KR11" s="112"/>
      <c r="KS11" s="112"/>
      <c r="KT11" s="112"/>
      <c r="KU11" s="112"/>
      <c r="KV11" s="112"/>
      <c r="KW11" s="112"/>
      <c r="KX11" s="112"/>
      <c r="KY11" s="112"/>
      <c r="KZ11" s="112"/>
      <c r="LA11" s="112"/>
      <c r="LB11" s="112"/>
      <c r="LC11" s="112"/>
      <c r="LD11" s="112"/>
      <c r="LE11" s="112"/>
      <c r="LF11" s="112"/>
      <c r="LG11" s="112"/>
      <c r="LH11" s="112"/>
      <c r="LI11" s="112"/>
      <c r="LJ11" s="112"/>
      <c r="LK11" s="112"/>
      <c r="LL11" s="112"/>
      <c r="LM11" s="112"/>
      <c r="LN11" s="112"/>
      <c r="LO11" s="112"/>
      <c r="LP11" s="112"/>
      <c r="LQ11" s="112"/>
      <c r="LR11" s="112"/>
      <c r="LS11" s="112"/>
      <c r="LT11" s="112"/>
      <c r="LU11" s="112"/>
      <c r="LV11" s="112"/>
      <c r="LW11" s="112"/>
      <c r="LX11" s="112"/>
      <c r="LY11" s="112"/>
      <c r="LZ11" s="112"/>
      <c r="MA11" s="112"/>
      <c r="MB11" s="112"/>
      <c r="MC11" s="112"/>
      <c r="MD11" s="112"/>
      <c r="ME11" s="112"/>
      <c r="MF11" s="112"/>
      <c r="MG11" s="112"/>
      <c r="MH11" s="112"/>
      <c r="MI11" s="112"/>
      <c r="MJ11" s="112"/>
      <c r="MK11" s="112"/>
      <c r="ML11" s="112"/>
      <c r="MM11" s="112"/>
      <c r="MN11" s="112"/>
      <c r="MO11" s="112"/>
      <c r="MP11" s="112"/>
      <c r="MQ11" s="112"/>
      <c r="MR11" s="112"/>
      <c r="MS11" s="112"/>
      <c r="MT11" s="112"/>
      <c r="MU11" s="112"/>
      <c r="MV11" s="112"/>
      <c r="MW11" s="112"/>
      <c r="MX11" s="112"/>
      <c r="MY11" s="112"/>
      <c r="MZ11" s="112"/>
      <c r="NA11" s="112"/>
      <c r="NB11" s="112"/>
      <c r="NC11" s="112"/>
      <c r="ND11" s="112"/>
      <c r="NE11" s="112"/>
      <c r="NF11" s="112"/>
      <c r="NG11" s="112"/>
      <c r="NH11" s="112"/>
      <c r="NI11" s="112"/>
      <c r="NJ11" s="112"/>
      <c r="NK11" s="112"/>
      <c r="NL11" s="112"/>
      <c r="NM11" s="112"/>
      <c r="NN11" s="112"/>
      <c r="NO11" s="112"/>
      <c r="NP11" s="112"/>
      <c r="NQ11" s="112"/>
      <c r="NR11" s="112"/>
      <c r="NS11" s="112"/>
      <c r="NT11" s="112"/>
      <c r="NU11" s="112"/>
      <c r="NV11" s="112"/>
      <c r="NW11" s="112"/>
      <c r="NX11" s="112"/>
      <c r="NY11" s="112"/>
      <c r="NZ11" s="112"/>
      <c r="OA11" s="112"/>
      <c r="OB11" s="112"/>
      <c r="OC11" s="112"/>
      <c r="OD11" s="112"/>
      <c r="OE11" s="112"/>
      <c r="OF11" s="112"/>
      <c r="OG11" s="112"/>
      <c r="OH11" s="112"/>
      <c r="OI11" s="112"/>
      <c r="OJ11" s="112"/>
      <c r="OK11" s="112"/>
      <c r="OL11" s="112"/>
      <c r="OM11" s="112"/>
      <c r="ON11" s="112"/>
      <c r="OO11" s="112"/>
      <c r="OP11" s="112"/>
      <c r="OQ11" s="112"/>
      <c r="OR11" s="112"/>
      <c r="OS11" s="112"/>
      <c r="OT11" s="112"/>
      <c r="OU11" s="112"/>
      <c r="OV11" s="112"/>
      <c r="OW11" s="112"/>
      <c r="OX11" s="112"/>
      <c r="OY11" s="112"/>
      <c r="OZ11" s="112"/>
      <c r="PA11" s="112"/>
      <c r="PB11" s="112"/>
      <c r="PC11" s="112"/>
      <c r="PD11" s="112"/>
      <c r="PE11" s="112"/>
      <c r="PF11" s="112"/>
      <c r="PG11" s="112"/>
      <c r="PH11" s="112"/>
      <c r="PI11" s="112"/>
      <c r="PJ11" s="112"/>
      <c r="PK11" s="112"/>
      <c r="PL11" s="112"/>
      <c r="PM11" s="112"/>
      <c r="PN11" s="112"/>
      <c r="PO11" s="112"/>
      <c r="PP11" s="112"/>
      <c r="PQ11" s="112"/>
      <c r="PR11" s="112"/>
      <c r="PS11" s="112"/>
      <c r="PT11" s="112"/>
      <c r="PU11" s="112"/>
      <c r="PV11" s="112"/>
      <c r="PW11" s="112"/>
      <c r="PX11" s="112"/>
      <c r="PY11" s="112"/>
      <c r="PZ11" s="112"/>
      <c r="QA11" s="112"/>
      <c r="QB11" s="112"/>
      <c r="QC11" s="112"/>
      <c r="QD11" s="112"/>
      <c r="QE11" s="112"/>
      <c r="QF11" s="112"/>
      <c r="QG11" s="112"/>
      <c r="QH11" s="112"/>
      <c r="QI11" s="112"/>
      <c r="QJ11" s="112"/>
      <c r="QK11" s="112"/>
      <c r="QL11" s="112"/>
      <c r="QM11" s="112"/>
      <c r="QN11" s="112"/>
      <c r="QO11" s="112"/>
      <c r="QP11" s="112"/>
      <c r="QQ11" s="112"/>
      <c r="QR11" s="112"/>
      <c r="QS11" s="112"/>
      <c r="QT11" s="112"/>
      <c r="QU11" s="112"/>
      <c r="QV11" s="112"/>
      <c r="QW11" s="112"/>
      <c r="QX11" s="112"/>
      <c r="QY11" s="112"/>
      <c r="QZ11" s="112"/>
      <c r="RA11" s="112"/>
      <c r="RB11" s="112"/>
      <c r="RC11" s="112"/>
      <c r="RD11" s="112"/>
      <c r="RE11" s="112"/>
      <c r="RF11" s="112"/>
      <c r="RG11" s="112"/>
      <c r="RH11" s="112"/>
      <c r="RI11" s="112"/>
      <c r="RJ11" s="112"/>
      <c r="RK11" s="112"/>
      <c r="RL11" s="112"/>
      <c r="RM11" s="112"/>
      <c r="RN11" s="112"/>
      <c r="RO11" s="112"/>
      <c r="RP11" s="112"/>
      <c r="RQ11" s="112"/>
      <c r="RR11" s="112"/>
      <c r="RS11" s="112"/>
      <c r="RT11" s="112"/>
      <c r="RU11" s="112"/>
      <c r="RV11" s="112"/>
      <c r="RW11" s="112"/>
      <c r="RX11" s="112"/>
      <c r="RY11" s="112"/>
      <c r="RZ11" s="112"/>
      <c r="SA11" s="112"/>
      <c r="SB11" s="112"/>
      <c r="SC11" s="112"/>
      <c r="SD11" s="112"/>
      <c r="SE11" s="112"/>
      <c r="SF11" s="112"/>
      <c r="SG11" s="112"/>
      <c r="SH11" s="112"/>
      <c r="SI11" s="112"/>
      <c r="SJ11" s="112"/>
      <c r="SK11" s="112"/>
      <c r="SL11" s="112"/>
      <c r="SM11" s="112"/>
      <c r="SN11" s="112"/>
      <c r="SO11" s="112"/>
      <c r="SP11" s="112"/>
      <c r="SQ11" s="112"/>
      <c r="SR11" s="112"/>
      <c r="SS11" s="112"/>
      <c r="ST11" s="112"/>
      <c r="SU11" s="112"/>
      <c r="SV11" s="112"/>
      <c r="SW11" s="112"/>
      <c r="SX11" s="112"/>
      <c r="SY11" s="112"/>
      <c r="SZ11" s="112"/>
      <c r="TA11" s="112"/>
      <c r="TB11" s="112"/>
      <c r="TC11" s="112"/>
      <c r="TD11" s="112"/>
      <c r="TE11" s="112"/>
      <c r="TF11" s="112"/>
      <c r="TG11" s="112"/>
      <c r="TH11" s="112"/>
      <c r="TI11" s="112"/>
      <c r="TJ11" s="112"/>
      <c r="TK11" s="112"/>
      <c r="TL11" s="112"/>
      <c r="TM11" s="112"/>
      <c r="TN11" s="112"/>
      <c r="TO11" s="112"/>
      <c r="TP11" s="112"/>
      <c r="TQ11" s="112"/>
      <c r="TR11" s="112"/>
      <c r="TS11" s="112"/>
      <c r="TT11" s="112"/>
      <c r="TU11" s="112"/>
      <c r="TV11" s="112"/>
      <c r="TW11" s="112"/>
      <c r="TX11" s="112"/>
      <c r="TY11" s="112"/>
      <c r="TZ11" s="112"/>
      <c r="UA11" s="112"/>
      <c r="UB11" s="112"/>
      <c r="UC11" s="112"/>
      <c r="UD11" s="112"/>
      <c r="UE11" s="112"/>
      <c r="UF11" s="112"/>
      <c r="UG11" s="112"/>
      <c r="UH11" s="112"/>
      <c r="UI11" s="112"/>
      <c r="UJ11" s="112"/>
      <c r="UK11" s="112"/>
      <c r="UL11" s="112"/>
      <c r="UM11" s="112"/>
      <c r="UN11" s="112"/>
      <c r="UO11" s="112"/>
      <c r="UP11" s="112"/>
      <c r="UQ11" s="112"/>
      <c r="UR11" s="112"/>
      <c r="US11" s="112"/>
      <c r="UT11" s="112"/>
      <c r="UU11" s="112"/>
      <c r="UV11" s="112"/>
      <c r="UW11" s="112"/>
      <c r="UX11" s="112"/>
      <c r="UY11" s="112"/>
      <c r="UZ11" s="112"/>
      <c r="VA11" s="112"/>
      <c r="VB11" s="112"/>
      <c r="VC11" s="112"/>
      <c r="VD11" s="112"/>
      <c r="VE11" s="112"/>
      <c r="VF11" s="112"/>
      <c r="VG11" s="112"/>
      <c r="VH11" s="112"/>
      <c r="VI11" s="112"/>
      <c r="VJ11" s="112"/>
      <c r="VK11" s="112"/>
      <c r="VL11" s="112"/>
      <c r="VM11" s="112"/>
      <c r="VN11" s="112"/>
      <c r="VO11" s="112"/>
      <c r="VP11" s="112"/>
      <c r="VQ11" s="112"/>
      <c r="VR11" s="112"/>
      <c r="VS11" s="112"/>
      <c r="VT11" s="112"/>
      <c r="VU11" s="112"/>
      <c r="VV11" s="112"/>
      <c r="VW11" s="112"/>
      <c r="VX11" s="112"/>
      <c r="VY11" s="112"/>
      <c r="VZ11" s="112"/>
      <c r="WA11" s="112"/>
      <c r="WB11" s="112"/>
      <c r="WC11" s="112"/>
      <c r="WD11" s="112"/>
      <c r="WE11" s="112"/>
      <c r="WF11" s="112"/>
      <c r="WG11" s="112"/>
      <c r="WH11" s="112"/>
      <c r="WI11" s="112"/>
      <c r="WJ11" s="112"/>
      <c r="WK11" s="112"/>
      <c r="WL11" s="112"/>
      <c r="WM11" s="112"/>
      <c r="WN11" s="112"/>
      <c r="WO11" s="112"/>
      <c r="WP11" s="112"/>
      <c r="WQ11" s="112"/>
      <c r="WR11" s="112"/>
      <c r="WS11" s="112"/>
      <c r="WT11" s="112"/>
      <c r="WU11" s="112"/>
      <c r="WV11" s="112"/>
      <c r="WW11" s="112"/>
      <c r="WX11" s="112"/>
      <c r="WY11" s="112"/>
      <c r="WZ11" s="112"/>
      <c r="XA11" s="112"/>
      <c r="XB11" s="112"/>
      <c r="XC11" s="112"/>
      <c r="XD11" s="112"/>
      <c r="XE11" s="112"/>
      <c r="XF11" s="112"/>
      <c r="XG11" s="112"/>
      <c r="XH11" s="112"/>
      <c r="XI11" s="112"/>
      <c r="XJ11" s="112"/>
      <c r="XK11" s="112"/>
      <c r="XL11" s="112"/>
      <c r="XM11" s="112"/>
      <c r="XN11" s="112"/>
      <c r="XO11" s="112"/>
      <c r="XP11" s="112"/>
      <c r="XQ11" s="112"/>
      <c r="XR11" s="112"/>
      <c r="XS11" s="112"/>
      <c r="XT11" s="112"/>
      <c r="XU11" s="112"/>
      <c r="XV11" s="112"/>
      <c r="XW11" s="112"/>
      <c r="XX11" s="112"/>
      <c r="XY11" s="112"/>
      <c r="XZ11" s="112"/>
      <c r="YA11" s="112"/>
      <c r="YB11" s="112"/>
      <c r="YC11" s="112"/>
      <c r="YD11" s="112"/>
      <c r="YE11" s="112"/>
      <c r="YF11" s="112"/>
      <c r="YG11" s="112"/>
      <c r="YH11" s="112"/>
      <c r="YI11" s="112"/>
      <c r="YJ11" s="112"/>
      <c r="YK11" s="112"/>
      <c r="YL11" s="112"/>
      <c r="YM11" s="112"/>
      <c r="YN11" s="112"/>
      <c r="YO11" s="112"/>
      <c r="YP11" s="112"/>
      <c r="YQ11" s="112"/>
      <c r="YR11" s="112"/>
      <c r="YS11" s="112"/>
      <c r="YT11" s="112"/>
      <c r="YU11" s="112"/>
      <c r="YV11" s="112"/>
      <c r="YW11" s="112"/>
      <c r="YX11" s="112"/>
      <c r="YY11" s="112"/>
      <c r="YZ11" s="112"/>
      <c r="ZA11" s="112"/>
      <c r="ZB11" s="112"/>
      <c r="ZC11" s="112"/>
      <c r="ZD11" s="112"/>
      <c r="ZE11" s="112"/>
      <c r="ZF11" s="112"/>
      <c r="ZG11" s="112"/>
      <c r="ZH11" s="112"/>
      <c r="ZI11" s="112"/>
      <c r="ZJ11" s="112"/>
      <c r="ZK11" s="112"/>
      <c r="ZL11" s="112"/>
      <c r="ZM11" s="112"/>
      <c r="ZN11" s="112"/>
      <c r="ZO11" s="112"/>
      <c r="ZP11" s="112"/>
      <c r="ZQ11" s="112"/>
      <c r="ZR11" s="112"/>
      <c r="ZS11" s="112"/>
      <c r="ZT11" s="112"/>
      <c r="ZU11" s="112"/>
      <c r="ZV11" s="112"/>
      <c r="ZW11" s="112"/>
      <c r="ZX11" s="112"/>
      <c r="ZY11" s="112"/>
      <c r="ZZ11" s="112"/>
      <c r="AAA11" s="112"/>
      <c r="AAB11" s="112"/>
      <c r="AAC11" s="112"/>
      <c r="AAD11" s="112"/>
      <c r="AAE11" s="112"/>
      <c r="AAF11" s="112"/>
      <c r="AAG11" s="112"/>
      <c r="AAH11" s="112"/>
      <c r="AAI11" s="112"/>
      <c r="AAJ11" s="112"/>
      <c r="AAK11" s="112"/>
      <c r="AAL11" s="112"/>
      <c r="AAM11" s="112"/>
      <c r="AAN11" s="112"/>
      <c r="AAO11" s="112"/>
      <c r="AAP11" s="112"/>
      <c r="AAQ11" s="112"/>
      <c r="AAR11" s="112"/>
      <c r="AAS11" s="112"/>
      <c r="AAT11" s="112"/>
      <c r="AAU11" s="112"/>
      <c r="AAV11" s="112"/>
      <c r="AAW11" s="112"/>
      <c r="AAX11" s="112"/>
      <c r="AAY11" s="112"/>
      <c r="AAZ11" s="112"/>
      <c r="ABA11" s="112"/>
      <c r="ABB11" s="112"/>
      <c r="ABC11" s="112"/>
      <c r="ABD11" s="112"/>
      <c r="ABE11" s="112"/>
      <c r="ABF11" s="112"/>
      <c r="ABG11" s="112"/>
      <c r="ABH11" s="112"/>
      <c r="ABI11" s="112"/>
      <c r="ABJ11" s="112"/>
      <c r="ABK11" s="112"/>
      <c r="ABL11" s="112"/>
      <c r="ABM11" s="112"/>
      <c r="ABN11" s="112"/>
      <c r="ABO11" s="112"/>
      <c r="ABP11" s="112"/>
      <c r="ABQ11" s="112"/>
      <c r="ABR11" s="112"/>
      <c r="ABS11" s="112"/>
      <c r="ABT11" s="112"/>
      <c r="ABU11" s="112"/>
      <c r="ABV11" s="112"/>
      <c r="ABW11" s="112"/>
      <c r="ABX11" s="112"/>
      <c r="ABY11" s="112"/>
      <c r="ABZ11" s="112"/>
      <c r="ACA11" s="112"/>
      <c r="ACB11" s="112"/>
      <c r="ACC11" s="112"/>
      <c r="ACD11" s="112"/>
      <c r="ACE11" s="112"/>
      <c r="ACF11" s="112"/>
      <c r="ACG11" s="112"/>
      <c r="ACH11" s="112"/>
      <c r="ACI11" s="112"/>
      <c r="ACJ11" s="112"/>
      <c r="ACK11" s="112"/>
      <c r="ACL11" s="112"/>
      <c r="ACM11" s="112"/>
      <c r="ACN11" s="112"/>
      <c r="ACO11" s="112"/>
      <c r="ACP11" s="112"/>
      <c r="ACQ11" s="112"/>
      <c r="ACR11" s="112"/>
      <c r="ACS11" s="112"/>
      <c r="ACT11" s="112"/>
      <c r="ACU11" s="112"/>
      <c r="ACV11" s="112"/>
      <c r="ACW11" s="112"/>
      <c r="ACX11" s="112"/>
      <c r="ACY11" s="112"/>
      <c r="ACZ11" s="112"/>
      <c r="ADA11" s="112"/>
      <c r="ADB11" s="112"/>
      <c r="ADC11" s="112"/>
      <c r="ADD11" s="112"/>
      <c r="ADE11" s="112"/>
      <c r="ADF11" s="112"/>
      <c r="ADG11" s="112"/>
      <c r="ADH11" s="112"/>
      <c r="ADI11" s="112"/>
      <c r="ADJ11" s="112"/>
      <c r="ADK11" s="112"/>
      <c r="ADL11" s="112"/>
      <c r="ADM11" s="112"/>
      <c r="ADN11" s="112"/>
      <c r="ADO11" s="112"/>
      <c r="ADP11" s="112"/>
      <c r="ADQ11" s="112"/>
      <c r="ADR11" s="112"/>
      <c r="ADS11" s="112"/>
      <c r="ADT11" s="112"/>
      <c r="ADU11" s="112"/>
      <c r="ADV11" s="112"/>
      <c r="ADW11" s="112"/>
      <c r="ADX11" s="112"/>
      <c r="ADY11" s="112"/>
      <c r="ADZ11" s="112"/>
      <c r="AEA11" s="112"/>
      <c r="AEB11" s="112"/>
      <c r="AEC11" s="112"/>
      <c r="AED11" s="112"/>
      <c r="AEE11" s="112"/>
      <c r="AEF11" s="112"/>
      <c r="AEG11" s="112"/>
      <c r="AEH11" s="112"/>
      <c r="AEI11" s="112"/>
      <c r="AEJ11" s="112"/>
      <c r="AEK11" s="112"/>
      <c r="AEL11" s="112"/>
      <c r="AEM11" s="112"/>
      <c r="AEN11" s="112"/>
      <c r="AEO11" s="112"/>
      <c r="AEP11" s="112"/>
      <c r="AEQ11" s="112"/>
      <c r="AER11" s="112"/>
      <c r="AES11" s="112"/>
      <c r="AET11" s="112"/>
      <c r="AEU11" s="112"/>
      <c r="AEV11" s="112"/>
      <c r="AEW11" s="112"/>
      <c r="AEX11" s="112"/>
      <c r="AEY11" s="112"/>
      <c r="AEZ11" s="112"/>
      <c r="AFA11" s="112"/>
      <c r="AFB11" s="112"/>
      <c r="AFC11" s="112"/>
      <c r="AFD11" s="112"/>
      <c r="AFE11" s="112"/>
      <c r="AFF11" s="112"/>
      <c r="AFG11" s="112"/>
      <c r="AFH11" s="112"/>
      <c r="AFI11" s="112"/>
      <c r="AFJ11" s="112"/>
      <c r="AFK11" s="112"/>
      <c r="AFL11" s="112"/>
      <c r="AFM11" s="112"/>
      <c r="AFN11" s="112"/>
      <c r="AFO11" s="112"/>
      <c r="AFP11" s="112"/>
      <c r="AFQ11" s="112"/>
      <c r="AFR11" s="112"/>
      <c r="AFS11" s="112"/>
      <c r="AFT11" s="112"/>
      <c r="AFU11" s="112"/>
      <c r="AFV11" s="112"/>
      <c r="AFW11" s="112"/>
      <c r="AFX11" s="112"/>
      <c r="AFY11" s="112"/>
      <c r="AFZ11" s="112"/>
      <c r="AGA11" s="112"/>
      <c r="AGB11" s="112"/>
      <c r="AGC11" s="112"/>
      <c r="AGD11" s="112"/>
      <c r="AGE11" s="112"/>
      <c r="AGF11" s="112"/>
      <c r="AGG11" s="112"/>
      <c r="AGH11" s="112"/>
      <c r="AGI11" s="112"/>
      <c r="AGJ11" s="112"/>
      <c r="AGK11" s="112"/>
      <c r="AGL11" s="112"/>
      <c r="AGM11" s="112"/>
      <c r="AGN11" s="112"/>
      <c r="AGO11" s="112"/>
      <c r="AGP11" s="112"/>
      <c r="AGQ11" s="112"/>
      <c r="AGR11" s="112"/>
      <c r="AGS11" s="112"/>
      <c r="AGT11" s="112"/>
      <c r="AGU11" s="112"/>
      <c r="AGV11" s="112"/>
      <c r="AGW11" s="112"/>
      <c r="AGX11" s="112"/>
      <c r="AGY11" s="112"/>
      <c r="AGZ11" s="112"/>
      <c r="AHA11" s="112"/>
      <c r="AHB11" s="112"/>
      <c r="AHC11" s="112"/>
      <c r="AHD11" s="112"/>
      <c r="AHE11" s="112"/>
      <c r="AHF11" s="112"/>
      <c r="AHG11" s="112"/>
      <c r="AHH11" s="112"/>
      <c r="AHI11" s="112"/>
      <c r="AHJ11" s="112"/>
      <c r="AHK11" s="112"/>
      <c r="AHL11" s="112"/>
      <c r="AHM11" s="112"/>
      <c r="AHN11" s="112"/>
      <c r="AHO11" s="112"/>
      <c r="AHP11" s="112"/>
      <c r="AHQ11" s="112"/>
      <c r="AHR11" s="112"/>
      <c r="AHS11" s="112"/>
      <c r="AHT11" s="112"/>
      <c r="AHU11" s="112"/>
      <c r="AHV11" s="112"/>
      <c r="AHW11" s="112"/>
      <c r="AHX11" s="112"/>
      <c r="AHY11" s="112"/>
      <c r="AHZ11" s="112"/>
      <c r="AIA11" s="112"/>
      <c r="AIB11" s="112"/>
      <c r="AIC11" s="112"/>
      <c r="AID11" s="112"/>
      <c r="AIE11" s="112"/>
      <c r="AIF11" s="112"/>
      <c r="AIG11" s="112"/>
      <c r="AIH11" s="112"/>
      <c r="AII11" s="112"/>
      <c r="AIJ11" s="112"/>
      <c r="AIK11" s="112"/>
      <c r="AIL11" s="112"/>
      <c r="AIM11" s="112"/>
      <c r="AIN11" s="112"/>
      <c r="AIO11" s="112"/>
      <c r="AIP11" s="112"/>
      <c r="AIQ11" s="112"/>
      <c r="AIR11" s="112"/>
      <c r="AIS11" s="112"/>
      <c r="AIT11" s="112"/>
      <c r="AIU11" s="112"/>
      <c r="AIV11" s="112"/>
      <c r="AIW11" s="112"/>
      <c r="AIX11" s="112"/>
      <c r="AIY11" s="112"/>
      <c r="AIZ11" s="112"/>
      <c r="AJA11" s="112"/>
      <c r="AJB11" s="112"/>
      <c r="AJC11" s="112"/>
      <c r="AJD11" s="112"/>
      <c r="AJE11" s="112"/>
      <c r="AJF11" s="112"/>
      <c r="AJG11" s="112"/>
      <c r="AJH11" s="112"/>
      <c r="AJI11" s="112"/>
      <c r="AJJ11" s="112"/>
      <c r="AJK11" s="112"/>
      <c r="AJL11" s="112"/>
      <c r="AJM11" s="112"/>
      <c r="AJN11" s="112"/>
      <c r="AJO11" s="112"/>
      <c r="AJP11" s="112"/>
      <c r="AJQ11" s="112"/>
      <c r="AJR11" s="112"/>
      <c r="AJS11" s="112"/>
      <c r="AJT11" s="112"/>
      <c r="AJU11" s="112"/>
      <c r="AJV11" s="112"/>
      <c r="AJW11" s="112"/>
      <c r="AJX11" s="112"/>
      <c r="AJY11" s="112"/>
      <c r="AJZ11" s="112"/>
      <c r="AKA11" s="112"/>
      <c r="AKB11" s="112"/>
      <c r="AKC11" s="112"/>
      <c r="AKD11" s="112"/>
      <c r="AKE11" s="112"/>
      <c r="AKF11" s="112"/>
      <c r="AKG11" s="112"/>
      <c r="AKH11" s="112"/>
      <c r="AKI11" s="112"/>
      <c r="AKJ11" s="112"/>
      <c r="AKK11" s="112"/>
      <c r="AKL11" s="112"/>
      <c r="AKM11" s="112"/>
      <c r="AKN11" s="112"/>
      <c r="AKO11" s="112"/>
      <c r="AKP11" s="112"/>
      <c r="AKQ11" s="112"/>
      <c r="AKR11" s="112"/>
      <c r="AKS11" s="112"/>
      <c r="AKT11" s="112"/>
      <c r="AKU11" s="112"/>
      <c r="AKV11" s="112"/>
      <c r="AKW11" s="112"/>
      <c r="AKX11" s="112"/>
      <c r="AKY11" s="112"/>
      <c r="AKZ11" s="112"/>
      <c r="ALA11" s="112"/>
      <c r="ALB11" s="112"/>
      <c r="ALC11" s="112"/>
      <c r="ALD11" s="112"/>
      <c r="ALE11" s="112"/>
      <c r="ALF11" s="112"/>
      <c r="ALG11" s="112"/>
      <c r="ALH11" s="112"/>
      <c r="ALI11" s="112"/>
      <c r="ALJ11" s="112"/>
      <c r="ALK11" s="112"/>
      <c r="ALL11" s="112"/>
      <c r="ALM11" s="112"/>
      <c r="ALN11" s="112"/>
      <c r="ALO11" s="112"/>
      <c r="ALP11" s="112"/>
      <c r="ALQ11" s="112"/>
      <c r="ALR11" s="112"/>
      <c r="ALS11" s="112"/>
      <c r="ALT11" s="112"/>
      <c r="ALU11" s="112"/>
      <c r="ALV11" s="112"/>
      <c r="ALW11" s="113"/>
      <c r="ALX11" s="113"/>
      <c r="ALY11" s="113"/>
    </row>
    <row r="12" spans="1:1013" s="114" customFormat="1" ht="42" customHeight="1">
      <c r="A12" s="112"/>
      <c r="B12" s="112"/>
      <c r="C12" s="112"/>
      <c r="D12" s="110"/>
      <c r="E12" s="110"/>
      <c r="F12" s="223" t="s">
        <v>111</v>
      </c>
      <c r="G12" s="223"/>
      <c r="H12" s="223"/>
      <c r="I12" s="223"/>
      <c r="J12" s="223"/>
      <c r="K12" s="223"/>
      <c r="L12" s="223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2"/>
      <c r="CX12" s="112"/>
      <c r="CY12" s="112"/>
      <c r="CZ12" s="112"/>
      <c r="DA12" s="112"/>
      <c r="DB12" s="112"/>
      <c r="DC12" s="112"/>
      <c r="DD12" s="112"/>
      <c r="DE12" s="112"/>
      <c r="DF12" s="112"/>
      <c r="DG12" s="112"/>
      <c r="DH12" s="112"/>
      <c r="DI12" s="112"/>
      <c r="DJ12" s="112"/>
      <c r="DK12" s="112"/>
      <c r="DL12" s="112"/>
      <c r="DM12" s="112"/>
      <c r="DN12" s="112"/>
      <c r="DO12" s="112"/>
      <c r="DP12" s="112"/>
      <c r="DQ12" s="112"/>
      <c r="DR12" s="112"/>
      <c r="DS12" s="112"/>
      <c r="DT12" s="112"/>
      <c r="DU12" s="112"/>
      <c r="DV12" s="112"/>
      <c r="DW12" s="112"/>
      <c r="DX12" s="112"/>
      <c r="DY12" s="112"/>
      <c r="DZ12" s="112"/>
      <c r="EA12" s="112"/>
      <c r="EB12" s="112"/>
      <c r="EC12" s="112"/>
      <c r="ED12" s="112"/>
      <c r="EE12" s="112"/>
      <c r="EF12" s="112"/>
      <c r="EG12" s="112"/>
      <c r="EH12" s="112"/>
      <c r="EI12" s="112"/>
      <c r="EJ12" s="112"/>
      <c r="EK12" s="112"/>
      <c r="EL12" s="112"/>
      <c r="EM12" s="112"/>
      <c r="EN12" s="112"/>
      <c r="EO12" s="112"/>
      <c r="EP12" s="112"/>
      <c r="EQ12" s="112"/>
      <c r="ER12" s="112"/>
      <c r="ES12" s="112"/>
      <c r="ET12" s="112"/>
      <c r="EU12" s="112"/>
      <c r="EV12" s="112"/>
      <c r="EW12" s="112"/>
      <c r="EX12" s="112"/>
      <c r="EY12" s="112"/>
      <c r="EZ12" s="112"/>
      <c r="FA12" s="112"/>
      <c r="FB12" s="112"/>
      <c r="FC12" s="112"/>
      <c r="FD12" s="112"/>
      <c r="FE12" s="112"/>
      <c r="FF12" s="112"/>
      <c r="FG12" s="112"/>
      <c r="FH12" s="112"/>
      <c r="FI12" s="112"/>
      <c r="FJ12" s="112"/>
      <c r="FK12" s="112"/>
      <c r="FL12" s="112"/>
      <c r="FM12" s="112"/>
      <c r="FN12" s="112"/>
      <c r="FO12" s="112"/>
      <c r="FP12" s="112"/>
      <c r="FQ12" s="112"/>
      <c r="FR12" s="112"/>
      <c r="FS12" s="112"/>
      <c r="FT12" s="112"/>
      <c r="FU12" s="112"/>
      <c r="FV12" s="112"/>
      <c r="FW12" s="112"/>
      <c r="FX12" s="112"/>
      <c r="FY12" s="112"/>
      <c r="FZ12" s="112"/>
      <c r="GA12" s="112"/>
      <c r="GB12" s="112"/>
      <c r="GC12" s="112"/>
      <c r="GD12" s="112"/>
      <c r="GE12" s="112"/>
      <c r="GF12" s="112"/>
      <c r="GG12" s="112"/>
      <c r="GH12" s="112"/>
      <c r="GI12" s="112"/>
      <c r="GJ12" s="112"/>
      <c r="GK12" s="112"/>
      <c r="GL12" s="112"/>
      <c r="GM12" s="112"/>
      <c r="GN12" s="112"/>
      <c r="GO12" s="112"/>
      <c r="GP12" s="112"/>
      <c r="GQ12" s="112"/>
      <c r="GR12" s="112"/>
      <c r="GS12" s="112"/>
      <c r="GT12" s="112"/>
      <c r="GU12" s="112"/>
      <c r="GV12" s="112"/>
      <c r="GW12" s="112"/>
      <c r="GX12" s="112"/>
      <c r="GY12" s="112"/>
      <c r="GZ12" s="112"/>
      <c r="HA12" s="112"/>
      <c r="HB12" s="112"/>
      <c r="HC12" s="112"/>
      <c r="HD12" s="112"/>
      <c r="HE12" s="112"/>
      <c r="HF12" s="112"/>
      <c r="HG12" s="112"/>
      <c r="HH12" s="112"/>
      <c r="HI12" s="112"/>
      <c r="HJ12" s="112"/>
      <c r="HK12" s="112"/>
      <c r="HL12" s="112"/>
      <c r="HM12" s="112"/>
      <c r="HN12" s="112"/>
      <c r="HO12" s="112"/>
      <c r="HP12" s="112"/>
      <c r="HQ12" s="112"/>
      <c r="HR12" s="112"/>
      <c r="HS12" s="112"/>
      <c r="HT12" s="112"/>
      <c r="HU12" s="112"/>
      <c r="HV12" s="112"/>
      <c r="HW12" s="112"/>
      <c r="HX12" s="112"/>
      <c r="HY12" s="112"/>
      <c r="HZ12" s="112"/>
      <c r="IA12" s="112"/>
      <c r="IB12" s="112"/>
      <c r="IC12" s="112"/>
      <c r="ID12" s="112"/>
      <c r="IE12" s="112"/>
      <c r="IF12" s="112"/>
      <c r="IG12" s="112"/>
      <c r="IH12" s="112"/>
      <c r="II12" s="112"/>
      <c r="IJ12" s="112"/>
      <c r="IK12" s="112"/>
      <c r="IL12" s="112"/>
      <c r="IM12" s="112"/>
      <c r="IN12" s="112"/>
      <c r="IO12" s="112"/>
      <c r="IP12" s="112"/>
      <c r="IQ12" s="112"/>
      <c r="IR12" s="112"/>
      <c r="IS12" s="112"/>
      <c r="IT12" s="112"/>
      <c r="IU12" s="112"/>
      <c r="IV12" s="112"/>
      <c r="IW12" s="112"/>
      <c r="IX12" s="112"/>
      <c r="IY12" s="112"/>
      <c r="IZ12" s="112"/>
      <c r="JA12" s="112"/>
      <c r="JB12" s="112"/>
      <c r="JC12" s="112"/>
      <c r="JD12" s="112"/>
      <c r="JE12" s="112"/>
      <c r="JF12" s="112"/>
      <c r="JG12" s="112"/>
      <c r="JH12" s="112"/>
      <c r="JI12" s="112"/>
      <c r="JJ12" s="112"/>
      <c r="JK12" s="112"/>
      <c r="JL12" s="112"/>
      <c r="JM12" s="112"/>
      <c r="JN12" s="112"/>
      <c r="JO12" s="112"/>
      <c r="JP12" s="112"/>
      <c r="JQ12" s="112"/>
      <c r="JR12" s="112"/>
      <c r="JS12" s="112"/>
      <c r="JT12" s="112"/>
      <c r="JU12" s="112"/>
      <c r="JV12" s="112"/>
      <c r="JW12" s="112"/>
      <c r="JX12" s="112"/>
      <c r="JY12" s="112"/>
      <c r="JZ12" s="112"/>
      <c r="KA12" s="112"/>
      <c r="KB12" s="112"/>
      <c r="KC12" s="112"/>
      <c r="KD12" s="112"/>
      <c r="KE12" s="112"/>
      <c r="KF12" s="112"/>
      <c r="KG12" s="112"/>
      <c r="KH12" s="112"/>
      <c r="KI12" s="112"/>
      <c r="KJ12" s="112"/>
      <c r="KK12" s="112"/>
      <c r="KL12" s="112"/>
      <c r="KM12" s="112"/>
      <c r="KN12" s="112"/>
      <c r="KO12" s="112"/>
      <c r="KP12" s="112"/>
      <c r="KQ12" s="112"/>
      <c r="KR12" s="112"/>
      <c r="KS12" s="112"/>
      <c r="KT12" s="112"/>
      <c r="KU12" s="112"/>
      <c r="KV12" s="112"/>
      <c r="KW12" s="112"/>
      <c r="KX12" s="112"/>
      <c r="KY12" s="112"/>
      <c r="KZ12" s="112"/>
      <c r="LA12" s="112"/>
      <c r="LB12" s="112"/>
      <c r="LC12" s="112"/>
      <c r="LD12" s="112"/>
      <c r="LE12" s="112"/>
      <c r="LF12" s="112"/>
      <c r="LG12" s="112"/>
      <c r="LH12" s="112"/>
      <c r="LI12" s="112"/>
      <c r="LJ12" s="112"/>
      <c r="LK12" s="112"/>
      <c r="LL12" s="112"/>
      <c r="LM12" s="112"/>
      <c r="LN12" s="112"/>
      <c r="LO12" s="112"/>
      <c r="LP12" s="112"/>
      <c r="LQ12" s="112"/>
      <c r="LR12" s="112"/>
      <c r="LS12" s="112"/>
      <c r="LT12" s="112"/>
      <c r="LU12" s="112"/>
      <c r="LV12" s="112"/>
      <c r="LW12" s="112"/>
      <c r="LX12" s="112"/>
      <c r="LY12" s="112"/>
      <c r="LZ12" s="112"/>
      <c r="MA12" s="112"/>
      <c r="MB12" s="112"/>
      <c r="MC12" s="112"/>
      <c r="MD12" s="112"/>
      <c r="ME12" s="112"/>
      <c r="MF12" s="112"/>
      <c r="MG12" s="112"/>
      <c r="MH12" s="112"/>
      <c r="MI12" s="112"/>
      <c r="MJ12" s="112"/>
      <c r="MK12" s="112"/>
      <c r="ML12" s="112"/>
      <c r="MM12" s="112"/>
      <c r="MN12" s="112"/>
      <c r="MO12" s="112"/>
      <c r="MP12" s="112"/>
      <c r="MQ12" s="112"/>
      <c r="MR12" s="112"/>
      <c r="MS12" s="112"/>
      <c r="MT12" s="112"/>
      <c r="MU12" s="112"/>
      <c r="MV12" s="112"/>
      <c r="MW12" s="112"/>
      <c r="MX12" s="112"/>
      <c r="MY12" s="112"/>
      <c r="MZ12" s="112"/>
      <c r="NA12" s="112"/>
      <c r="NB12" s="112"/>
      <c r="NC12" s="112"/>
      <c r="ND12" s="112"/>
      <c r="NE12" s="112"/>
      <c r="NF12" s="112"/>
      <c r="NG12" s="112"/>
      <c r="NH12" s="112"/>
      <c r="NI12" s="112"/>
      <c r="NJ12" s="112"/>
      <c r="NK12" s="112"/>
      <c r="NL12" s="112"/>
      <c r="NM12" s="112"/>
      <c r="NN12" s="112"/>
      <c r="NO12" s="112"/>
      <c r="NP12" s="112"/>
      <c r="NQ12" s="112"/>
      <c r="NR12" s="112"/>
      <c r="NS12" s="112"/>
      <c r="NT12" s="112"/>
      <c r="NU12" s="112"/>
      <c r="NV12" s="112"/>
      <c r="NW12" s="112"/>
      <c r="NX12" s="112"/>
      <c r="NY12" s="112"/>
      <c r="NZ12" s="112"/>
      <c r="OA12" s="112"/>
      <c r="OB12" s="112"/>
      <c r="OC12" s="112"/>
      <c r="OD12" s="112"/>
      <c r="OE12" s="112"/>
      <c r="OF12" s="112"/>
      <c r="OG12" s="112"/>
      <c r="OH12" s="112"/>
      <c r="OI12" s="112"/>
      <c r="OJ12" s="112"/>
      <c r="OK12" s="112"/>
      <c r="OL12" s="112"/>
      <c r="OM12" s="112"/>
      <c r="ON12" s="112"/>
      <c r="OO12" s="112"/>
      <c r="OP12" s="112"/>
      <c r="OQ12" s="112"/>
      <c r="OR12" s="112"/>
      <c r="OS12" s="112"/>
      <c r="OT12" s="112"/>
      <c r="OU12" s="112"/>
      <c r="OV12" s="112"/>
      <c r="OW12" s="112"/>
      <c r="OX12" s="112"/>
      <c r="OY12" s="112"/>
      <c r="OZ12" s="112"/>
      <c r="PA12" s="112"/>
      <c r="PB12" s="112"/>
      <c r="PC12" s="112"/>
      <c r="PD12" s="112"/>
      <c r="PE12" s="112"/>
      <c r="PF12" s="112"/>
      <c r="PG12" s="112"/>
      <c r="PH12" s="112"/>
      <c r="PI12" s="112"/>
      <c r="PJ12" s="112"/>
      <c r="PK12" s="112"/>
      <c r="PL12" s="112"/>
      <c r="PM12" s="112"/>
      <c r="PN12" s="112"/>
      <c r="PO12" s="112"/>
      <c r="PP12" s="112"/>
      <c r="PQ12" s="112"/>
      <c r="PR12" s="112"/>
      <c r="PS12" s="112"/>
      <c r="PT12" s="112"/>
      <c r="PU12" s="112"/>
      <c r="PV12" s="112"/>
      <c r="PW12" s="112"/>
      <c r="PX12" s="112"/>
      <c r="PY12" s="112"/>
      <c r="PZ12" s="112"/>
      <c r="QA12" s="112"/>
      <c r="QB12" s="112"/>
      <c r="QC12" s="112"/>
      <c r="QD12" s="112"/>
      <c r="QE12" s="112"/>
      <c r="QF12" s="112"/>
      <c r="QG12" s="112"/>
      <c r="QH12" s="112"/>
      <c r="QI12" s="112"/>
      <c r="QJ12" s="112"/>
      <c r="QK12" s="112"/>
      <c r="QL12" s="112"/>
      <c r="QM12" s="112"/>
      <c r="QN12" s="112"/>
      <c r="QO12" s="112"/>
      <c r="QP12" s="112"/>
      <c r="QQ12" s="112"/>
      <c r="QR12" s="112"/>
      <c r="QS12" s="112"/>
      <c r="QT12" s="112"/>
      <c r="QU12" s="112"/>
      <c r="QV12" s="112"/>
      <c r="QW12" s="112"/>
      <c r="QX12" s="112"/>
      <c r="QY12" s="112"/>
      <c r="QZ12" s="112"/>
      <c r="RA12" s="112"/>
      <c r="RB12" s="112"/>
      <c r="RC12" s="112"/>
      <c r="RD12" s="112"/>
      <c r="RE12" s="112"/>
      <c r="RF12" s="112"/>
      <c r="RG12" s="112"/>
      <c r="RH12" s="112"/>
      <c r="RI12" s="112"/>
      <c r="RJ12" s="112"/>
      <c r="RK12" s="112"/>
      <c r="RL12" s="112"/>
      <c r="RM12" s="112"/>
      <c r="RN12" s="112"/>
      <c r="RO12" s="112"/>
      <c r="RP12" s="112"/>
      <c r="RQ12" s="112"/>
      <c r="RR12" s="112"/>
      <c r="RS12" s="112"/>
      <c r="RT12" s="112"/>
      <c r="RU12" s="112"/>
      <c r="RV12" s="112"/>
      <c r="RW12" s="112"/>
      <c r="RX12" s="112"/>
      <c r="RY12" s="112"/>
      <c r="RZ12" s="112"/>
      <c r="SA12" s="112"/>
      <c r="SB12" s="112"/>
      <c r="SC12" s="112"/>
      <c r="SD12" s="112"/>
      <c r="SE12" s="112"/>
      <c r="SF12" s="112"/>
      <c r="SG12" s="112"/>
      <c r="SH12" s="112"/>
      <c r="SI12" s="112"/>
      <c r="SJ12" s="112"/>
      <c r="SK12" s="112"/>
      <c r="SL12" s="112"/>
      <c r="SM12" s="112"/>
      <c r="SN12" s="112"/>
      <c r="SO12" s="112"/>
      <c r="SP12" s="112"/>
      <c r="SQ12" s="112"/>
      <c r="SR12" s="112"/>
      <c r="SS12" s="112"/>
      <c r="ST12" s="112"/>
      <c r="SU12" s="112"/>
      <c r="SV12" s="112"/>
      <c r="SW12" s="112"/>
      <c r="SX12" s="112"/>
      <c r="SY12" s="112"/>
      <c r="SZ12" s="112"/>
      <c r="TA12" s="112"/>
      <c r="TB12" s="112"/>
      <c r="TC12" s="112"/>
      <c r="TD12" s="112"/>
      <c r="TE12" s="112"/>
      <c r="TF12" s="112"/>
      <c r="TG12" s="112"/>
      <c r="TH12" s="112"/>
      <c r="TI12" s="112"/>
      <c r="TJ12" s="112"/>
      <c r="TK12" s="112"/>
      <c r="TL12" s="112"/>
      <c r="TM12" s="112"/>
      <c r="TN12" s="112"/>
      <c r="TO12" s="112"/>
      <c r="TP12" s="112"/>
      <c r="TQ12" s="112"/>
      <c r="TR12" s="112"/>
      <c r="TS12" s="112"/>
      <c r="TT12" s="112"/>
      <c r="TU12" s="112"/>
      <c r="TV12" s="112"/>
      <c r="TW12" s="112"/>
      <c r="TX12" s="112"/>
      <c r="TY12" s="112"/>
      <c r="TZ12" s="112"/>
      <c r="UA12" s="112"/>
      <c r="UB12" s="112"/>
      <c r="UC12" s="112"/>
      <c r="UD12" s="112"/>
      <c r="UE12" s="112"/>
      <c r="UF12" s="112"/>
      <c r="UG12" s="112"/>
      <c r="UH12" s="112"/>
      <c r="UI12" s="112"/>
      <c r="UJ12" s="112"/>
      <c r="UK12" s="112"/>
      <c r="UL12" s="112"/>
      <c r="UM12" s="112"/>
      <c r="UN12" s="112"/>
      <c r="UO12" s="112"/>
      <c r="UP12" s="112"/>
      <c r="UQ12" s="112"/>
      <c r="UR12" s="112"/>
      <c r="US12" s="112"/>
      <c r="UT12" s="112"/>
      <c r="UU12" s="112"/>
      <c r="UV12" s="112"/>
      <c r="UW12" s="112"/>
      <c r="UX12" s="112"/>
      <c r="UY12" s="112"/>
      <c r="UZ12" s="112"/>
      <c r="VA12" s="112"/>
      <c r="VB12" s="112"/>
      <c r="VC12" s="112"/>
      <c r="VD12" s="112"/>
      <c r="VE12" s="112"/>
      <c r="VF12" s="112"/>
      <c r="VG12" s="112"/>
      <c r="VH12" s="112"/>
      <c r="VI12" s="112"/>
      <c r="VJ12" s="112"/>
      <c r="VK12" s="112"/>
      <c r="VL12" s="112"/>
      <c r="VM12" s="112"/>
      <c r="VN12" s="112"/>
      <c r="VO12" s="112"/>
      <c r="VP12" s="112"/>
      <c r="VQ12" s="112"/>
      <c r="VR12" s="112"/>
      <c r="VS12" s="112"/>
      <c r="VT12" s="112"/>
      <c r="VU12" s="112"/>
      <c r="VV12" s="112"/>
      <c r="VW12" s="112"/>
      <c r="VX12" s="112"/>
      <c r="VY12" s="112"/>
      <c r="VZ12" s="112"/>
      <c r="WA12" s="112"/>
      <c r="WB12" s="112"/>
      <c r="WC12" s="112"/>
      <c r="WD12" s="112"/>
      <c r="WE12" s="112"/>
      <c r="WF12" s="112"/>
      <c r="WG12" s="112"/>
      <c r="WH12" s="112"/>
      <c r="WI12" s="112"/>
      <c r="WJ12" s="112"/>
      <c r="WK12" s="112"/>
      <c r="WL12" s="112"/>
      <c r="WM12" s="112"/>
      <c r="WN12" s="112"/>
      <c r="WO12" s="112"/>
      <c r="WP12" s="112"/>
      <c r="WQ12" s="112"/>
      <c r="WR12" s="112"/>
      <c r="WS12" s="112"/>
      <c r="WT12" s="112"/>
      <c r="WU12" s="112"/>
      <c r="WV12" s="112"/>
      <c r="WW12" s="112"/>
      <c r="WX12" s="112"/>
      <c r="WY12" s="112"/>
      <c r="WZ12" s="112"/>
      <c r="XA12" s="112"/>
      <c r="XB12" s="112"/>
      <c r="XC12" s="112"/>
      <c r="XD12" s="112"/>
      <c r="XE12" s="112"/>
      <c r="XF12" s="112"/>
      <c r="XG12" s="112"/>
      <c r="XH12" s="112"/>
      <c r="XI12" s="112"/>
      <c r="XJ12" s="112"/>
      <c r="XK12" s="112"/>
      <c r="XL12" s="112"/>
      <c r="XM12" s="112"/>
      <c r="XN12" s="112"/>
      <c r="XO12" s="112"/>
      <c r="XP12" s="112"/>
      <c r="XQ12" s="112"/>
      <c r="XR12" s="112"/>
      <c r="XS12" s="112"/>
      <c r="XT12" s="112"/>
      <c r="XU12" s="112"/>
      <c r="XV12" s="112"/>
      <c r="XW12" s="112"/>
      <c r="XX12" s="112"/>
      <c r="XY12" s="112"/>
      <c r="XZ12" s="112"/>
      <c r="YA12" s="112"/>
      <c r="YB12" s="112"/>
      <c r="YC12" s="112"/>
      <c r="YD12" s="112"/>
      <c r="YE12" s="112"/>
      <c r="YF12" s="112"/>
      <c r="YG12" s="112"/>
      <c r="YH12" s="112"/>
      <c r="YI12" s="112"/>
      <c r="YJ12" s="112"/>
      <c r="YK12" s="112"/>
      <c r="YL12" s="112"/>
      <c r="YM12" s="112"/>
      <c r="YN12" s="112"/>
      <c r="YO12" s="112"/>
      <c r="YP12" s="112"/>
      <c r="YQ12" s="112"/>
      <c r="YR12" s="112"/>
      <c r="YS12" s="112"/>
      <c r="YT12" s="112"/>
      <c r="YU12" s="112"/>
      <c r="YV12" s="112"/>
      <c r="YW12" s="112"/>
      <c r="YX12" s="112"/>
      <c r="YY12" s="112"/>
      <c r="YZ12" s="112"/>
      <c r="ZA12" s="112"/>
      <c r="ZB12" s="112"/>
      <c r="ZC12" s="112"/>
      <c r="ZD12" s="112"/>
      <c r="ZE12" s="112"/>
      <c r="ZF12" s="112"/>
      <c r="ZG12" s="112"/>
      <c r="ZH12" s="112"/>
      <c r="ZI12" s="112"/>
      <c r="ZJ12" s="112"/>
      <c r="ZK12" s="112"/>
      <c r="ZL12" s="112"/>
      <c r="ZM12" s="112"/>
      <c r="ZN12" s="112"/>
      <c r="ZO12" s="112"/>
      <c r="ZP12" s="112"/>
      <c r="ZQ12" s="112"/>
      <c r="ZR12" s="112"/>
      <c r="ZS12" s="112"/>
      <c r="ZT12" s="112"/>
      <c r="ZU12" s="112"/>
      <c r="ZV12" s="112"/>
      <c r="ZW12" s="112"/>
      <c r="ZX12" s="112"/>
      <c r="ZY12" s="112"/>
      <c r="ZZ12" s="112"/>
      <c r="AAA12" s="112"/>
      <c r="AAB12" s="112"/>
      <c r="AAC12" s="112"/>
      <c r="AAD12" s="112"/>
      <c r="AAE12" s="112"/>
      <c r="AAF12" s="112"/>
      <c r="AAG12" s="112"/>
      <c r="AAH12" s="112"/>
      <c r="AAI12" s="112"/>
      <c r="AAJ12" s="112"/>
      <c r="AAK12" s="112"/>
      <c r="AAL12" s="112"/>
      <c r="AAM12" s="112"/>
      <c r="AAN12" s="112"/>
      <c r="AAO12" s="112"/>
      <c r="AAP12" s="112"/>
      <c r="AAQ12" s="112"/>
      <c r="AAR12" s="112"/>
      <c r="AAS12" s="112"/>
      <c r="AAT12" s="112"/>
      <c r="AAU12" s="112"/>
      <c r="AAV12" s="112"/>
      <c r="AAW12" s="112"/>
      <c r="AAX12" s="112"/>
      <c r="AAY12" s="112"/>
      <c r="AAZ12" s="112"/>
      <c r="ABA12" s="112"/>
      <c r="ABB12" s="112"/>
      <c r="ABC12" s="112"/>
      <c r="ABD12" s="112"/>
      <c r="ABE12" s="112"/>
      <c r="ABF12" s="112"/>
      <c r="ABG12" s="112"/>
      <c r="ABH12" s="112"/>
      <c r="ABI12" s="112"/>
      <c r="ABJ12" s="112"/>
      <c r="ABK12" s="112"/>
      <c r="ABL12" s="112"/>
      <c r="ABM12" s="112"/>
      <c r="ABN12" s="112"/>
      <c r="ABO12" s="112"/>
      <c r="ABP12" s="112"/>
      <c r="ABQ12" s="112"/>
      <c r="ABR12" s="112"/>
      <c r="ABS12" s="112"/>
      <c r="ABT12" s="112"/>
      <c r="ABU12" s="112"/>
      <c r="ABV12" s="112"/>
      <c r="ABW12" s="112"/>
      <c r="ABX12" s="112"/>
      <c r="ABY12" s="112"/>
      <c r="ABZ12" s="112"/>
      <c r="ACA12" s="112"/>
      <c r="ACB12" s="112"/>
      <c r="ACC12" s="112"/>
      <c r="ACD12" s="112"/>
      <c r="ACE12" s="112"/>
      <c r="ACF12" s="112"/>
      <c r="ACG12" s="112"/>
      <c r="ACH12" s="112"/>
      <c r="ACI12" s="112"/>
      <c r="ACJ12" s="112"/>
      <c r="ACK12" s="112"/>
      <c r="ACL12" s="112"/>
      <c r="ACM12" s="112"/>
      <c r="ACN12" s="112"/>
      <c r="ACO12" s="112"/>
      <c r="ACP12" s="112"/>
      <c r="ACQ12" s="112"/>
      <c r="ACR12" s="112"/>
      <c r="ACS12" s="112"/>
      <c r="ACT12" s="112"/>
      <c r="ACU12" s="112"/>
      <c r="ACV12" s="112"/>
      <c r="ACW12" s="112"/>
      <c r="ACX12" s="112"/>
      <c r="ACY12" s="112"/>
      <c r="ACZ12" s="112"/>
      <c r="ADA12" s="112"/>
      <c r="ADB12" s="112"/>
      <c r="ADC12" s="112"/>
      <c r="ADD12" s="112"/>
      <c r="ADE12" s="112"/>
      <c r="ADF12" s="112"/>
      <c r="ADG12" s="112"/>
      <c r="ADH12" s="112"/>
      <c r="ADI12" s="112"/>
      <c r="ADJ12" s="112"/>
      <c r="ADK12" s="112"/>
      <c r="ADL12" s="112"/>
      <c r="ADM12" s="112"/>
      <c r="ADN12" s="112"/>
      <c r="ADO12" s="112"/>
      <c r="ADP12" s="112"/>
      <c r="ADQ12" s="112"/>
      <c r="ADR12" s="112"/>
      <c r="ADS12" s="112"/>
      <c r="ADT12" s="112"/>
      <c r="ADU12" s="112"/>
      <c r="ADV12" s="112"/>
      <c r="ADW12" s="112"/>
      <c r="ADX12" s="112"/>
      <c r="ADY12" s="112"/>
      <c r="ADZ12" s="112"/>
      <c r="AEA12" s="112"/>
      <c r="AEB12" s="112"/>
      <c r="AEC12" s="112"/>
      <c r="AED12" s="112"/>
      <c r="AEE12" s="112"/>
      <c r="AEF12" s="112"/>
      <c r="AEG12" s="112"/>
      <c r="AEH12" s="112"/>
      <c r="AEI12" s="112"/>
      <c r="AEJ12" s="112"/>
      <c r="AEK12" s="112"/>
      <c r="AEL12" s="112"/>
      <c r="AEM12" s="112"/>
      <c r="AEN12" s="112"/>
      <c r="AEO12" s="112"/>
      <c r="AEP12" s="112"/>
      <c r="AEQ12" s="112"/>
      <c r="AER12" s="112"/>
      <c r="AES12" s="112"/>
      <c r="AET12" s="112"/>
      <c r="AEU12" s="112"/>
      <c r="AEV12" s="112"/>
      <c r="AEW12" s="112"/>
      <c r="AEX12" s="112"/>
      <c r="AEY12" s="112"/>
      <c r="AEZ12" s="112"/>
      <c r="AFA12" s="112"/>
      <c r="AFB12" s="112"/>
      <c r="AFC12" s="112"/>
      <c r="AFD12" s="112"/>
      <c r="AFE12" s="112"/>
      <c r="AFF12" s="112"/>
      <c r="AFG12" s="112"/>
      <c r="AFH12" s="112"/>
      <c r="AFI12" s="112"/>
      <c r="AFJ12" s="112"/>
      <c r="AFK12" s="112"/>
      <c r="AFL12" s="112"/>
      <c r="AFM12" s="112"/>
      <c r="AFN12" s="112"/>
      <c r="AFO12" s="112"/>
      <c r="AFP12" s="112"/>
      <c r="AFQ12" s="112"/>
      <c r="AFR12" s="112"/>
      <c r="AFS12" s="112"/>
      <c r="AFT12" s="112"/>
      <c r="AFU12" s="112"/>
      <c r="AFV12" s="112"/>
      <c r="AFW12" s="112"/>
      <c r="AFX12" s="112"/>
      <c r="AFY12" s="112"/>
      <c r="AFZ12" s="112"/>
      <c r="AGA12" s="112"/>
      <c r="AGB12" s="112"/>
      <c r="AGC12" s="112"/>
      <c r="AGD12" s="112"/>
      <c r="AGE12" s="112"/>
      <c r="AGF12" s="112"/>
      <c r="AGG12" s="112"/>
      <c r="AGH12" s="112"/>
      <c r="AGI12" s="112"/>
      <c r="AGJ12" s="112"/>
      <c r="AGK12" s="112"/>
      <c r="AGL12" s="112"/>
      <c r="AGM12" s="112"/>
      <c r="AGN12" s="112"/>
      <c r="AGO12" s="112"/>
      <c r="AGP12" s="112"/>
      <c r="AGQ12" s="112"/>
      <c r="AGR12" s="112"/>
      <c r="AGS12" s="112"/>
      <c r="AGT12" s="112"/>
      <c r="AGU12" s="112"/>
      <c r="AGV12" s="112"/>
      <c r="AGW12" s="112"/>
      <c r="AGX12" s="112"/>
      <c r="AGY12" s="112"/>
      <c r="AGZ12" s="112"/>
      <c r="AHA12" s="112"/>
      <c r="AHB12" s="112"/>
      <c r="AHC12" s="112"/>
      <c r="AHD12" s="112"/>
      <c r="AHE12" s="112"/>
      <c r="AHF12" s="112"/>
      <c r="AHG12" s="112"/>
      <c r="AHH12" s="112"/>
      <c r="AHI12" s="112"/>
      <c r="AHJ12" s="112"/>
      <c r="AHK12" s="112"/>
      <c r="AHL12" s="112"/>
      <c r="AHM12" s="112"/>
      <c r="AHN12" s="112"/>
      <c r="AHO12" s="112"/>
      <c r="AHP12" s="112"/>
      <c r="AHQ12" s="112"/>
      <c r="AHR12" s="112"/>
      <c r="AHS12" s="112"/>
      <c r="AHT12" s="112"/>
      <c r="AHU12" s="112"/>
      <c r="AHV12" s="112"/>
      <c r="AHW12" s="112"/>
      <c r="AHX12" s="112"/>
      <c r="AHY12" s="112"/>
      <c r="AHZ12" s="112"/>
      <c r="AIA12" s="112"/>
      <c r="AIB12" s="112"/>
      <c r="AIC12" s="112"/>
      <c r="AID12" s="112"/>
      <c r="AIE12" s="112"/>
      <c r="AIF12" s="112"/>
      <c r="AIG12" s="112"/>
      <c r="AIH12" s="112"/>
      <c r="AII12" s="112"/>
      <c r="AIJ12" s="112"/>
      <c r="AIK12" s="112"/>
      <c r="AIL12" s="112"/>
      <c r="AIM12" s="112"/>
      <c r="AIN12" s="112"/>
      <c r="AIO12" s="112"/>
      <c r="AIP12" s="112"/>
      <c r="AIQ12" s="112"/>
      <c r="AIR12" s="112"/>
      <c r="AIS12" s="112"/>
      <c r="AIT12" s="112"/>
      <c r="AIU12" s="112"/>
      <c r="AIV12" s="112"/>
      <c r="AIW12" s="112"/>
      <c r="AIX12" s="112"/>
      <c r="AIY12" s="112"/>
      <c r="AIZ12" s="112"/>
      <c r="AJA12" s="112"/>
      <c r="AJB12" s="112"/>
      <c r="AJC12" s="112"/>
      <c r="AJD12" s="112"/>
      <c r="AJE12" s="112"/>
      <c r="AJF12" s="112"/>
      <c r="AJG12" s="112"/>
      <c r="AJH12" s="112"/>
      <c r="AJI12" s="112"/>
      <c r="AJJ12" s="112"/>
      <c r="AJK12" s="112"/>
      <c r="AJL12" s="112"/>
      <c r="AJM12" s="112"/>
      <c r="AJN12" s="112"/>
      <c r="AJO12" s="112"/>
      <c r="AJP12" s="112"/>
      <c r="AJQ12" s="112"/>
      <c r="AJR12" s="112"/>
      <c r="AJS12" s="112"/>
      <c r="AJT12" s="112"/>
      <c r="AJU12" s="112"/>
      <c r="AJV12" s="112"/>
      <c r="AJW12" s="112"/>
      <c r="AJX12" s="112"/>
      <c r="AJY12" s="112"/>
      <c r="AJZ12" s="112"/>
      <c r="AKA12" s="112"/>
      <c r="AKB12" s="112"/>
      <c r="AKC12" s="112"/>
      <c r="AKD12" s="112"/>
      <c r="AKE12" s="112"/>
      <c r="AKF12" s="112"/>
      <c r="AKG12" s="112"/>
      <c r="AKH12" s="112"/>
      <c r="AKI12" s="112"/>
      <c r="AKJ12" s="112"/>
      <c r="AKK12" s="112"/>
      <c r="AKL12" s="112"/>
      <c r="AKM12" s="112"/>
      <c r="AKN12" s="112"/>
      <c r="AKO12" s="112"/>
      <c r="AKP12" s="112"/>
      <c r="AKQ12" s="112"/>
      <c r="AKR12" s="112"/>
      <c r="AKS12" s="112"/>
      <c r="AKT12" s="112"/>
      <c r="AKU12" s="112"/>
      <c r="AKV12" s="112"/>
      <c r="AKW12" s="112"/>
      <c r="AKX12" s="112"/>
      <c r="AKY12" s="112"/>
      <c r="AKZ12" s="112"/>
      <c r="ALA12" s="112"/>
      <c r="ALB12" s="112"/>
      <c r="ALC12" s="112"/>
      <c r="ALD12" s="112"/>
      <c r="ALE12" s="112"/>
      <c r="ALF12" s="112"/>
      <c r="ALG12" s="112"/>
      <c r="ALH12" s="112"/>
      <c r="ALI12" s="112"/>
      <c r="ALJ12" s="112"/>
      <c r="ALK12" s="112"/>
      <c r="ALL12" s="112"/>
      <c r="ALM12" s="112"/>
      <c r="ALN12" s="112"/>
      <c r="ALO12" s="112"/>
      <c r="ALP12" s="112"/>
      <c r="ALQ12" s="112"/>
      <c r="ALR12" s="112"/>
      <c r="ALS12" s="112"/>
      <c r="ALT12" s="112"/>
      <c r="ALU12" s="112"/>
      <c r="ALV12" s="112"/>
      <c r="ALW12" s="113"/>
      <c r="ALX12" s="113"/>
      <c r="ALY12" s="113"/>
    </row>
    <row r="13" spans="1:1013" s="114" customFormat="1" ht="25.5" customHeight="1">
      <c r="A13" s="112"/>
      <c r="B13" s="112"/>
      <c r="C13" s="112"/>
      <c r="D13" s="110"/>
      <c r="E13" s="110"/>
      <c r="F13" s="110"/>
      <c r="G13" s="223" t="s">
        <v>3</v>
      </c>
      <c r="H13" s="223"/>
      <c r="I13" s="223"/>
      <c r="J13" s="223"/>
      <c r="K13" s="223"/>
      <c r="L13" s="223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112"/>
      <c r="CP13" s="112"/>
      <c r="CQ13" s="112"/>
      <c r="CR13" s="112"/>
      <c r="CS13" s="112"/>
      <c r="CT13" s="112"/>
      <c r="CU13" s="112"/>
      <c r="CV13" s="112"/>
      <c r="CW13" s="112"/>
      <c r="CX13" s="112"/>
      <c r="CY13" s="112"/>
      <c r="CZ13" s="112"/>
      <c r="DA13" s="112"/>
      <c r="DB13" s="112"/>
      <c r="DC13" s="112"/>
      <c r="DD13" s="112"/>
      <c r="DE13" s="112"/>
      <c r="DF13" s="112"/>
      <c r="DG13" s="112"/>
      <c r="DH13" s="112"/>
      <c r="DI13" s="112"/>
      <c r="DJ13" s="112"/>
      <c r="DK13" s="112"/>
      <c r="DL13" s="112"/>
      <c r="DM13" s="112"/>
      <c r="DN13" s="112"/>
      <c r="DO13" s="112"/>
      <c r="DP13" s="112"/>
      <c r="DQ13" s="112"/>
      <c r="DR13" s="112"/>
      <c r="DS13" s="112"/>
      <c r="DT13" s="112"/>
      <c r="DU13" s="112"/>
      <c r="DV13" s="112"/>
      <c r="DW13" s="112"/>
      <c r="DX13" s="112"/>
      <c r="DY13" s="112"/>
      <c r="DZ13" s="112"/>
      <c r="EA13" s="112"/>
      <c r="EB13" s="112"/>
      <c r="EC13" s="112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12"/>
      <c r="EU13" s="112"/>
      <c r="EV13" s="112"/>
      <c r="EW13" s="112"/>
      <c r="EX13" s="112"/>
      <c r="EY13" s="112"/>
      <c r="EZ13" s="112"/>
      <c r="FA13" s="112"/>
      <c r="FB13" s="112"/>
      <c r="FC13" s="112"/>
      <c r="FD13" s="112"/>
      <c r="FE13" s="112"/>
      <c r="FF13" s="112"/>
      <c r="FG13" s="112"/>
      <c r="FH13" s="112"/>
      <c r="FI13" s="112"/>
      <c r="FJ13" s="112"/>
      <c r="FK13" s="112"/>
      <c r="FL13" s="112"/>
      <c r="FM13" s="112"/>
      <c r="FN13" s="112"/>
      <c r="FO13" s="112"/>
      <c r="FP13" s="112"/>
      <c r="FQ13" s="112"/>
      <c r="FR13" s="112"/>
      <c r="FS13" s="112"/>
      <c r="FT13" s="112"/>
      <c r="FU13" s="112"/>
      <c r="FV13" s="112"/>
      <c r="FW13" s="112"/>
      <c r="FX13" s="112"/>
      <c r="FY13" s="112"/>
      <c r="FZ13" s="112"/>
      <c r="GA13" s="112"/>
      <c r="GB13" s="112"/>
      <c r="GC13" s="112"/>
      <c r="GD13" s="112"/>
      <c r="GE13" s="112"/>
      <c r="GF13" s="112"/>
      <c r="GG13" s="112"/>
      <c r="GH13" s="112"/>
      <c r="GI13" s="112"/>
      <c r="GJ13" s="112"/>
      <c r="GK13" s="112"/>
      <c r="GL13" s="112"/>
      <c r="GM13" s="112"/>
      <c r="GN13" s="112"/>
      <c r="GO13" s="112"/>
      <c r="GP13" s="112"/>
      <c r="GQ13" s="112"/>
      <c r="GR13" s="112"/>
      <c r="GS13" s="112"/>
      <c r="GT13" s="112"/>
      <c r="GU13" s="112"/>
      <c r="GV13" s="112"/>
      <c r="GW13" s="112"/>
      <c r="GX13" s="112"/>
      <c r="GY13" s="112"/>
      <c r="GZ13" s="112"/>
      <c r="HA13" s="112"/>
      <c r="HB13" s="112"/>
      <c r="HC13" s="112"/>
      <c r="HD13" s="112"/>
      <c r="HE13" s="112"/>
      <c r="HF13" s="112"/>
      <c r="HG13" s="112"/>
      <c r="HH13" s="112"/>
      <c r="HI13" s="112"/>
      <c r="HJ13" s="112"/>
      <c r="HK13" s="112"/>
      <c r="HL13" s="112"/>
      <c r="HM13" s="112"/>
      <c r="HN13" s="112"/>
      <c r="HO13" s="112"/>
      <c r="HP13" s="112"/>
      <c r="HQ13" s="112"/>
      <c r="HR13" s="112"/>
      <c r="HS13" s="112"/>
      <c r="HT13" s="112"/>
      <c r="HU13" s="112"/>
      <c r="HV13" s="112"/>
      <c r="HW13" s="112"/>
      <c r="HX13" s="112"/>
      <c r="HY13" s="112"/>
      <c r="HZ13" s="112"/>
      <c r="IA13" s="112"/>
      <c r="IB13" s="112"/>
      <c r="IC13" s="112"/>
      <c r="ID13" s="112"/>
      <c r="IE13" s="112"/>
      <c r="IF13" s="112"/>
      <c r="IG13" s="112"/>
      <c r="IH13" s="112"/>
      <c r="II13" s="112"/>
      <c r="IJ13" s="112"/>
      <c r="IK13" s="112"/>
      <c r="IL13" s="112"/>
      <c r="IM13" s="112"/>
      <c r="IN13" s="112"/>
      <c r="IO13" s="112"/>
      <c r="IP13" s="112"/>
      <c r="IQ13" s="112"/>
      <c r="IR13" s="112"/>
      <c r="IS13" s="112"/>
      <c r="IT13" s="112"/>
      <c r="IU13" s="112"/>
      <c r="IV13" s="112"/>
      <c r="IW13" s="112"/>
      <c r="IX13" s="112"/>
      <c r="IY13" s="112"/>
      <c r="IZ13" s="112"/>
      <c r="JA13" s="112"/>
      <c r="JB13" s="112"/>
      <c r="JC13" s="112"/>
      <c r="JD13" s="112"/>
      <c r="JE13" s="112"/>
      <c r="JF13" s="112"/>
      <c r="JG13" s="112"/>
      <c r="JH13" s="112"/>
      <c r="JI13" s="112"/>
      <c r="JJ13" s="112"/>
      <c r="JK13" s="112"/>
      <c r="JL13" s="112"/>
      <c r="JM13" s="112"/>
      <c r="JN13" s="112"/>
      <c r="JO13" s="112"/>
      <c r="JP13" s="112"/>
      <c r="JQ13" s="112"/>
      <c r="JR13" s="112"/>
      <c r="JS13" s="112"/>
      <c r="JT13" s="112"/>
      <c r="JU13" s="112"/>
      <c r="JV13" s="112"/>
      <c r="JW13" s="112"/>
      <c r="JX13" s="112"/>
      <c r="JY13" s="112"/>
      <c r="JZ13" s="112"/>
      <c r="KA13" s="112"/>
      <c r="KB13" s="112"/>
      <c r="KC13" s="112"/>
      <c r="KD13" s="112"/>
      <c r="KE13" s="112"/>
      <c r="KF13" s="112"/>
      <c r="KG13" s="112"/>
      <c r="KH13" s="112"/>
      <c r="KI13" s="112"/>
      <c r="KJ13" s="112"/>
      <c r="KK13" s="112"/>
      <c r="KL13" s="112"/>
      <c r="KM13" s="112"/>
      <c r="KN13" s="112"/>
      <c r="KO13" s="112"/>
      <c r="KP13" s="112"/>
      <c r="KQ13" s="112"/>
      <c r="KR13" s="112"/>
      <c r="KS13" s="112"/>
      <c r="KT13" s="112"/>
      <c r="KU13" s="112"/>
      <c r="KV13" s="112"/>
      <c r="KW13" s="112"/>
      <c r="KX13" s="112"/>
      <c r="KY13" s="112"/>
      <c r="KZ13" s="112"/>
      <c r="LA13" s="112"/>
      <c r="LB13" s="112"/>
      <c r="LC13" s="112"/>
      <c r="LD13" s="112"/>
      <c r="LE13" s="112"/>
      <c r="LF13" s="112"/>
      <c r="LG13" s="112"/>
      <c r="LH13" s="112"/>
      <c r="LI13" s="112"/>
      <c r="LJ13" s="112"/>
      <c r="LK13" s="112"/>
      <c r="LL13" s="112"/>
      <c r="LM13" s="112"/>
      <c r="LN13" s="112"/>
      <c r="LO13" s="112"/>
      <c r="LP13" s="112"/>
      <c r="LQ13" s="112"/>
      <c r="LR13" s="112"/>
      <c r="LS13" s="112"/>
      <c r="LT13" s="112"/>
      <c r="LU13" s="112"/>
      <c r="LV13" s="112"/>
      <c r="LW13" s="112"/>
      <c r="LX13" s="112"/>
      <c r="LY13" s="112"/>
      <c r="LZ13" s="112"/>
      <c r="MA13" s="112"/>
      <c r="MB13" s="112"/>
      <c r="MC13" s="112"/>
      <c r="MD13" s="112"/>
      <c r="ME13" s="112"/>
      <c r="MF13" s="112"/>
      <c r="MG13" s="112"/>
      <c r="MH13" s="112"/>
      <c r="MI13" s="112"/>
      <c r="MJ13" s="112"/>
      <c r="MK13" s="112"/>
      <c r="ML13" s="112"/>
      <c r="MM13" s="112"/>
      <c r="MN13" s="112"/>
      <c r="MO13" s="112"/>
      <c r="MP13" s="112"/>
      <c r="MQ13" s="112"/>
      <c r="MR13" s="112"/>
      <c r="MS13" s="112"/>
      <c r="MT13" s="112"/>
      <c r="MU13" s="112"/>
      <c r="MV13" s="112"/>
      <c r="MW13" s="112"/>
      <c r="MX13" s="112"/>
      <c r="MY13" s="112"/>
      <c r="MZ13" s="112"/>
      <c r="NA13" s="112"/>
      <c r="NB13" s="112"/>
      <c r="NC13" s="112"/>
      <c r="ND13" s="112"/>
      <c r="NE13" s="112"/>
      <c r="NF13" s="112"/>
      <c r="NG13" s="112"/>
      <c r="NH13" s="112"/>
      <c r="NI13" s="112"/>
      <c r="NJ13" s="112"/>
      <c r="NK13" s="112"/>
      <c r="NL13" s="112"/>
      <c r="NM13" s="112"/>
      <c r="NN13" s="112"/>
      <c r="NO13" s="112"/>
      <c r="NP13" s="112"/>
      <c r="NQ13" s="112"/>
      <c r="NR13" s="112"/>
      <c r="NS13" s="112"/>
      <c r="NT13" s="112"/>
      <c r="NU13" s="112"/>
      <c r="NV13" s="112"/>
      <c r="NW13" s="112"/>
      <c r="NX13" s="112"/>
      <c r="NY13" s="112"/>
      <c r="NZ13" s="112"/>
      <c r="OA13" s="112"/>
      <c r="OB13" s="112"/>
      <c r="OC13" s="112"/>
      <c r="OD13" s="112"/>
      <c r="OE13" s="112"/>
      <c r="OF13" s="112"/>
      <c r="OG13" s="112"/>
      <c r="OH13" s="112"/>
      <c r="OI13" s="112"/>
      <c r="OJ13" s="112"/>
      <c r="OK13" s="112"/>
      <c r="OL13" s="112"/>
      <c r="OM13" s="112"/>
      <c r="ON13" s="112"/>
      <c r="OO13" s="112"/>
      <c r="OP13" s="112"/>
      <c r="OQ13" s="112"/>
      <c r="OR13" s="112"/>
      <c r="OS13" s="112"/>
      <c r="OT13" s="112"/>
      <c r="OU13" s="112"/>
      <c r="OV13" s="112"/>
      <c r="OW13" s="112"/>
      <c r="OX13" s="112"/>
      <c r="OY13" s="112"/>
      <c r="OZ13" s="112"/>
      <c r="PA13" s="112"/>
      <c r="PB13" s="112"/>
      <c r="PC13" s="112"/>
      <c r="PD13" s="112"/>
      <c r="PE13" s="112"/>
      <c r="PF13" s="112"/>
      <c r="PG13" s="112"/>
      <c r="PH13" s="112"/>
      <c r="PI13" s="112"/>
      <c r="PJ13" s="112"/>
      <c r="PK13" s="112"/>
      <c r="PL13" s="112"/>
      <c r="PM13" s="112"/>
      <c r="PN13" s="112"/>
      <c r="PO13" s="112"/>
      <c r="PP13" s="112"/>
      <c r="PQ13" s="112"/>
      <c r="PR13" s="112"/>
      <c r="PS13" s="112"/>
      <c r="PT13" s="112"/>
      <c r="PU13" s="112"/>
      <c r="PV13" s="112"/>
      <c r="PW13" s="112"/>
      <c r="PX13" s="112"/>
      <c r="PY13" s="112"/>
      <c r="PZ13" s="112"/>
      <c r="QA13" s="112"/>
      <c r="QB13" s="112"/>
      <c r="QC13" s="112"/>
      <c r="QD13" s="112"/>
      <c r="QE13" s="112"/>
      <c r="QF13" s="112"/>
      <c r="QG13" s="112"/>
      <c r="QH13" s="112"/>
      <c r="QI13" s="112"/>
      <c r="QJ13" s="112"/>
      <c r="QK13" s="112"/>
      <c r="QL13" s="112"/>
      <c r="QM13" s="112"/>
      <c r="QN13" s="112"/>
      <c r="QO13" s="112"/>
      <c r="QP13" s="112"/>
      <c r="QQ13" s="112"/>
      <c r="QR13" s="112"/>
      <c r="QS13" s="112"/>
      <c r="QT13" s="112"/>
      <c r="QU13" s="112"/>
      <c r="QV13" s="112"/>
      <c r="QW13" s="112"/>
      <c r="QX13" s="112"/>
      <c r="QY13" s="112"/>
      <c r="QZ13" s="112"/>
      <c r="RA13" s="112"/>
      <c r="RB13" s="112"/>
      <c r="RC13" s="112"/>
      <c r="RD13" s="112"/>
      <c r="RE13" s="112"/>
      <c r="RF13" s="112"/>
      <c r="RG13" s="112"/>
      <c r="RH13" s="112"/>
      <c r="RI13" s="112"/>
      <c r="RJ13" s="112"/>
      <c r="RK13" s="112"/>
      <c r="RL13" s="112"/>
      <c r="RM13" s="112"/>
      <c r="RN13" s="112"/>
      <c r="RO13" s="112"/>
      <c r="RP13" s="112"/>
      <c r="RQ13" s="112"/>
      <c r="RR13" s="112"/>
      <c r="RS13" s="112"/>
      <c r="RT13" s="112"/>
      <c r="RU13" s="112"/>
      <c r="RV13" s="112"/>
      <c r="RW13" s="112"/>
      <c r="RX13" s="112"/>
      <c r="RY13" s="112"/>
      <c r="RZ13" s="112"/>
      <c r="SA13" s="112"/>
      <c r="SB13" s="112"/>
      <c r="SC13" s="112"/>
      <c r="SD13" s="112"/>
      <c r="SE13" s="112"/>
      <c r="SF13" s="112"/>
      <c r="SG13" s="112"/>
      <c r="SH13" s="112"/>
      <c r="SI13" s="112"/>
      <c r="SJ13" s="112"/>
      <c r="SK13" s="112"/>
      <c r="SL13" s="112"/>
      <c r="SM13" s="112"/>
      <c r="SN13" s="112"/>
      <c r="SO13" s="112"/>
      <c r="SP13" s="112"/>
      <c r="SQ13" s="112"/>
      <c r="SR13" s="112"/>
      <c r="SS13" s="112"/>
      <c r="ST13" s="112"/>
      <c r="SU13" s="112"/>
      <c r="SV13" s="112"/>
      <c r="SW13" s="112"/>
      <c r="SX13" s="112"/>
      <c r="SY13" s="112"/>
      <c r="SZ13" s="112"/>
      <c r="TA13" s="112"/>
      <c r="TB13" s="112"/>
      <c r="TC13" s="112"/>
      <c r="TD13" s="112"/>
      <c r="TE13" s="112"/>
      <c r="TF13" s="112"/>
      <c r="TG13" s="112"/>
      <c r="TH13" s="112"/>
      <c r="TI13" s="112"/>
      <c r="TJ13" s="112"/>
      <c r="TK13" s="112"/>
      <c r="TL13" s="112"/>
      <c r="TM13" s="112"/>
      <c r="TN13" s="112"/>
      <c r="TO13" s="112"/>
      <c r="TP13" s="112"/>
      <c r="TQ13" s="112"/>
      <c r="TR13" s="112"/>
      <c r="TS13" s="112"/>
      <c r="TT13" s="112"/>
      <c r="TU13" s="112"/>
      <c r="TV13" s="112"/>
      <c r="TW13" s="112"/>
      <c r="TX13" s="112"/>
      <c r="TY13" s="112"/>
      <c r="TZ13" s="112"/>
      <c r="UA13" s="112"/>
      <c r="UB13" s="112"/>
      <c r="UC13" s="112"/>
      <c r="UD13" s="112"/>
      <c r="UE13" s="112"/>
      <c r="UF13" s="112"/>
      <c r="UG13" s="112"/>
      <c r="UH13" s="112"/>
      <c r="UI13" s="112"/>
      <c r="UJ13" s="112"/>
      <c r="UK13" s="112"/>
      <c r="UL13" s="112"/>
      <c r="UM13" s="112"/>
      <c r="UN13" s="112"/>
      <c r="UO13" s="112"/>
      <c r="UP13" s="112"/>
      <c r="UQ13" s="112"/>
      <c r="UR13" s="112"/>
      <c r="US13" s="112"/>
      <c r="UT13" s="112"/>
      <c r="UU13" s="112"/>
      <c r="UV13" s="112"/>
      <c r="UW13" s="112"/>
      <c r="UX13" s="112"/>
      <c r="UY13" s="112"/>
      <c r="UZ13" s="112"/>
      <c r="VA13" s="112"/>
      <c r="VB13" s="112"/>
      <c r="VC13" s="112"/>
      <c r="VD13" s="112"/>
      <c r="VE13" s="112"/>
      <c r="VF13" s="112"/>
      <c r="VG13" s="112"/>
      <c r="VH13" s="112"/>
      <c r="VI13" s="112"/>
      <c r="VJ13" s="112"/>
      <c r="VK13" s="112"/>
      <c r="VL13" s="112"/>
      <c r="VM13" s="112"/>
      <c r="VN13" s="112"/>
      <c r="VO13" s="112"/>
      <c r="VP13" s="112"/>
      <c r="VQ13" s="112"/>
      <c r="VR13" s="112"/>
      <c r="VS13" s="112"/>
      <c r="VT13" s="112"/>
      <c r="VU13" s="112"/>
      <c r="VV13" s="112"/>
      <c r="VW13" s="112"/>
      <c r="VX13" s="112"/>
      <c r="VY13" s="112"/>
      <c r="VZ13" s="112"/>
      <c r="WA13" s="112"/>
      <c r="WB13" s="112"/>
      <c r="WC13" s="112"/>
      <c r="WD13" s="112"/>
      <c r="WE13" s="112"/>
      <c r="WF13" s="112"/>
      <c r="WG13" s="112"/>
      <c r="WH13" s="112"/>
      <c r="WI13" s="112"/>
      <c r="WJ13" s="112"/>
      <c r="WK13" s="112"/>
      <c r="WL13" s="112"/>
      <c r="WM13" s="112"/>
      <c r="WN13" s="112"/>
      <c r="WO13" s="112"/>
      <c r="WP13" s="112"/>
      <c r="WQ13" s="112"/>
      <c r="WR13" s="112"/>
      <c r="WS13" s="112"/>
      <c r="WT13" s="112"/>
      <c r="WU13" s="112"/>
      <c r="WV13" s="112"/>
      <c r="WW13" s="112"/>
      <c r="WX13" s="112"/>
      <c r="WY13" s="112"/>
      <c r="WZ13" s="112"/>
      <c r="XA13" s="112"/>
      <c r="XB13" s="112"/>
      <c r="XC13" s="112"/>
      <c r="XD13" s="112"/>
      <c r="XE13" s="112"/>
      <c r="XF13" s="112"/>
      <c r="XG13" s="112"/>
      <c r="XH13" s="112"/>
      <c r="XI13" s="112"/>
      <c r="XJ13" s="112"/>
      <c r="XK13" s="112"/>
      <c r="XL13" s="112"/>
      <c r="XM13" s="112"/>
      <c r="XN13" s="112"/>
      <c r="XO13" s="112"/>
      <c r="XP13" s="112"/>
      <c r="XQ13" s="112"/>
      <c r="XR13" s="112"/>
      <c r="XS13" s="112"/>
      <c r="XT13" s="112"/>
      <c r="XU13" s="112"/>
      <c r="XV13" s="112"/>
      <c r="XW13" s="112"/>
      <c r="XX13" s="112"/>
      <c r="XY13" s="112"/>
      <c r="XZ13" s="112"/>
      <c r="YA13" s="112"/>
      <c r="YB13" s="112"/>
      <c r="YC13" s="112"/>
      <c r="YD13" s="112"/>
      <c r="YE13" s="112"/>
      <c r="YF13" s="112"/>
      <c r="YG13" s="112"/>
      <c r="YH13" s="112"/>
      <c r="YI13" s="112"/>
      <c r="YJ13" s="112"/>
      <c r="YK13" s="112"/>
      <c r="YL13" s="112"/>
      <c r="YM13" s="112"/>
      <c r="YN13" s="112"/>
      <c r="YO13" s="112"/>
      <c r="YP13" s="112"/>
      <c r="YQ13" s="112"/>
      <c r="YR13" s="112"/>
      <c r="YS13" s="112"/>
      <c r="YT13" s="112"/>
      <c r="YU13" s="112"/>
      <c r="YV13" s="112"/>
      <c r="YW13" s="112"/>
      <c r="YX13" s="112"/>
      <c r="YY13" s="112"/>
      <c r="YZ13" s="112"/>
      <c r="ZA13" s="112"/>
      <c r="ZB13" s="112"/>
      <c r="ZC13" s="112"/>
      <c r="ZD13" s="112"/>
      <c r="ZE13" s="112"/>
      <c r="ZF13" s="112"/>
      <c r="ZG13" s="112"/>
      <c r="ZH13" s="112"/>
      <c r="ZI13" s="112"/>
      <c r="ZJ13" s="112"/>
      <c r="ZK13" s="112"/>
      <c r="ZL13" s="112"/>
      <c r="ZM13" s="112"/>
      <c r="ZN13" s="112"/>
      <c r="ZO13" s="112"/>
      <c r="ZP13" s="112"/>
      <c r="ZQ13" s="112"/>
      <c r="ZR13" s="112"/>
      <c r="ZS13" s="112"/>
      <c r="ZT13" s="112"/>
      <c r="ZU13" s="112"/>
      <c r="ZV13" s="112"/>
      <c r="ZW13" s="112"/>
      <c r="ZX13" s="112"/>
      <c r="ZY13" s="112"/>
      <c r="ZZ13" s="112"/>
      <c r="AAA13" s="112"/>
      <c r="AAB13" s="112"/>
      <c r="AAC13" s="112"/>
      <c r="AAD13" s="112"/>
      <c r="AAE13" s="112"/>
      <c r="AAF13" s="112"/>
      <c r="AAG13" s="112"/>
      <c r="AAH13" s="112"/>
      <c r="AAI13" s="112"/>
      <c r="AAJ13" s="112"/>
      <c r="AAK13" s="112"/>
      <c r="AAL13" s="112"/>
      <c r="AAM13" s="112"/>
      <c r="AAN13" s="112"/>
      <c r="AAO13" s="112"/>
      <c r="AAP13" s="112"/>
      <c r="AAQ13" s="112"/>
      <c r="AAR13" s="112"/>
      <c r="AAS13" s="112"/>
      <c r="AAT13" s="112"/>
      <c r="AAU13" s="112"/>
      <c r="AAV13" s="112"/>
      <c r="AAW13" s="112"/>
      <c r="AAX13" s="112"/>
      <c r="AAY13" s="112"/>
      <c r="AAZ13" s="112"/>
      <c r="ABA13" s="112"/>
      <c r="ABB13" s="112"/>
      <c r="ABC13" s="112"/>
      <c r="ABD13" s="112"/>
      <c r="ABE13" s="112"/>
      <c r="ABF13" s="112"/>
      <c r="ABG13" s="112"/>
      <c r="ABH13" s="112"/>
      <c r="ABI13" s="112"/>
      <c r="ABJ13" s="112"/>
      <c r="ABK13" s="112"/>
      <c r="ABL13" s="112"/>
      <c r="ABM13" s="112"/>
      <c r="ABN13" s="112"/>
      <c r="ABO13" s="112"/>
      <c r="ABP13" s="112"/>
      <c r="ABQ13" s="112"/>
      <c r="ABR13" s="112"/>
      <c r="ABS13" s="112"/>
      <c r="ABT13" s="112"/>
      <c r="ABU13" s="112"/>
      <c r="ABV13" s="112"/>
      <c r="ABW13" s="112"/>
      <c r="ABX13" s="112"/>
      <c r="ABY13" s="112"/>
      <c r="ABZ13" s="112"/>
      <c r="ACA13" s="112"/>
      <c r="ACB13" s="112"/>
      <c r="ACC13" s="112"/>
      <c r="ACD13" s="112"/>
      <c r="ACE13" s="112"/>
      <c r="ACF13" s="112"/>
      <c r="ACG13" s="112"/>
      <c r="ACH13" s="112"/>
      <c r="ACI13" s="112"/>
      <c r="ACJ13" s="112"/>
      <c r="ACK13" s="112"/>
      <c r="ACL13" s="112"/>
      <c r="ACM13" s="112"/>
      <c r="ACN13" s="112"/>
      <c r="ACO13" s="112"/>
      <c r="ACP13" s="112"/>
      <c r="ACQ13" s="112"/>
      <c r="ACR13" s="112"/>
      <c r="ACS13" s="112"/>
      <c r="ACT13" s="112"/>
      <c r="ACU13" s="112"/>
      <c r="ACV13" s="112"/>
      <c r="ACW13" s="112"/>
      <c r="ACX13" s="112"/>
      <c r="ACY13" s="112"/>
      <c r="ACZ13" s="112"/>
      <c r="ADA13" s="112"/>
      <c r="ADB13" s="112"/>
      <c r="ADC13" s="112"/>
      <c r="ADD13" s="112"/>
      <c r="ADE13" s="112"/>
      <c r="ADF13" s="112"/>
      <c r="ADG13" s="112"/>
      <c r="ADH13" s="112"/>
      <c r="ADI13" s="112"/>
      <c r="ADJ13" s="112"/>
      <c r="ADK13" s="112"/>
      <c r="ADL13" s="112"/>
      <c r="ADM13" s="112"/>
      <c r="ADN13" s="112"/>
      <c r="ADO13" s="112"/>
      <c r="ADP13" s="112"/>
      <c r="ADQ13" s="112"/>
      <c r="ADR13" s="112"/>
      <c r="ADS13" s="112"/>
      <c r="ADT13" s="112"/>
      <c r="ADU13" s="112"/>
      <c r="ADV13" s="112"/>
      <c r="ADW13" s="112"/>
      <c r="ADX13" s="112"/>
      <c r="ADY13" s="112"/>
      <c r="ADZ13" s="112"/>
      <c r="AEA13" s="112"/>
      <c r="AEB13" s="112"/>
      <c r="AEC13" s="112"/>
      <c r="AED13" s="112"/>
      <c r="AEE13" s="112"/>
      <c r="AEF13" s="112"/>
      <c r="AEG13" s="112"/>
      <c r="AEH13" s="112"/>
      <c r="AEI13" s="112"/>
      <c r="AEJ13" s="112"/>
      <c r="AEK13" s="112"/>
      <c r="AEL13" s="112"/>
      <c r="AEM13" s="112"/>
      <c r="AEN13" s="112"/>
      <c r="AEO13" s="112"/>
      <c r="AEP13" s="112"/>
      <c r="AEQ13" s="112"/>
      <c r="AER13" s="112"/>
      <c r="AES13" s="112"/>
      <c r="AET13" s="112"/>
      <c r="AEU13" s="112"/>
      <c r="AEV13" s="112"/>
      <c r="AEW13" s="112"/>
      <c r="AEX13" s="112"/>
      <c r="AEY13" s="112"/>
      <c r="AEZ13" s="112"/>
      <c r="AFA13" s="112"/>
      <c r="AFB13" s="112"/>
      <c r="AFC13" s="112"/>
      <c r="AFD13" s="112"/>
      <c r="AFE13" s="112"/>
      <c r="AFF13" s="112"/>
      <c r="AFG13" s="112"/>
      <c r="AFH13" s="112"/>
      <c r="AFI13" s="112"/>
      <c r="AFJ13" s="112"/>
      <c r="AFK13" s="112"/>
      <c r="AFL13" s="112"/>
      <c r="AFM13" s="112"/>
      <c r="AFN13" s="112"/>
      <c r="AFO13" s="112"/>
      <c r="AFP13" s="112"/>
      <c r="AFQ13" s="112"/>
      <c r="AFR13" s="112"/>
      <c r="AFS13" s="112"/>
      <c r="AFT13" s="112"/>
      <c r="AFU13" s="112"/>
      <c r="AFV13" s="112"/>
      <c r="AFW13" s="112"/>
      <c r="AFX13" s="112"/>
      <c r="AFY13" s="112"/>
      <c r="AFZ13" s="112"/>
      <c r="AGA13" s="112"/>
      <c r="AGB13" s="112"/>
      <c r="AGC13" s="112"/>
      <c r="AGD13" s="112"/>
      <c r="AGE13" s="112"/>
      <c r="AGF13" s="112"/>
      <c r="AGG13" s="112"/>
      <c r="AGH13" s="112"/>
      <c r="AGI13" s="112"/>
      <c r="AGJ13" s="112"/>
      <c r="AGK13" s="112"/>
      <c r="AGL13" s="112"/>
      <c r="AGM13" s="112"/>
      <c r="AGN13" s="112"/>
      <c r="AGO13" s="112"/>
      <c r="AGP13" s="112"/>
      <c r="AGQ13" s="112"/>
      <c r="AGR13" s="112"/>
      <c r="AGS13" s="112"/>
      <c r="AGT13" s="112"/>
      <c r="AGU13" s="112"/>
      <c r="AGV13" s="112"/>
      <c r="AGW13" s="112"/>
      <c r="AGX13" s="112"/>
      <c r="AGY13" s="112"/>
      <c r="AGZ13" s="112"/>
      <c r="AHA13" s="112"/>
      <c r="AHB13" s="112"/>
      <c r="AHC13" s="112"/>
      <c r="AHD13" s="112"/>
      <c r="AHE13" s="112"/>
      <c r="AHF13" s="112"/>
      <c r="AHG13" s="112"/>
      <c r="AHH13" s="112"/>
      <c r="AHI13" s="112"/>
      <c r="AHJ13" s="112"/>
      <c r="AHK13" s="112"/>
      <c r="AHL13" s="112"/>
      <c r="AHM13" s="112"/>
      <c r="AHN13" s="112"/>
      <c r="AHO13" s="112"/>
      <c r="AHP13" s="112"/>
      <c r="AHQ13" s="112"/>
      <c r="AHR13" s="112"/>
      <c r="AHS13" s="112"/>
      <c r="AHT13" s="112"/>
      <c r="AHU13" s="112"/>
      <c r="AHV13" s="112"/>
      <c r="AHW13" s="112"/>
      <c r="AHX13" s="112"/>
      <c r="AHY13" s="112"/>
      <c r="AHZ13" s="112"/>
      <c r="AIA13" s="112"/>
      <c r="AIB13" s="112"/>
      <c r="AIC13" s="112"/>
      <c r="AID13" s="112"/>
      <c r="AIE13" s="112"/>
      <c r="AIF13" s="112"/>
      <c r="AIG13" s="112"/>
      <c r="AIH13" s="112"/>
      <c r="AII13" s="112"/>
      <c r="AIJ13" s="112"/>
      <c r="AIK13" s="112"/>
      <c r="AIL13" s="112"/>
      <c r="AIM13" s="112"/>
      <c r="AIN13" s="112"/>
      <c r="AIO13" s="112"/>
      <c r="AIP13" s="112"/>
      <c r="AIQ13" s="112"/>
      <c r="AIR13" s="112"/>
      <c r="AIS13" s="112"/>
      <c r="AIT13" s="112"/>
      <c r="AIU13" s="112"/>
      <c r="AIV13" s="112"/>
      <c r="AIW13" s="112"/>
      <c r="AIX13" s="112"/>
      <c r="AIY13" s="112"/>
      <c r="AIZ13" s="112"/>
      <c r="AJA13" s="112"/>
      <c r="AJB13" s="112"/>
      <c r="AJC13" s="112"/>
      <c r="AJD13" s="112"/>
      <c r="AJE13" s="112"/>
      <c r="AJF13" s="112"/>
      <c r="AJG13" s="112"/>
      <c r="AJH13" s="112"/>
      <c r="AJI13" s="112"/>
      <c r="AJJ13" s="112"/>
      <c r="AJK13" s="112"/>
      <c r="AJL13" s="112"/>
      <c r="AJM13" s="112"/>
      <c r="AJN13" s="112"/>
      <c r="AJO13" s="112"/>
      <c r="AJP13" s="112"/>
      <c r="AJQ13" s="112"/>
      <c r="AJR13" s="112"/>
      <c r="AJS13" s="112"/>
      <c r="AJT13" s="112"/>
      <c r="AJU13" s="112"/>
      <c r="AJV13" s="112"/>
      <c r="AJW13" s="112"/>
      <c r="AJX13" s="112"/>
      <c r="AJY13" s="112"/>
      <c r="AJZ13" s="112"/>
      <c r="AKA13" s="112"/>
      <c r="AKB13" s="112"/>
      <c r="AKC13" s="112"/>
      <c r="AKD13" s="112"/>
      <c r="AKE13" s="112"/>
      <c r="AKF13" s="112"/>
      <c r="AKG13" s="112"/>
      <c r="AKH13" s="112"/>
      <c r="AKI13" s="112"/>
      <c r="AKJ13" s="112"/>
      <c r="AKK13" s="112"/>
      <c r="AKL13" s="112"/>
      <c r="AKM13" s="112"/>
      <c r="AKN13" s="112"/>
      <c r="AKO13" s="112"/>
      <c r="AKP13" s="112"/>
      <c r="AKQ13" s="112"/>
      <c r="AKR13" s="112"/>
      <c r="AKS13" s="112"/>
      <c r="AKT13" s="112"/>
      <c r="AKU13" s="112"/>
      <c r="AKV13" s="112"/>
      <c r="AKW13" s="112"/>
      <c r="AKX13" s="112"/>
      <c r="AKY13" s="112"/>
      <c r="AKZ13" s="112"/>
      <c r="ALA13" s="112"/>
      <c r="ALB13" s="112"/>
      <c r="ALC13" s="112"/>
      <c r="ALD13" s="112"/>
      <c r="ALE13" s="112"/>
      <c r="ALF13" s="112"/>
      <c r="ALG13" s="112"/>
      <c r="ALH13" s="112"/>
      <c r="ALI13" s="112"/>
      <c r="ALJ13" s="112"/>
      <c r="ALK13" s="112"/>
      <c r="ALL13" s="112"/>
      <c r="ALM13" s="112"/>
      <c r="ALN13" s="112"/>
      <c r="ALO13" s="112"/>
      <c r="ALP13" s="112"/>
      <c r="ALQ13" s="112"/>
      <c r="ALR13" s="112"/>
      <c r="ALS13" s="112"/>
      <c r="ALT13" s="112"/>
      <c r="ALU13" s="112"/>
      <c r="ALV13" s="112"/>
      <c r="ALW13" s="113"/>
      <c r="ALX13" s="113"/>
      <c r="ALY13" s="113"/>
    </row>
    <row r="14" spans="1:1013" s="114" customFormat="1" ht="37.5" customHeight="1">
      <c r="A14" s="112"/>
      <c r="B14" s="112"/>
      <c r="C14" s="112"/>
      <c r="D14" s="110"/>
      <c r="E14" s="110"/>
      <c r="F14" s="110"/>
      <c r="G14" s="110"/>
      <c r="H14" s="223" t="s">
        <v>109</v>
      </c>
      <c r="I14" s="223"/>
      <c r="J14" s="223"/>
      <c r="K14" s="223"/>
      <c r="L14" s="223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  <c r="CA14" s="112"/>
      <c r="CB14" s="112"/>
      <c r="CC14" s="112"/>
      <c r="CD14" s="112"/>
      <c r="CE14" s="112"/>
      <c r="CF14" s="112"/>
      <c r="CG14" s="112"/>
      <c r="CH14" s="112"/>
      <c r="CI14" s="112"/>
      <c r="CJ14" s="112"/>
      <c r="CK14" s="112"/>
      <c r="CL14" s="112"/>
      <c r="CM14" s="112"/>
      <c r="CN14" s="112"/>
      <c r="CO14" s="112"/>
      <c r="CP14" s="112"/>
      <c r="CQ14" s="112"/>
      <c r="CR14" s="112"/>
      <c r="CS14" s="112"/>
      <c r="CT14" s="112"/>
      <c r="CU14" s="112"/>
      <c r="CV14" s="112"/>
      <c r="CW14" s="112"/>
      <c r="CX14" s="112"/>
      <c r="CY14" s="112"/>
      <c r="CZ14" s="112"/>
      <c r="DA14" s="112"/>
      <c r="DB14" s="112"/>
      <c r="DC14" s="112"/>
      <c r="DD14" s="112"/>
      <c r="DE14" s="112"/>
      <c r="DF14" s="112"/>
      <c r="DG14" s="112"/>
      <c r="DH14" s="112"/>
      <c r="DI14" s="112"/>
      <c r="DJ14" s="112"/>
      <c r="DK14" s="112"/>
      <c r="DL14" s="112"/>
      <c r="DM14" s="112"/>
      <c r="DN14" s="112"/>
      <c r="DO14" s="112"/>
      <c r="DP14" s="112"/>
      <c r="DQ14" s="112"/>
      <c r="DR14" s="112"/>
      <c r="DS14" s="112"/>
      <c r="DT14" s="112"/>
      <c r="DU14" s="112"/>
      <c r="DV14" s="112"/>
      <c r="DW14" s="112"/>
      <c r="DX14" s="112"/>
      <c r="DY14" s="112"/>
      <c r="DZ14" s="112"/>
      <c r="EA14" s="112"/>
      <c r="EB14" s="112"/>
      <c r="EC14" s="112"/>
      <c r="ED14" s="112"/>
      <c r="EE14" s="112"/>
      <c r="EF14" s="112"/>
      <c r="EG14" s="112"/>
      <c r="EH14" s="112"/>
      <c r="EI14" s="112"/>
      <c r="EJ14" s="112"/>
      <c r="EK14" s="112"/>
      <c r="EL14" s="112"/>
      <c r="EM14" s="112"/>
      <c r="EN14" s="112"/>
      <c r="EO14" s="112"/>
      <c r="EP14" s="112"/>
      <c r="EQ14" s="112"/>
      <c r="ER14" s="112"/>
      <c r="ES14" s="112"/>
      <c r="ET14" s="112"/>
      <c r="EU14" s="112"/>
      <c r="EV14" s="112"/>
      <c r="EW14" s="112"/>
      <c r="EX14" s="112"/>
      <c r="EY14" s="112"/>
      <c r="EZ14" s="112"/>
      <c r="FA14" s="112"/>
      <c r="FB14" s="112"/>
      <c r="FC14" s="112"/>
      <c r="FD14" s="112"/>
      <c r="FE14" s="112"/>
      <c r="FF14" s="112"/>
      <c r="FG14" s="112"/>
      <c r="FH14" s="112"/>
      <c r="FI14" s="112"/>
      <c r="FJ14" s="112"/>
      <c r="FK14" s="112"/>
      <c r="FL14" s="112"/>
      <c r="FM14" s="112"/>
      <c r="FN14" s="112"/>
      <c r="FO14" s="112"/>
      <c r="FP14" s="112"/>
      <c r="FQ14" s="112"/>
      <c r="FR14" s="112"/>
      <c r="FS14" s="112"/>
      <c r="FT14" s="112"/>
      <c r="FU14" s="112"/>
      <c r="FV14" s="112"/>
      <c r="FW14" s="112"/>
      <c r="FX14" s="112"/>
      <c r="FY14" s="112"/>
      <c r="FZ14" s="112"/>
      <c r="GA14" s="112"/>
      <c r="GB14" s="112"/>
      <c r="GC14" s="112"/>
      <c r="GD14" s="112"/>
      <c r="GE14" s="112"/>
      <c r="GF14" s="112"/>
      <c r="GG14" s="112"/>
      <c r="GH14" s="112"/>
      <c r="GI14" s="112"/>
      <c r="GJ14" s="112"/>
      <c r="GK14" s="112"/>
      <c r="GL14" s="112"/>
      <c r="GM14" s="112"/>
      <c r="GN14" s="112"/>
      <c r="GO14" s="112"/>
      <c r="GP14" s="112"/>
      <c r="GQ14" s="112"/>
      <c r="GR14" s="112"/>
      <c r="GS14" s="112"/>
      <c r="GT14" s="112"/>
      <c r="GU14" s="112"/>
      <c r="GV14" s="112"/>
      <c r="GW14" s="112"/>
      <c r="GX14" s="112"/>
      <c r="GY14" s="112"/>
      <c r="GZ14" s="112"/>
      <c r="HA14" s="112"/>
      <c r="HB14" s="112"/>
      <c r="HC14" s="112"/>
      <c r="HD14" s="112"/>
      <c r="HE14" s="112"/>
      <c r="HF14" s="112"/>
      <c r="HG14" s="112"/>
      <c r="HH14" s="112"/>
      <c r="HI14" s="112"/>
      <c r="HJ14" s="112"/>
      <c r="HK14" s="112"/>
      <c r="HL14" s="112"/>
      <c r="HM14" s="112"/>
      <c r="HN14" s="112"/>
      <c r="HO14" s="112"/>
      <c r="HP14" s="112"/>
      <c r="HQ14" s="112"/>
      <c r="HR14" s="112"/>
      <c r="HS14" s="112"/>
      <c r="HT14" s="112"/>
      <c r="HU14" s="112"/>
      <c r="HV14" s="112"/>
      <c r="HW14" s="112"/>
      <c r="HX14" s="112"/>
      <c r="HY14" s="112"/>
      <c r="HZ14" s="112"/>
      <c r="IA14" s="112"/>
      <c r="IB14" s="112"/>
      <c r="IC14" s="112"/>
      <c r="ID14" s="112"/>
      <c r="IE14" s="112"/>
      <c r="IF14" s="112"/>
      <c r="IG14" s="112"/>
      <c r="IH14" s="112"/>
      <c r="II14" s="112"/>
      <c r="IJ14" s="112"/>
      <c r="IK14" s="112"/>
      <c r="IL14" s="112"/>
      <c r="IM14" s="112"/>
      <c r="IN14" s="112"/>
      <c r="IO14" s="112"/>
      <c r="IP14" s="112"/>
      <c r="IQ14" s="112"/>
      <c r="IR14" s="112"/>
      <c r="IS14" s="112"/>
      <c r="IT14" s="112"/>
      <c r="IU14" s="112"/>
      <c r="IV14" s="112"/>
      <c r="IW14" s="112"/>
      <c r="IX14" s="112"/>
      <c r="IY14" s="112"/>
      <c r="IZ14" s="112"/>
      <c r="JA14" s="112"/>
      <c r="JB14" s="112"/>
      <c r="JC14" s="112"/>
      <c r="JD14" s="112"/>
      <c r="JE14" s="112"/>
      <c r="JF14" s="112"/>
      <c r="JG14" s="112"/>
      <c r="JH14" s="112"/>
      <c r="JI14" s="112"/>
      <c r="JJ14" s="112"/>
      <c r="JK14" s="112"/>
      <c r="JL14" s="112"/>
      <c r="JM14" s="112"/>
      <c r="JN14" s="112"/>
      <c r="JO14" s="112"/>
      <c r="JP14" s="112"/>
      <c r="JQ14" s="112"/>
      <c r="JR14" s="112"/>
      <c r="JS14" s="112"/>
      <c r="JT14" s="112"/>
      <c r="JU14" s="112"/>
      <c r="JV14" s="112"/>
      <c r="JW14" s="112"/>
      <c r="JX14" s="112"/>
      <c r="JY14" s="112"/>
      <c r="JZ14" s="112"/>
      <c r="KA14" s="112"/>
      <c r="KB14" s="112"/>
      <c r="KC14" s="112"/>
      <c r="KD14" s="112"/>
      <c r="KE14" s="112"/>
      <c r="KF14" s="112"/>
      <c r="KG14" s="112"/>
      <c r="KH14" s="112"/>
      <c r="KI14" s="112"/>
      <c r="KJ14" s="112"/>
      <c r="KK14" s="112"/>
      <c r="KL14" s="112"/>
      <c r="KM14" s="112"/>
      <c r="KN14" s="112"/>
      <c r="KO14" s="112"/>
      <c r="KP14" s="112"/>
      <c r="KQ14" s="112"/>
      <c r="KR14" s="112"/>
      <c r="KS14" s="112"/>
      <c r="KT14" s="112"/>
      <c r="KU14" s="112"/>
      <c r="KV14" s="112"/>
      <c r="KW14" s="112"/>
      <c r="KX14" s="112"/>
      <c r="KY14" s="112"/>
      <c r="KZ14" s="112"/>
      <c r="LA14" s="112"/>
      <c r="LB14" s="112"/>
      <c r="LC14" s="112"/>
      <c r="LD14" s="112"/>
      <c r="LE14" s="112"/>
      <c r="LF14" s="112"/>
      <c r="LG14" s="112"/>
      <c r="LH14" s="112"/>
      <c r="LI14" s="112"/>
      <c r="LJ14" s="112"/>
      <c r="LK14" s="112"/>
      <c r="LL14" s="112"/>
      <c r="LM14" s="112"/>
      <c r="LN14" s="112"/>
      <c r="LO14" s="112"/>
      <c r="LP14" s="112"/>
      <c r="LQ14" s="112"/>
      <c r="LR14" s="112"/>
      <c r="LS14" s="112"/>
      <c r="LT14" s="112"/>
      <c r="LU14" s="112"/>
      <c r="LV14" s="112"/>
      <c r="LW14" s="112"/>
      <c r="LX14" s="112"/>
      <c r="LY14" s="112"/>
      <c r="LZ14" s="112"/>
      <c r="MA14" s="112"/>
      <c r="MB14" s="112"/>
      <c r="MC14" s="112"/>
      <c r="MD14" s="112"/>
      <c r="ME14" s="112"/>
      <c r="MF14" s="112"/>
      <c r="MG14" s="112"/>
      <c r="MH14" s="112"/>
      <c r="MI14" s="112"/>
      <c r="MJ14" s="112"/>
      <c r="MK14" s="112"/>
      <c r="ML14" s="112"/>
      <c r="MM14" s="112"/>
      <c r="MN14" s="112"/>
      <c r="MO14" s="112"/>
      <c r="MP14" s="112"/>
      <c r="MQ14" s="112"/>
      <c r="MR14" s="112"/>
      <c r="MS14" s="112"/>
      <c r="MT14" s="112"/>
      <c r="MU14" s="112"/>
      <c r="MV14" s="112"/>
      <c r="MW14" s="112"/>
      <c r="MX14" s="112"/>
      <c r="MY14" s="112"/>
      <c r="MZ14" s="112"/>
      <c r="NA14" s="112"/>
      <c r="NB14" s="112"/>
      <c r="NC14" s="112"/>
      <c r="ND14" s="112"/>
      <c r="NE14" s="112"/>
      <c r="NF14" s="112"/>
      <c r="NG14" s="112"/>
      <c r="NH14" s="112"/>
      <c r="NI14" s="112"/>
      <c r="NJ14" s="112"/>
      <c r="NK14" s="112"/>
      <c r="NL14" s="112"/>
      <c r="NM14" s="112"/>
      <c r="NN14" s="112"/>
      <c r="NO14" s="112"/>
      <c r="NP14" s="112"/>
      <c r="NQ14" s="112"/>
      <c r="NR14" s="112"/>
      <c r="NS14" s="112"/>
      <c r="NT14" s="112"/>
      <c r="NU14" s="112"/>
      <c r="NV14" s="112"/>
      <c r="NW14" s="112"/>
      <c r="NX14" s="112"/>
      <c r="NY14" s="112"/>
      <c r="NZ14" s="112"/>
      <c r="OA14" s="112"/>
      <c r="OB14" s="112"/>
      <c r="OC14" s="112"/>
      <c r="OD14" s="112"/>
      <c r="OE14" s="112"/>
      <c r="OF14" s="112"/>
      <c r="OG14" s="112"/>
      <c r="OH14" s="112"/>
      <c r="OI14" s="112"/>
      <c r="OJ14" s="112"/>
      <c r="OK14" s="112"/>
      <c r="OL14" s="112"/>
      <c r="OM14" s="112"/>
      <c r="ON14" s="112"/>
      <c r="OO14" s="112"/>
      <c r="OP14" s="112"/>
      <c r="OQ14" s="112"/>
      <c r="OR14" s="112"/>
      <c r="OS14" s="112"/>
      <c r="OT14" s="112"/>
      <c r="OU14" s="112"/>
      <c r="OV14" s="112"/>
      <c r="OW14" s="112"/>
      <c r="OX14" s="112"/>
      <c r="OY14" s="112"/>
      <c r="OZ14" s="112"/>
      <c r="PA14" s="112"/>
      <c r="PB14" s="112"/>
      <c r="PC14" s="112"/>
      <c r="PD14" s="112"/>
      <c r="PE14" s="112"/>
      <c r="PF14" s="112"/>
      <c r="PG14" s="112"/>
      <c r="PH14" s="112"/>
      <c r="PI14" s="112"/>
      <c r="PJ14" s="112"/>
      <c r="PK14" s="112"/>
      <c r="PL14" s="112"/>
      <c r="PM14" s="112"/>
      <c r="PN14" s="112"/>
      <c r="PO14" s="112"/>
      <c r="PP14" s="112"/>
      <c r="PQ14" s="112"/>
      <c r="PR14" s="112"/>
      <c r="PS14" s="112"/>
      <c r="PT14" s="112"/>
      <c r="PU14" s="112"/>
      <c r="PV14" s="112"/>
      <c r="PW14" s="112"/>
      <c r="PX14" s="112"/>
      <c r="PY14" s="112"/>
      <c r="PZ14" s="112"/>
      <c r="QA14" s="112"/>
      <c r="QB14" s="112"/>
      <c r="QC14" s="112"/>
      <c r="QD14" s="112"/>
      <c r="QE14" s="112"/>
      <c r="QF14" s="112"/>
      <c r="QG14" s="112"/>
      <c r="QH14" s="112"/>
      <c r="QI14" s="112"/>
      <c r="QJ14" s="112"/>
      <c r="QK14" s="112"/>
      <c r="QL14" s="112"/>
      <c r="QM14" s="112"/>
      <c r="QN14" s="112"/>
      <c r="QO14" s="112"/>
      <c r="QP14" s="112"/>
      <c r="QQ14" s="112"/>
      <c r="QR14" s="112"/>
      <c r="QS14" s="112"/>
      <c r="QT14" s="112"/>
      <c r="QU14" s="112"/>
      <c r="QV14" s="112"/>
      <c r="QW14" s="112"/>
      <c r="QX14" s="112"/>
      <c r="QY14" s="112"/>
      <c r="QZ14" s="112"/>
      <c r="RA14" s="112"/>
      <c r="RB14" s="112"/>
      <c r="RC14" s="112"/>
      <c r="RD14" s="112"/>
      <c r="RE14" s="112"/>
      <c r="RF14" s="112"/>
      <c r="RG14" s="112"/>
      <c r="RH14" s="112"/>
      <c r="RI14" s="112"/>
      <c r="RJ14" s="112"/>
      <c r="RK14" s="112"/>
      <c r="RL14" s="112"/>
      <c r="RM14" s="112"/>
      <c r="RN14" s="112"/>
      <c r="RO14" s="112"/>
      <c r="RP14" s="112"/>
      <c r="RQ14" s="112"/>
      <c r="RR14" s="112"/>
      <c r="RS14" s="112"/>
      <c r="RT14" s="112"/>
      <c r="RU14" s="112"/>
      <c r="RV14" s="112"/>
      <c r="RW14" s="112"/>
      <c r="RX14" s="112"/>
      <c r="RY14" s="112"/>
      <c r="RZ14" s="112"/>
      <c r="SA14" s="112"/>
      <c r="SB14" s="112"/>
      <c r="SC14" s="112"/>
      <c r="SD14" s="112"/>
      <c r="SE14" s="112"/>
      <c r="SF14" s="112"/>
      <c r="SG14" s="112"/>
      <c r="SH14" s="112"/>
      <c r="SI14" s="112"/>
      <c r="SJ14" s="112"/>
      <c r="SK14" s="112"/>
      <c r="SL14" s="112"/>
      <c r="SM14" s="112"/>
      <c r="SN14" s="112"/>
      <c r="SO14" s="112"/>
      <c r="SP14" s="112"/>
      <c r="SQ14" s="112"/>
      <c r="SR14" s="112"/>
      <c r="SS14" s="112"/>
      <c r="ST14" s="112"/>
      <c r="SU14" s="112"/>
      <c r="SV14" s="112"/>
      <c r="SW14" s="112"/>
      <c r="SX14" s="112"/>
      <c r="SY14" s="112"/>
      <c r="SZ14" s="112"/>
      <c r="TA14" s="112"/>
      <c r="TB14" s="112"/>
      <c r="TC14" s="112"/>
      <c r="TD14" s="112"/>
      <c r="TE14" s="112"/>
      <c r="TF14" s="112"/>
      <c r="TG14" s="112"/>
      <c r="TH14" s="112"/>
      <c r="TI14" s="112"/>
      <c r="TJ14" s="112"/>
      <c r="TK14" s="112"/>
      <c r="TL14" s="112"/>
      <c r="TM14" s="112"/>
      <c r="TN14" s="112"/>
      <c r="TO14" s="112"/>
      <c r="TP14" s="112"/>
      <c r="TQ14" s="112"/>
      <c r="TR14" s="112"/>
      <c r="TS14" s="112"/>
      <c r="TT14" s="112"/>
      <c r="TU14" s="112"/>
      <c r="TV14" s="112"/>
      <c r="TW14" s="112"/>
      <c r="TX14" s="112"/>
      <c r="TY14" s="112"/>
      <c r="TZ14" s="112"/>
      <c r="UA14" s="112"/>
      <c r="UB14" s="112"/>
      <c r="UC14" s="112"/>
      <c r="UD14" s="112"/>
      <c r="UE14" s="112"/>
      <c r="UF14" s="112"/>
      <c r="UG14" s="112"/>
      <c r="UH14" s="112"/>
      <c r="UI14" s="112"/>
      <c r="UJ14" s="112"/>
      <c r="UK14" s="112"/>
      <c r="UL14" s="112"/>
      <c r="UM14" s="112"/>
      <c r="UN14" s="112"/>
      <c r="UO14" s="112"/>
      <c r="UP14" s="112"/>
      <c r="UQ14" s="112"/>
      <c r="UR14" s="112"/>
      <c r="US14" s="112"/>
      <c r="UT14" s="112"/>
      <c r="UU14" s="112"/>
      <c r="UV14" s="112"/>
      <c r="UW14" s="112"/>
      <c r="UX14" s="112"/>
      <c r="UY14" s="112"/>
      <c r="UZ14" s="112"/>
      <c r="VA14" s="112"/>
      <c r="VB14" s="112"/>
      <c r="VC14" s="112"/>
      <c r="VD14" s="112"/>
      <c r="VE14" s="112"/>
      <c r="VF14" s="112"/>
      <c r="VG14" s="112"/>
      <c r="VH14" s="112"/>
      <c r="VI14" s="112"/>
      <c r="VJ14" s="112"/>
      <c r="VK14" s="112"/>
      <c r="VL14" s="112"/>
      <c r="VM14" s="112"/>
      <c r="VN14" s="112"/>
      <c r="VO14" s="112"/>
      <c r="VP14" s="112"/>
      <c r="VQ14" s="112"/>
      <c r="VR14" s="112"/>
      <c r="VS14" s="112"/>
      <c r="VT14" s="112"/>
      <c r="VU14" s="112"/>
      <c r="VV14" s="112"/>
      <c r="VW14" s="112"/>
      <c r="VX14" s="112"/>
      <c r="VY14" s="112"/>
      <c r="VZ14" s="112"/>
      <c r="WA14" s="112"/>
      <c r="WB14" s="112"/>
      <c r="WC14" s="112"/>
      <c r="WD14" s="112"/>
      <c r="WE14" s="112"/>
      <c r="WF14" s="112"/>
      <c r="WG14" s="112"/>
      <c r="WH14" s="112"/>
      <c r="WI14" s="112"/>
      <c r="WJ14" s="112"/>
      <c r="WK14" s="112"/>
      <c r="WL14" s="112"/>
      <c r="WM14" s="112"/>
      <c r="WN14" s="112"/>
      <c r="WO14" s="112"/>
      <c r="WP14" s="112"/>
      <c r="WQ14" s="112"/>
      <c r="WR14" s="112"/>
      <c r="WS14" s="112"/>
      <c r="WT14" s="112"/>
      <c r="WU14" s="112"/>
      <c r="WV14" s="112"/>
      <c r="WW14" s="112"/>
      <c r="WX14" s="112"/>
      <c r="WY14" s="112"/>
      <c r="WZ14" s="112"/>
      <c r="XA14" s="112"/>
      <c r="XB14" s="112"/>
      <c r="XC14" s="112"/>
      <c r="XD14" s="112"/>
      <c r="XE14" s="112"/>
      <c r="XF14" s="112"/>
      <c r="XG14" s="112"/>
      <c r="XH14" s="112"/>
      <c r="XI14" s="112"/>
      <c r="XJ14" s="112"/>
      <c r="XK14" s="112"/>
      <c r="XL14" s="112"/>
      <c r="XM14" s="112"/>
      <c r="XN14" s="112"/>
      <c r="XO14" s="112"/>
      <c r="XP14" s="112"/>
      <c r="XQ14" s="112"/>
      <c r="XR14" s="112"/>
      <c r="XS14" s="112"/>
      <c r="XT14" s="112"/>
      <c r="XU14" s="112"/>
      <c r="XV14" s="112"/>
      <c r="XW14" s="112"/>
      <c r="XX14" s="112"/>
      <c r="XY14" s="112"/>
      <c r="XZ14" s="112"/>
      <c r="YA14" s="112"/>
      <c r="YB14" s="112"/>
      <c r="YC14" s="112"/>
      <c r="YD14" s="112"/>
      <c r="YE14" s="112"/>
      <c r="YF14" s="112"/>
      <c r="YG14" s="112"/>
      <c r="YH14" s="112"/>
      <c r="YI14" s="112"/>
      <c r="YJ14" s="112"/>
      <c r="YK14" s="112"/>
      <c r="YL14" s="112"/>
      <c r="YM14" s="112"/>
      <c r="YN14" s="112"/>
      <c r="YO14" s="112"/>
      <c r="YP14" s="112"/>
      <c r="YQ14" s="112"/>
      <c r="YR14" s="112"/>
      <c r="YS14" s="112"/>
      <c r="YT14" s="112"/>
      <c r="YU14" s="112"/>
      <c r="YV14" s="112"/>
      <c r="YW14" s="112"/>
      <c r="YX14" s="112"/>
      <c r="YY14" s="112"/>
      <c r="YZ14" s="112"/>
      <c r="ZA14" s="112"/>
      <c r="ZB14" s="112"/>
      <c r="ZC14" s="112"/>
      <c r="ZD14" s="112"/>
      <c r="ZE14" s="112"/>
      <c r="ZF14" s="112"/>
      <c r="ZG14" s="112"/>
      <c r="ZH14" s="112"/>
      <c r="ZI14" s="112"/>
      <c r="ZJ14" s="112"/>
      <c r="ZK14" s="112"/>
      <c r="ZL14" s="112"/>
      <c r="ZM14" s="112"/>
      <c r="ZN14" s="112"/>
      <c r="ZO14" s="112"/>
      <c r="ZP14" s="112"/>
      <c r="ZQ14" s="112"/>
      <c r="ZR14" s="112"/>
      <c r="ZS14" s="112"/>
      <c r="ZT14" s="112"/>
      <c r="ZU14" s="112"/>
      <c r="ZV14" s="112"/>
      <c r="ZW14" s="112"/>
      <c r="ZX14" s="112"/>
      <c r="ZY14" s="112"/>
      <c r="ZZ14" s="112"/>
      <c r="AAA14" s="112"/>
      <c r="AAB14" s="112"/>
      <c r="AAC14" s="112"/>
      <c r="AAD14" s="112"/>
      <c r="AAE14" s="112"/>
      <c r="AAF14" s="112"/>
      <c r="AAG14" s="112"/>
      <c r="AAH14" s="112"/>
      <c r="AAI14" s="112"/>
      <c r="AAJ14" s="112"/>
      <c r="AAK14" s="112"/>
      <c r="AAL14" s="112"/>
      <c r="AAM14" s="112"/>
      <c r="AAN14" s="112"/>
      <c r="AAO14" s="112"/>
      <c r="AAP14" s="112"/>
      <c r="AAQ14" s="112"/>
      <c r="AAR14" s="112"/>
      <c r="AAS14" s="112"/>
      <c r="AAT14" s="112"/>
      <c r="AAU14" s="112"/>
      <c r="AAV14" s="112"/>
      <c r="AAW14" s="112"/>
      <c r="AAX14" s="112"/>
      <c r="AAY14" s="112"/>
      <c r="AAZ14" s="112"/>
      <c r="ABA14" s="112"/>
      <c r="ABB14" s="112"/>
      <c r="ABC14" s="112"/>
      <c r="ABD14" s="112"/>
      <c r="ABE14" s="112"/>
      <c r="ABF14" s="112"/>
      <c r="ABG14" s="112"/>
      <c r="ABH14" s="112"/>
      <c r="ABI14" s="112"/>
      <c r="ABJ14" s="112"/>
      <c r="ABK14" s="112"/>
      <c r="ABL14" s="112"/>
      <c r="ABM14" s="112"/>
      <c r="ABN14" s="112"/>
      <c r="ABO14" s="112"/>
      <c r="ABP14" s="112"/>
      <c r="ABQ14" s="112"/>
      <c r="ABR14" s="112"/>
      <c r="ABS14" s="112"/>
      <c r="ABT14" s="112"/>
      <c r="ABU14" s="112"/>
      <c r="ABV14" s="112"/>
      <c r="ABW14" s="112"/>
      <c r="ABX14" s="112"/>
      <c r="ABY14" s="112"/>
      <c r="ABZ14" s="112"/>
      <c r="ACA14" s="112"/>
      <c r="ACB14" s="112"/>
      <c r="ACC14" s="112"/>
      <c r="ACD14" s="112"/>
      <c r="ACE14" s="112"/>
      <c r="ACF14" s="112"/>
      <c r="ACG14" s="112"/>
      <c r="ACH14" s="112"/>
      <c r="ACI14" s="112"/>
      <c r="ACJ14" s="112"/>
      <c r="ACK14" s="112"/>
      <c r="ACL14" s="112"/>
      <c r="ACM14" s="112"/>
      <c r="ACN14" s="112"/>
      <c r="ACO14" s="112"/>
      <c r="ACP14" s="112"/>
      <c r="ACQ14" s="112"/>
      <c r="ACR14" s="112"/>
      <c r="ACS14" s="112"/>
      <c r="ACT14" s="112"/>
      <c r="ACU14" s="112"/>
      <c r="ACV14" s="112"/>
      <c r="ACW14" s="112"/>
      <c r="ACX14" s="112"/>
      <c r="ACY14" s="112"/>
      <c r="ACZ14" s="112"/>
      <c r="ADA14" s="112"/>
      <c r="ADB14" s="112"/>
      <c r="ADC14" s="112"/>
      <c r="ADD14" s="112"/>
      <c r="ADE14" s="112"/>
      <c r="ADF14" s="112"/>
      <c r="ADG14" s="112"/>
      <c r="ADH14" s="112"/>
      <c r="ADI14" s="112"/>
      <c r="ADJ14" s="112"/>
      <c r="ADK14" s="112"/>
      <c r="ADL14" s="112"/>
      <c r="ADM14" s="112"/>
      <c r="ADN14" s="112"/>
      <c r="ADO14" s="112"/>
      <c r="ADP14" s="112"/>
      <c r="ADQ14" s="112"/>
      <c r="ADR14" s="112"/>
      <c r="ADS14" s="112"/>
      <c r="ADT14" s="112"/>
      <c r="ADU14" s="112"/>
      <c r="ADV14" s="112"/>
      <c r="ADW14" s="112"/>
      <c r="ADX14" s="112"/>
      <c r="ADY14" s="112"/>
      <c r="ADZ14" s="112"/>
      <c r="AEA14" s="112"/>
      <c r="AEB14" s="112"/>
      <c r="AEC14" s="112"/>
      <c r="AED14" s="112"/>
      <c r="AEE14" s="112"/>
      <c r="AEF14" s="112"/>
      <c r="AEG14" s="112"/>
      <c r="AEH14" s="112"/>
      <c r="AEI14" s="112"/>
      <c r="AEJ14" s="112"/>
      <c r="AEK14" s="112"/>
      <c r="AEL14" s="112"/>
      <c r="AEM14" s="112"/>
      <c r="AEN14" s="112"/>
      <c r="AEO14" s="112"/>
      <c r="AEP14" s="112"/>
      <c r="AEQ14" s="112"/>
      <c r="AER14" s="112"/>
      <c r="AES14" s="112"/>
      <c r="AET14" s="112"/>
      <c r="AEU14" s="112"/>
      <c r="AEV14" s="112"/>
      <c r="AEW14" s="112"/>
      <c r="AEX14" s="112"/>
      <c r="AEY14" s="112"/>
      <c r="AEZ14" s="112"/>
      <c r="AFA14" s="112"/>
      <c r="AFB14" s="112"/>
      <c r="AFC14" s="112"/>
      <c r="AFD14" s="112"/>
      <c r="AFE14" s="112"/>
      <c r="AFF14" s="112"/>
      <c r="AFG14" s="112"/>
      <c r="AFH14" s="112"/>
      <c r="AFI14" s="112"/>
      <c r="AFJ14" s="112"/>
      <c r="AFK14" s="112"/>
      <c r="AFL14" s="112"/>
      <c r="AFM14" s="112"/>
      <c r="AFN14" s="112"/>
      <c r="AFO14" s="112"/>
      <c r="AFP14" s="112"/>
      <c r="AFQ14" s="112"/>
      <c r="AFR14" s="112"/>
      <c r="AFS14" s="112"/>
      <c r="AFT14" s="112"/>
      <c r="AFU14" s="112"/>
      <c r="AFV14" s="112"/>
      <c r="AFW14" s="112"/>
      <c r="AFX14" s="112"/>
      <c r="AFY14" s="112"/>
      <c r="AFZ14" s="112"/>
      <c r="AGA14" s="112"/>
      <c r="AGB14" s="112"/>
      <c r="AGC14" s="112"/>
      <c r="AGD14" s="112"/>
      <c r="AGE14" s="112"/>
      <c r="AGF14" s="112"/>
      <c r="AGG14" s="112"/>
      <c r="AGH14" s="112"/>
      <c r="AGI14" s="112"/>
      <c r="AGJ14" s="112"/>
      <c r="AGK14" s="112"/>
      <c r="AGL14" s="112"/>
      <c r="AGM14" s="112"/>
      <c r="AGN14" s="112"/>
      <c r="AGO14" s="112"/>
      <c r="AGP14" s="112"/>
      <c r="AGQ14" s="112"/>
      <c r="AGR14" s="112"/>
      <c r="AGS14" s="112"/>
      <c r="AGT14" s="112"/>
      <c r="AGU14" s="112"/>
      <c r="AGV14" s="112"/>
      <c r="AGW14" s="112"/>
      <c r="AGX14" s="112"/>
      <c r="AGY14" s="112"/>
      <c r="AGZ14" s="112"/>
      <c r="AHA14" s="112"/>
      <c r="AHB14" s="112"/>
      <c r="AHC14" s="112"/>
      <c r="AHD14" s="112"/>
      <c r="AHE14" s="112"/>
      <c r="AHF14" s="112"/>
      <c r="AHG14" s="112"/>
      <c r="AHH14" s="112"/>
      <c r="AHI14" s="112"/>
      <c r="AHJ14" s="112"/>
      <c r="AHK14" s="112"/>
      <c r="AHL14" s="112"/>
      <c r="AHM14" s="112"/>
      <c r="AHN14" s="112"/>
      <c r="AHO14" s="112"/>
      <c r="AHP14" s="112"/>
      <c r="AHQ14" s="112"/>
      <c r="AHR14" s="112"/>
      <c r="AHS14" s="112"/>
      <c r="AHT14" s="112"/>
      <c r="AHU14" s="112"/>
      <c r="AHV14" s="112"/>
      <c r="AHW14" s="112"/>
      <c r="AHX14" s="112"/>
      <c r="AHY14" s="112"/>
      <c r="AHZ14" s="112"/>
      <c r="AIA14" s="112"/>
      <c r="AIB14" s="112"/>
      <c r="AIC14" s="112"/>
      <c r="AID14" s="112"/>
      <c r="AIE14" s="112"/>
      <c r="AIF14" s="112"/>
      <c r="AIG14" s="112"/>
      <c r="AIH14" s="112"/>
      <c r="AII14" s="112"/>
      <c r="AIJ14" s="112"/>
      <c r="AIK14" s="112"/>
      <c r="AIL14" s="112"/>
      <c r="AIM14" s="112"/>
      <c r="AIN14" s="112"/>
      <c r="AIO14" s="112"/>
      <c r="AIP14" s="112"/>
      <c r="AIQ14" s="112"/>
      <c r="AIR14" s="112"/>
      <c r="AIS14" s="112"/>
      <c r="AIT14" s="112"/>
      <c r="AIU14" s="112"/>
      <c r="AIV14" s="112"/>
      <c r="AIW14" s="112"/>
      <c r="AIX14" s="112"/>
      <c r="AIY14" s="112"/>
      <c r="AIZ14" s="112"/>
      <c r="AJA14" s="112"/>
      <c r="AJB14" s="112"/>
      <c r="AJC14" s="112"/>
      <c r="AJD14" s="112"/>
      <c r="AJE14" s="112"/>
      <c r="AJF14" s="112"/>
      <c r="AJG14" s="112"/>
      <c r="AJH14" s="112"/>
      <c r="AJI14" s="112"/>
      <c r="AJJ14" s="112"/>
      <c r="AJK14" s="112"/>
      <c r="AJL14" s="112"/>
      <c r="AJM14" s="112"/>
      <c r="AJN14" s="112"/>
      <c r="AJO14" s="112"/>
      <c r="AJP14" s="112"/>
      <c r="AJQ14" s="112"/>
      <c r="AJR14" s="112"/>
      <c r="AJS14" s="112"/>
      <c r="AJT14" s="112"/>
      <c r="AJU14" s="112"/>
      <c r="AJV14" s="112"/>
      <c r="AJW14" s="112"/>
      <c r="AJX14" s="112"/>
      <c r="AJY14" s="112"/>
      <c r="AJZ14" s="112"/>
      <c r="AKA14" s="112"/>
      <c r="AKB14" s="112"/>
      <c r="AKC14" s="112"/>
      <c r="AKD14" s="112"/>
      <c r="AKE14" s="112"/>
      <c r="AKF14" s="112"/>
      <c r="AKG14" s="112"/>
      <c r="AKH14" s="112"/>
      <c r="AKI14" s="112"/>
      <c r="AKJ14" s="112"/>
      <c r="AKK14" s="112"/>
      <c r="AKL14" s="112"/>
      <c r="AKM14" s="112"/>
      <c r="AKN14" s="112"/>
      <c r="AKO14" s="112"/>
      <c r="AKP14" s="112"/>
      <c r="AKQ14" s="112"/>
      <c r="AKR14" s="112"/>
      <c r="AKS14" s="112"/>
      <c r="AKT14" s="112"/>
      <c r="AKU14" s="112"/>
      <c r="AKV14" s="112"/>
      <c r="AKW14" s="112"/>
      <c r="AKX14" s="112"/>
      <c r="AKY14" s="112"/>
      <c r="AKZ14" s="112"/>
      <c r="ALA14" s="112"/>
      <c r="ALB14" s="112"/>
      <c r="ALC14" s="112"/>
      <c r="ALD14" s="112"/>
      <c r="ALE14" s="112"/>
      <c r="ALF14" s="112"/>
      <c r="ALG14" s="112"/>
      <c r="ALH14" s="112"/>
      <c r="ALI14" s="112"/>
      <c r="ALJ14" s="112"/>
      <c r="ALK14" s="112"/>
      <c r="ALL14" s="112"/>
      <c r="ALM14" s="112"/>
      <c r="ALN14" s="112"/>
      <c r="ALO14" s="112"/>
      <c r="ALP14" s="112"/>
      <c r="ALQ14" s="112"/>
      <c r="ALR14" s="112"/>
      <c r="ALS14" s="112"/>
      <c r="ALT14" s="112"/>
      <c r="ALU14" s="112"/>
      <c r="ALV14" s="112"/>
      <c r="ALW14" s="113"/>
      <c r="ALX14" s="113"/>
      <c r="ALY14" s="113"/>
    </row>
  </sheetData>
  <mergeCells count="15">
    <mergeCell ref="H14:L14"/>
    <mergeCell ref="A1:L1"/>
    <mergeCell ref="E11:I11"/>
    <mergeCell ref="F12:L12"/>
    <mergeCell ref="G13:L13"/>
    <mergeCell ref="A3:L3"/>
    <mergeCell ref="J6:L6"/>
    <mergeCell ref="A8:I8"/>
    <mergeCell ref="A9:I9"/>
    <mergeCell ref="C10:I10"/>
    <mergeCell ref="A6:A7"/>
    <mergeCell ref="B6:C6"/>
    <mergeCell ref="D6:G6"/>
    <mergeCell ref="H6:H7"/>
    <mergeCell ref="I6:I7"/>
  </mergeCells>
  <pageMargins left="0" right="0" top="0" bottom="0" header="0" footer="0"/>
  <pageSetup paperSize="9" scale="8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https://mul2.gov.am/tasks/1140622/oneclick?token=5939186cf94b5fa5fcabe5e23237a399</cp:keywords>
  <cp:lastModifiedBy>Lilit Harutyunyan</cp:lastModifiedBy>
  <cp:revision>58</cp:revision>
  <cp:lastPrinted>2023-08-25T07:27:24Z</cp:lastPrinted>
  <dcterms:created xsi:type="dcterms:W3CDTF">2019-03-14T07:25:24Z</dcterms:created>
  <dcterms:modified xsi:type="dcterms:W3CDTF">2025-04-16T06:52:05Z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