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0" yWindow="0" windowWidth="28800" windowHeight="9480" tabRatio="765"/>
  </bookViews>
  <sheets>
    <sheet name="1" sheetId="22" r:id="rId1"/>
    <sheet name="2" sheetId="23" r:id="rId2"/>
    <sheet name="3" sheetId="29" r:id="rId3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22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aaaaaaaaa">#REF!</definedName>
    <definedName name="hhhh">#REF!</definedName>
    <definedName name="hunvar">#REF!,#REF!,#REF!,#REF!,#REF!,#REF!,#REF!,#REF!,#REF!,#REF!,#REF!,#REF!,#REF!,#REF!,#REF!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rogram">#REF!,#REF!,#REF!,#REF!,#REF!,#REF!,#REF!,#REF!,#REF!,#REF!,#REF!,#REF!,#REF!,#REF!,#REF!,#REF!,#REF!,#REF!,#REF!,#REF!</definedName>
    <definedName name="yyy">#REF!</definedName>
  </definedNames>
  <calcPr calcId="162913"/>
  <customWorkbookViews>
    <customWorkbookView name="GMArine - Personal View" guid="{7A1E6D8A-D22C-41EC-9DC5-C1C57380112C}" mergeInterval="0" personalView="1" maximized="1" windowWidth="1020" windowHeight="574" tabRatio="765" activeSheetId="5"/>
    <customWorkbookView name="h.narine - Personal View" guid="{CFECF43C-6B97-43EC-A847-A24BC77ADBB5}" mergeInterval="0" personalView="1" maximized="1" windowWidth="1020" windowHeight="603" tabRatio="765" activeSheetId="7"/>
    <customWorkbookView name="B-Anahit - Personal View" guid="{A2EC3832-1CB2-4BDD-9DAF-5653CA4D40AC}" mergeInterval="0" personalView="1" maximized="1" windowWidth="1020" windowHeight="580" tabRatio="765" activeSheetId="7"/>
    <customWorkbookView name="alala - Personal View" guid="{5E9933C3-764E-4883-A4F2-B6FA07EAC008}" mergeInterval="0" personalView="1" maximized="1" windowWidth="1436" windowHeight="650" tabRatio="765" activeSheetId="7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0" i="22" l="1"/>
  <c r="H29" i="22" s="1"/>
  <c r="H28" i="22" s="1"/>
  <c r="I30" i="22"/>
  <c r="J30" i="22"/>
  <c r="I26" i="22"/>
  <c r="I25" i="22" s="1"/>
  <c r="F12" i="23"/>
  <c r="J13" i="29"/>
  <c r="H26" i="22"/>
  <c r="H25" i="22" s="1"/>
  <c r="I29" i="22"/>
  <c r="I28" i="22" s="1"/>
  <c r="I24" i="22" l="1"/>
  <c r="I23" i="22" s="1"/>
  <c r="I21" i="22" s="1"/>
  <c r="I19" i="22" s="1"/>
  <c r="I17" i="22" s="1"/>
  <c r="I15" i="22" s="1"/>
  <c r="I13" i="22" s="1"/>
  <c r="I11" i="22" s="1"/>
  <c r="I9" i="22" s="1"/>
  <c r="H24" i="22"/>
  <c r="H23" i="22" s="1"/>
  <c r="H21" i="22" s="1"/>
  <c r="H19" i="22" s="1"/>
  <c r="H17" i="22" s="1"/>
  <c r="H15" i="22" s="1"/>
  <c r="H13" i="22" s="1"/>
  <c r="H11" i="22" s="1"/>
  <c r="H9" i="22" s="1"/>
  <c r="J26" i="22" l="1"/>
  <c r="J25" i="22" s="1"/>
  <c r="J12" i="29" l="1"/>
  <c r="J11" i="29" s="1"/>
  <c r="J10" i="29" s="1"/>
  <c r="F11" i="23"/>
  <c r="J29" i="22"/>
  <c r="J28" i="22" s="1"/>
  <c r="J24" i="22" s="1"/>
  <c r="J23" i="22" l="1"/>
  <c r="J21" i="22" s="1"/>
  <c r="J19" i="22" s="1"/>
  <c r="J17" i="22" s="1"/>
  <c r="J15" i="22" s="1"/>
  <c r="J13" i="22" s="1"/>
  <c r="J11" i="22" s="1"/>
  <c r="J9" i="22" s="1"/>
  <c r="F10" i="23"/>
  <c r="F9" i="23"/>
</calcChain>
</file>

<file path=xl/sharedStrings.xml><?xml version="1.0" encoding="utf-8"?>
<sst xmlns="http://schemas.openxmlformats.org/spreadsheetml/2006/main" count="90" uniqueCount="72">
  <si>
    <t>Տարի</t>
  </si>
  <si>
    <t>Ծրագրային դասիչը</t>
  </si>
  <si>
    <t>ՀՀ առողջապահության նախարարություն</t>
  </si>
  <si>
    <t xml:space="preserve">ՀՀ առողջապահության նախարարություն </t>
  </si>
  <si>
    <t>ծրագիրը</t>
  </si>
  <si>
    <t>միջոցառումը</t>
  </si>
  <si>
    <t>Բյուջետային հատկացումների գլխավոր կարգադրիչների, ծրագրերի և միջոցառումները կատարող պետական մարմինների անվանումները</t>
  </si>
  <si>
    <t xml:space="preserve">այդ թվում` </t>
  </si>
  <si>
    <t>ԴՐԱՄԱՇՆՈՐՀՆԵՐ</t>
  </si>
  <si>
    <t>Ընթացիկ դրամաշնորհներ պետական հատվածի այլ մակարդակներին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</si>
  <si>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</si>
  <si>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</si>
  <si>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Բաժին 07</t>
  </si>
  <si>
    <t xml:space="preserve">Դաս 01  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</si>
  <si>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</si>
  <si>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</si>
  <si>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</si>
  <si>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</si>
  <si>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</si>
  <si>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</si>
  <si>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07</t>
  </si>
  <si>
    <t>01</t>
  </si>
  <si>
    <t xml:space="preserve"> այդ թվում`</t>
  </si>
  <si>
    <t>այդ թվում՝</t>
  </si>
  <si>
    <t xml:space="preserve"> այդ թվում` ըստ կատարողների</t>
  </si>
  <si>
    <t xml:space="preserve"> ՀՀ  առողջապահության 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</si>
  <si>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</si>
  <si>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</si>
  <si>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</si>
  <si>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ԾԱՌԱՅՈՒԹՅՈՒՆՆԵՐԻ  ԵՎ   ԱՊՐԱՆՔՆԵՐԻ  ՁԵՌՔԲԵՐՈՒՄ</t>
  </si>
  <si>
    <t xml:space="preserve"> Նյութեր (Ապրանքներ)</t>
  </si>
  <si>
    <t>ԱՌՈՂՋԱՊԱՀՈՒԹՅՈՒՆ</t>
  </si>
  <si>
    <t xml:space="preserve"> Բժշկական ապրանքներ, սարքեր և սարքավորումներ</t>
  </si>
  <si>
    <t>Դեղագործական ապրանքներ</t>
  </si>
  <si>
    <t>Դեղապահովում</t>
  </si>
  <si>
    <t>Դեղորայքի տրամադրում ամբուլատոր-պոլիկլինիկական, հիվանդանոցային բուժօգնություն ստացողներին և հատուկ խմբերում ընդգրկված ֆիզիկական անձանց</t>
  </si>
  <si>
    <t>«Ինֆեկցիոն հիվանդությունների ազգային կենտրոն» ՓԲԸ</t>
  </si>
  <si>
    <t xml:space="preserve">   __________ «____» -ի</t>
  </si>
  <si>
    <t>N_____  -Ն որոշման</t>
  </si>
  <si>
    <t xml:space="preserve"> Կոդը</t>
  </si>
  <si>
    <t xml:space="preserve"> Անվանումը</t>
  </si>
  <si>
    <t xml:space="preserve"> ԷԱՃ</t>
  </si>
  <si>
    <t xml:space="preserve"> հատ</t>
  </si>
  <si>
    <t xml:space="preserve"> - Առողջապահական և լաբորատոր նյութեր</t>
  </si>
  <si>
    <t>__________ «____» -ի</t>
  </si>
  <si>
    <t>Գնման ձևը (ընթացակարգը)</t>
  </si>
  <si>
    <t>Չափի միավորը</t>
  </si>
  <si>
    <t>Միավորի գինը                 (ՀՀ դրամ)</t>
  </si>
  <si>
    <t>Քանակը</t>
  </si>
  <si>
    <t>Ցուցանիշների փոփոխությունը (նվազեցումները` փակագծերում)                                 (հազ. դրամ)</t>
  </si>
  <si>
    <t>Հավելված № 1</t>
  </si>
  <si>
    <t>ՀԱՅԱՍՏԱՆԻ ՀԱՆՐԱՊԵՏՈՒԹՅԱՆ ԿԱՌԱՎԱՐՈՒԹՅԱՆ 2024 ԹՎԱԿԱՆԻ ԴԵԿՏԵՄԲԵՐԻ 27-Ի № 2060-Ն ՈՐՈՇՄԱՆ №№ 3 և 4 ՀԱՎԵԼՎԱԾՆԵՐՈՒՄ ԿԱՏԱՐՎՈՂ ՓՈՓՈԽՈՒԹՅՈՒՆՆԵՐԸ ԵՎ ԼՐԱՑՈՒՄՆԵՐԸ</t>
  </si>
  <si>
    <t xml:space="preserve"> ՀՀ կառավարության 2025 թվականի                                                                                     </t>
  </si>
  <si>
    <t>(հազար դրամներով)</t>
  </si>
  <si>
    <t>Հավելված № 2</t>
  </si>
  <si>
    <t>ՀԱՅԱՍՏԱՆԻ ՀԱՆՐԱՊԵՏՈՒԹՅԱՆ ԿԱՌԱՎԱՐՈՒԹՅԱՆ 2024 ԹՎԱԿԱՆԻ ԴԵԿՏԵՄԲԵՐԻ 27-Ի ԹԻՎ 2060-Ն ՈՐՈՇՄԱՆ N5 ՀԱՎԵԼՎԱԾԻ N 7 ԱՂՅՈՒՍԱԿՈՒՄ ԿԱՏԱՐՎՈՂ  ԼՐԱՑՈՒՄՆԵՐԸ</t>
  </si>
  <si>
    <t xml:space="preserve">Ցուցանիշների փոփոխությունը (ավելացումները նշված են դրական նշանով) </t>
  </si>
  <si>
    <t>Հավելված  № 3</t>
  </si>
  <si>
    <t xml:space="preserve">ՀԱՅԱՍՏԱՆԻ ՀԱՆՐԱՊԵՏՈՒԹՅԱՆ ԿԱՌԱՎԱՐՈՒԹՅԱՆ 2024 ԹՎԱԿԱՆԻ ԴԵԿՏԵՄԲԵՐԻ 27-Ի  № 2060-Ն ՈՐՈՇՄԱՆ № 10 ՀԱՎԵԼՎԱԾՈՒՄ ԿԱՏԱՐՎՈՂ ՓՈՓՈԽՈՒԹՅՈՒՆՆԵՐԸ </t>
  </si>
  <si>
    <t>ՀՀ կառավարության 2025 թվականի</t>
  </si>
  <si>
    <t>Խումբ 01</t>
  </si>
  <si>
    <t xml:space="preserve"> 1188  12001</t>
  </si>
  <si>
    <t xml:space="preserve"> Դեղորայքի տրամադրում ամբուլատոր-պոլիկլինիկական, հիվանդանոցային բուժօգնություն ստացողներին և հատուկ խմբերում ընդգրկված ֆիզիկական անձանց</t>
  </si>
  <si>
    <t xml:space="preserve"> </t>
  </si>
  <si>
    <t xml:space="preserve"> ՄԱՍ I. Ա Պ Ր Ա Ն Ք Ն Ե Ր</t>
  </si>
  <si>
    <t xml:space="preserve"> 33141176-1</t>
  </si>
  <si>
    <t xml:space="preserve"> ձիահ-ի կանխարգելման միջոցների հավաքածուներ</t>
  </si>
  <si>
    <t xml:space="preserve"> Առաջին կիսամյակ </t>
  </si>
  <si>
    <t xml:space="preserve"> Ինն ամիս </t>
  </si>
  <si>
    <t xml:space="preserve"> Տարի </t>
  </si>
  <si>
    <t>- Ընթացիկ դրամաշնորհներ պետական և համայնքային առևտրային կազմակերպություններին</t>
  </si>
  <si>
    <t>(Ցուցանիշների փոփոխությունը ավելացումները նշված են դրական նշանով, նվազեցումները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</si>
</sst>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"/>
    <numFmt numFmtId="167" formatCode="_(* #,##0.0_);_(* \(#,##0.0\);_(* &quot;-&quot;??_);_(@_)"/>
    <numFmt numFmtId="168" formatCode="##,##0.0;\(##,##0.0\);\-"/>
    <numFmt numFmtId="169" formatCode="#,##0.0_);\(#,##0.0\)"/>
  </numFmts>
  <fonts count="39" x14ac:knownFonts="1">
    <font>
      <sz val="10"/>
      <name val="Arial"/>
      <charset val="204"/>
    </font>
    <font>
      <sz val="10"/>
      <name val="Arial"/>
      <family val="2"/>
    </font>
    <font>
      <sz val="10"/>
      <name val="Arial Armenian"/>
      <family val="2"/>
    </font>
    <font>
      <sz val="10"/>
      <name val="Arial Armenian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Arial"/>
      <family val="2"/>
      <charset val="204"/>
    </font>
    <font>
      <sz val="8"/>
      <name val="GHEA Grapalat"/>
      <family val="2"/>
    </font>
    <font>
      <sz val="11"/>
      <color theme="1"/>
      <name val="Calibri"/>
      <family val="2"/>
      <scheme val="minor"/>
    </font>
    <font>
      <sz val="9"/>
      <color indexed="8"/>
      <name val="GHEA Grapalat"/>
      <family val="3"/>
    </font>
    <font>
      <i/>
      <sz val="9"/>
      <name val="GHEA Grapalat"/>
      <family val="3"/>
    </font>
    <font>
      <b/>
      <sz val="9"/>
      <name val="GHEA Grapalat"/>
      <family val="3"/>
    </font>
    <font>
      <b/>
      <sz val="9"/>
      <color indexed="8"/>
      <name val="GHEA Grapalat"/>
      <family val="3"/>
    </font>
    <font>
      <b/>
      <i/>
      <sz val="9"/>
      <color indexed="8"/>
      <name val="GHEA Grapalat"/>
      <family val="3"/>
    </font>
    <font>
      <sz val="9"/>
      <name val="GHEA Grapalat"/>
      <family val="3"/>
    </font>
    <font>
      <i/>
      <sz val="9"/>
      <color theme="1"/>
      <name val="GHEA Grapalat"/>
      <family val="3"/>
    </font>
    <font>
      <sz val="10"/>
      <color rgb="FF000000"/>
      <name val="Times New Roman"/>
      <family val="1"/>
    </font>
    <font>
      <i/>
      <sz val="9"/>
      <color indexed="8"/>
      <name val="GHEA Grapalat"/>
      <family val="3"/>
    </font>
    <font>
      <sz val="9"/>
      <color rgb="FF000000"/>
      <name val="GHEA Grapalat"/>
      <family val="3"/>
    </font>
    <font>
      <sz val="10"/>
      <color indexed="8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4">
    <xf numFmtId="0" fontId="0" fillId="0" borderId="0"/>
    <xf numFmtId="0" fontId="1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2" fillId="0" borderId="0" applyFont="0" applyFill="0" applyBorder="0" applyAlignment="0" applyProtection="0"/>
    <xf numFmtId="164" fontId="25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3" fillId="0" borderId="0"/>
    <xf numFmtId="0" fontId="21" fillId="0" borderId="0"/>
    <xf numFmtId="0" fontId="21" fillId="0" borderId="0"/>
    <xf numFmtId="0" fontId="25" fillId="0" borderId="0"/>
    <xf numFmtId="0" fontId="21" fillId="0" borderId="0"/>
    <xf numFmtId="0" fontId="4" fillId="23" borderId="7" applyNumberFormat="0" applyFont="0" applyAlignment="0" applyProtection="0"/>
    <xf numFmtId="0" fontId="17" fillId="20" borderId="8" applyNumberFormat="0" applyAlignment="0" applyProtection="0"/>
    <xf numFmtId="9" fontId="3" fillId="0" borderId="0" applyFont="0" applyFill="0" applyBorder="0" applyAlignment="0" applyProtection="0"/>
    <xf numFmtId="168" fontId="24" fillId="0" borderId="0" applyFill="0" applyBorder="0" applyProtection="0">
      <alignment horizontal="right" vertical="top"/>
    </xf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/>
    <xf numFmtId="43" fontId="2" fillId="0" borderId="0" applyFont="0" applyFill="0" applyBorder="0" applyAlignment="0" applyProtection="0"/>
    <xf numFmtId="0" fontId="33" fillId="0" borderId="0"/>
    <xf numFmtId="43" fontId="25" fillId="0" borderId="0" applyFont="0" applyFill="0" applyBorder="0" applyAlignment="0" applyProtection="0"/>
    <xf numFmtId="0" fontId="1" fillId="0" borderId="0"/>
    <xf numFmtId="0" fontId="2" fillId="0" borderId="0" applyFont="0" applyFill="0" applyBorder="0" applyAlignment="0" applyProtection="0"/>
    <xf numFmtId="0" fontId="24" fillId="0" borderId="0">
      <alignment horizontal="left" vertical="top" wrapText="1"/>
    </xf>
  </cellStyleXfs>
  <cellXfs count="86">
    <xf numFmtId="0" fontId="0" fillId="0" borderId="0" xfId="0"/>
    <xf numFmtId="0" fontId="26" fillId="0" borderId="0" xfId="0" applyFont="1" applyFill="1"/>
    <xf numFmtId="0" fontId="29" fillId="0" borderId="0" xfId="0" applyFont="1" applyFill="1"/>
    <xf numFmtId="0" fontId="26" fillId="0" borderId="10" xfId="0" applyFont="1" applyFill="1" applyBorder="1" applyAlignment="1">
      <alignment horizontal="left" vertical="center" wrapText="1"/>
    </xf>
    <xf numFmtId="0" fontId="29" fillId="0" borderId="10" xfId="0" applyFont="1" applyFill="1" applyBorder="1" applyAlignment="1">
      <alignment horizontal="left" vertical="center" wrapText="1"/>
    </xf>
    <xf numFmtId="0" fontId="27" fillId="0" borderId="0" xfId="0" applyFont="1" applyFill="1" applyAlignment="1">
      <alignment vertical="center"/>
    </xf>
    <xf numFmtId="0" fontId="27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vertical="center" wrapText="1"/>
    </xf>
    <xf numFmtId="0" fontId="31" fillId="0" borderId="0" xfId="0" applyFont="1" applyFill="1" applyAlignment="1">
      <alignment vertical="center"/>
    </xf>
    <xf numFmtId="0" fontId="31" fillId="0" borderId="0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vertical="center" wrapText="1"/>
    </xf>
    <xf numFmtId="0" fontId="31" fillId="0" borderId="0" xfId="0" applyFont="1"/>
    <xf numFmtId="0" fontId="30" fillId="0" borderId="10" xfId="0" applyFont="1" applyFill="1" applyBorder="1" applyAlignment="1">
      <alignment horizontal="left" vertical="center" wrapText="1"/>
    </xf>
    <xf numFmtId="49" fontId="34" fillId="0" borderId="10" xfId="0" applyNumberFormat="1" applyFont="1" applyFill="1" applyBorder="1" applyAlignment="1">
      <alignment horizontal="left" vertical="center" wrapText="1"/>
    </xf>
    <xf numFmtId="0" fontId="34" fillId="0" borderId="0" xfId="0" applyFont="1" applyFill="1"/>
    <xf numFmtId="0" fontId="29" fillId="0" borderId="13" xfId="0" applyFont="1" applyFill="1" applyBorder="1"/>
    <xf numFmtId="0" fontId="29" fillId="0" borderId="10" xfId="0" applyFont="1" applyFill="1" applyBorder="1" applyAlignment="1">
      <alignment horizontal="center" vertical="center" wrapText="1"/>
    </xf>
    <xf numFmtId="0" fontId="34" fillId="0" borderId="0" xfId="0" applyFont="1"/>
    <xf numFmtId="0" fontId="26" fillId="0" borderId="0" xfId="0" applyFont="1"/>
    <xf numFmtId="0" fontId="26" fillId="0" borderId="0" xfId="0" applyFont="1" applyFill="1" applyAlignment="1">
      <alignment horizontal="center" vertical="center"/>
    </xf>
    <xf numFmtId="1" fontId="29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166" fontId="26" fillId="0" borderId="0" xfId="0" applyNumberFormat="1" applyFont="1" applyFill="1" applyAlignment="1">
      <alignment horizontal="center" vertical="center"/>
    </xf>
    <xf numFmtId="0" fontId="35" fillId="0" borderId="0" xfId="59" applyFont="1" applyAlignment="1">
      <alignment horizontal="left" vertical="top"/>
    </xf>
    <xf numFmtId="168" fontId="26" fillId="0" borderId="0" xfId="0" applyNumberFormat="1" applyFont="1"/>
    <xf numFmtId="0" fontId="29" fillId="0" borderId="10" xfId="0" applyFont="1" applyFill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center" wrapText="1"/>
    </xf>
    <xf numFmtId="0" fontId="34" fillId="0" borderId="10" xfId="0" applyFont="1" applyFill="1" applyBorder="1" applyAlignment="1">
      <alignment horizontal="left" vertical="center" wrapText="1"/>
    </xf>
    <xf numFmtId="0" fontId="36" fillId="0" borderId="0" xfId="0" applyFont="1" applyAlignment="1">
      <alignment vertical="center"/>
    </xf>
    <xf numFmtId="0" fontId="37" fillId="25" borderId="10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 vertical="center" wrapText="1"/>
    </xf>
    <xf numFmtId="0" fontId="3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center" vertical="top" wrapText="1"/>
    </xf>
    <xf numFmtId="0" fontId="36" fillId="0" borderId="10" xfId="0" applyFont="1" applyBorder="1" applyAlignment="1">
      <alignment vertical="center"/>
    </xf>
    <xf numFmtId="168" fontId="28" fillId="0" borderId="10" xfId="53" applyNumberFormat="1" applyFont="1" applyFill="1" applyBorder="1" applyAlignment="1">
      <alignment horizontal="center" vertical="center"/>
    </xf>
    <xf numFmtId="168" fontId="28" fillId="0" borderId="10" xfId="53" applyNumberFormat="1" applyFont="1" applyFill="1" applyBorder="1" applyAlignment="1">
      <alignment horizontal="right" vertical="center"/>
    </xf>
    <xf numFmtId="168" fontId="31" fillId="0" borderId="10" xfId="53" applyNumberFormat="1" applyFont="1" applyBorder="1" applyAlignment="1">
      <alignment horizontal="right" vertical="center"/>
    </xf>
    <xf numFmtId="166" fontId="29" fillId="24" borderId="10" xfId="0" applyNumberFormat="1" applyFont="1" applyFill="1" applyBorder="1" applyAlignment="1">
      <alignment horizontal="center" vertical="center" wrapText="1"/>
    </xf>
    <xf numFmtId="166" fontId="29" fillId="0" borderId="10" xfId="0" applyNumberFormat="1" applyFont="1" applyFill="1" applyBorder="1" applyAlignment="1">
      <alignment horizontal="center" vertical="center" wrapText="1"/>
    </xf>
    <xf numFmtId="169" fontId="29" fillId="0" borderId="10" xfId="0" applyNumberFormat="1" applyFont="1" applyFill="1" applyBorder="1" applyAlignment="1">
      <alignment horizontal="center" vertical="center" wrapText="1"/>
    </xf>
    <xf numFmtId="169" fontId="34" fillId="0" borderId="10" xfId="0" applyNumberFormat="1" applyFont="1" applyFill="1" applyBorder="1" applyAlignment="1">
      <alignment horizontal="center" vertical="center" wrapText="1"/>
    </xf>
    <xf numFmtId="169" fontId="26" fillId="0" borderId="10" xfId="0" applyNumberFormat="1" applyFont="1" applyFill="1" applyBorder="1" applyAlignment="1">
      <alignment horizontal="center" vertical="center" wrapText="1"/>
    </xf>
    <xf numFmtId="168" fontId="31" fillId="0" borderId="10" xfId="53" applyNumberFormat="1" applyFont="1" applyBorder="1" applyAlignment="1">
      <alignment horizontal="center" vertical="center"/>
    </xf>
    <xf numFmtId="166" fontId="26" fillId="0" borderId="10" xfId="0" applyNumberFormat="1" applyFont="1" applyFill="1" applyBorder="1" applyAlignment="1">
      <alignment horizontal="center" vertical="center" wrapText="1"/>
    </xf>
    <xf numFmtId="0" fontId="27" fillId="0" borderId="0" xfId="57" applyFont="1" applyAlignment="1">
      <alignment horizontal="right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167" fontId="32" fillId="0" borderId="10" xfId="58" applyNumberFormat="1" applyFont="1" applyFill="1" applyBorder="1" applyAlignment="1">
      <alignment horizontal="right" vertical="center"/>
    </xf>
    <xf numFmtId="0" fontId="28" fillId="0" borderId="15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center" wrapText="1"/>
    </xf>
    <xf numFmtId="49" fontId="31" fillId="0" borderId="17" xfId="49" applyNumberFormat="1" applyFont="1" applyFill="1" applyBorder="1" applyAlignment="1">
      <alignment horizontal="center" vertical="top"/>
    </xf>
    <xf numFmtId="49" fontId="31" fillId="0" borderId="18" xfId="49" applyNumberFormat="1" applyFont="1" applyFill="1" applyBorder="1" applyAlignment="1">
      <alignment horizontal="center" vertical="top"/>
    </xf>
    <xf numFmtId="49" fontId="31" fillId="0" borderId="12" xfId="49" applyNumberFormat="1" applyFont="1" applyFill="1" applyBorder="1" applyAlignment="1">
      <alignment horizontal="center" vertical="top"/>
    </xf>
    <xf numFmtId="49" fontId="31" fillId="0" borderId="17" xfId="0" applyNumberFormat="1" applyFont="1" applyFill="1" applyBorder="1" applyAlignment="1">
      <alignment horizontal="center" vertical="top"/>
    </xf>
    <xf numFmtId="49" fontId="31" fillId="0" borderId="18" xfId="0" applyNumberFormat="1" applyFont="1" applyFill="1" applyBorder="1" applyAlignment="1">
      <alignment horizontal="center" vertical="top"/>
    </xf>
    <xf numFmtId="49" fontId="31" fillId="0" borderId="12" xfId="0" applyNumberFormat="1" applyFont="1" applyFill="1" applyBorder="1" applyAlignment="1">
      <alignment horizontal="center" vertical="top"/>
    </xf>
    <xf numFmtId="0" fontId="31" fillId="0" borderId="17" xfId="0" applyFont="1" applyFill="1" applyBorder="1" applyAlignment="1">
      <alignment horizontal="center" vertical="top"/>
    </xf>
    <xf numFmtId="0" fontId="31" fillId="0" borderId="18" xfId="0" applyFont="1" applyFill="1" applyBorder="1" applyAlignment="1">
      <alignment horizontal="center" vertical="top"/>
    </xf>
    <xf numFmtId="0" fontId="31" fillId="0" borderId="12" xfId="0" applyFont="1" applyFill="1" applyBorder="1" applyAlignment="1">
      <alignment horizontal="center" vertical="top"/>
    </xf>
    <xf numFmtId="49" fontId="31" fillId="0" borderId="17" xfId="0" applyNumberFormat="1" applyFont="1" applyFill="1" applyBorder="1" applyAlignment="1">
      <alignment horizontal="center"/>
    </xf>
    <xf numFmtId="49" fontId="31" fillId="0" borderId="12" xfId="0" applyNumberFormat="1" applyFont="1" applyFill="1" applyBorder="1" applyAlignment="1">
      <alignment horizontal="center"/>
    </xf>
    <xf numFmtId="49" fontId="31" fillId="0" borderId="18" xfId="0" applyNumberFormat="1" applyFont="1" applyFill="1" applyBorder="1" applyAlignment="1">
      <alignment horizontal="center"/>
    </xf>
    <xf numFmtId="0" fontId="29" fillId="24" borderId="11" xfId="0" applyFont="1" applyFill="1" applyBorder="1" applyAlignment="1">
      <alignment horizontal="center" vertical="center" wrapText="1"/>
    </xf>
    <xf numFmtId="0" fontId="29" fillId="24" borderId="15" xfId="0" applyFont="1" applyFill="1" applyBorder="1" applyAlignment="1">
      <alignment horizontal="center" vertical="center" wrapText="1"/>
    </xf>
    <xf numFmtId="0" fontId="29" fillId="24" borderId="16" xfId="0" applyFont="1" applyFill="1" applyBorder="1" applyAlignment="1">
      <alignment horizontal="center" vertical="center" wrapText="1"/>
    </xf>
    <xf numFmtId="166" fontId="27" fillId="0" borderId="14" xfId="60" applyNumberFormat="1" applyFont="1" applyFill="1" applyBorder="1" applyAlignment="1">
      <alignment horizontal="right" vertical="center"/>
    </xf>
    <xf numFmtId="0" fontId="28" fillId="0" borderId="0" xfId="0" applyFont="1" applyFill="1" applyAlignment="1">
      <alignment horizontal="center" vertical="center" wrapText="1"/>
    </xf>
    <xf numFmtId="0" fontId="38" fillId="0" borderId="10" xfId="0" applyFont="1" applyBorder="1" applyAlignment="1">
      <alignment horizontal="left" vertical="top" wrapText="1"/>
    </xf>
    <xf numFmtId="0" fontId="31" fillId="0" borderId="17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  <xf numFmtId="0" fontId="31" fillId="0" borderId="16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37" fillId="25" borderId="11" xfId="0" applyFont="1" applyFill="1" applyBorder="1" applyAlignment="1">
      <alignment horizontal="left" vertical="center" wrapText="1"/>
    </xf>
    <xf numFmtId="0" fontId="37" fillId="25" borderId="15" xfId="0" applyFont="1" applyFill="1" applyBorder="1" applyAlignment="1">
      <alignment horizontal="left" vertical="center" wrapText="1"/>
    </xf>
    <xf numFmtId="0" fontId="37" fillId="25" borderId="16" xfId="0" applyFont="1" applyFill="1" applyBorder="1" applyAlignment="1">
      <alignment horizontal="left" vertical="center" wrapText="1"/>
    </xf>
    <xf numFmtId="0" fontId="28" fillId="0" borderId="10" xfId="0" applyFont="1" applyBorder="1" applyAlignment="1">
      <alignment horizontal="left" vertical="center" wrapText="1"/>
    </xf>
    <xf numFmtId="0" fontId="29" fillId="0" borderId="10" xfId="0" applyFont="1" applyBorder="1" applyAlignment="1">
      <alignment horizontal="center" vertical="center" wrapText="1"/>
    </xf>
    <xf numFmtId="0" fontId="27" fillId="0" borderId="0" xfId="0" applyFont="1" applyAlignment="1">
      <alignment horizontal="right" vertical="center" wrapText="1"/>
    </xf>
    <xf numFmtId="0" fontId="34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 wrapText="1"/>
    </xf>
  </cellXfs>
  <cellStyles count="64">
    <cellStyle name="_artabyuje" xfId="1"/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Comma 10" xfId="60"/>
    <cellStyle name="Comma 15" xfId="58"/>
    <cellStyle name="Comma 2" xfId="29"/>
    <cellStyle name="Comma 2 2" xfId="30"/>
    <cellStyle name="Comma 3" xfId="31"/>
    <cellStyle name="Comma 3 2" xfId="62"/>
    <cellStyle name="Comma 4" xfId="32"/>
    <cellStyle name="Comma 5" xfId="33"/>
    <cellStyle name="Comma 6" xfId="34"/>
    <cellStyle name="Comma 7" xfId="35"/>
    <cellStyle name="Explanatory Text" xfId="36"/>
    <cellStyle name="Good" xfId="37"/>
    <cellStyle name="Heading 1" xfId="38"/>
    <cellStyle name="Heading 2" xfId="39"/>
    <cellStyle name="Heading 3" xfId="40"/>
    <cellStyle name="Heading 4" xfId="41"/>
    <cellStyle name="Input" xfId="42"/>
    <cellStyle name="Linked Cell" xfId="43"/>
    <cellStyle name="Neutral" xfId="44"/>
    <cellStyle name="Normal" xfId="0" builtinId="0"/>
    <cellStyle name="Normal 11" xfId="57"/>
    <cellStyle name="Normal 13" xfId="59"/>
    <cellStyle name="Normal 2" xfId="45"/>
    <cellStyle name="Normal 2 2" xfId="46"/>
    <cellStyle name="Normal 3" xfId="47"/>
    <cellStyle name="Normal 4" xfId="48"/>
    <cellStyle name="Normal 5" xfId="61"/>
    <cellStyle name="Normal 5 2" xfId="49"/>
    <cellStyle name="Normal 6" xfId="63"/>
    <cellStyle name="Note" xfId="50"/>
    <cellStyle name="Output" xfId="51"/>
    <cellStyle name="Percent 2" xfId="52"/>
    <cellStyle name="SN_241" xfId="53"/>
    <cellStyle name="Title" xfId="54"/>
    <cellStyle name="Total" xfId="55"/>
    <cellStyle name="Warning Text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H30"/>
  <sheetViews>
    <sheetView tabSelected="1" topLeftCell="A10" zoomScaleNormal="100" workbookViewId="0">
      <selection activeCell="N8" sqref="N8"/>
    </sheetView>
  </sheetViews>
  <sheetFormatPr defaultRowHeight="13.5" x14ac:dyDescent="0.25"/>
  <cols>
    <col min="1" max="1" width="1.85546875" style="1" customWidth="1"/>
    <col min="2" max="2" width="6.85546875" style="1" customWidth="1"/>
    <col min="3" max="5" width="9.140625" style="1"/>
    <col min="6" max="6" width="13.140625" style="1" customWidth="1"/>
    <col min="7" max="7" width="61.140625" style="1" customWidth="1"/>
    <col min="8" max="9" width="15.5703125" style="1" customWidth="1"/>
    <col min="10" max="10" width="14.5703125" style="1" customWidth="1"/>
    <col min="11" max="16384" width="9.140625" style="1"/>
  </cols>
  <sheetData>
    <row r="1" spans="2:242" s="5" customFormat="1" ht="15.95" customHeight="1" x14ac:dyDescent="0.2">
      <c r="B1" s="47" t="s">
        <v>50</v>
      </c>
      <c r="C1" s="47"/>
      <c r="D1" s="47"/>
      <c r="E1" s="47"/>
      <c r="F1" s="47"/>
      <c r="G1" s="47"/>
      <c r="H1" s="47"/>
      <c r="I1" s="47"/>
      <c r="J1" s="47"/>
      <c r="K1" s="6"/>
      <c r="L1" s="6"/>
      <c r="M1" s="6"/>
      <c r="N1" s="6"/>
      <c r="O1" s="6"/>
      <c r="P1" s="6"/>
      <c r="Q1" s="6"/>
      <c r="R1" s="7"/>
      <c r="S1" s="6"/>
      <c r="T1" s="6"/>
      <c r="U1" s="6"/>
      <c r="V1" s="6"/>
      <c r="W1" s="6"/>
      <c r="X1" s="6"/>
      <c r="Y1" s="6"/>
      <c r="Z1" s="7"/>
      <c r="AA1" s="6"/>
      <c r="AB1" s="6"/>
      <c r="AC1" s="6"/>
      <c r="AD1" s="6"/>
      <c r="AE1" s="6"/>
      <c r="AF1" s="6"/>
      <c r="AG1" s="6"/>
      <c r="AH1" s="7"/>
      <c r="AI1" s="6"/>
      <c r="AJ1" s="6"/>
      <c r="AK1" s="6"/>
      <c r="AL1" s="6"/>
      <c r="AM1" s="6"/>
      <c r="AN1" s="6"/>
      <c r="AO1" s="6"/>
      <c r="AP1" s="7"/>
      <c r="AQ1" s="6"/>
      <c r="AR1" s="6"/>
      <c r="AS1" s="6"/>
      <c r="AT1" s="6"/>
      <c r="AU1" s="6"/>
      <c r="AV1" s="6"/>
      <c r="AW1" s="6"/>
      <c r="AX1" s="7"/>
      <c r="AY1" s="6"/>
      <c r="AZ1" s="6"/>
      <c r="BA1" s="6"/>
      <c r="BB1" s="6"/>
      <c r="BC1" s="6"/>
      <c r="BD1" s="6"/>
      <c r="BE1" s="6"/>
      <c r="BF1" s="7"/>
      <c r="BG1" s="6"/>
      <c r="BH1" s="6"/>
      <c r="BI1" s="6"/>
      <c r="BJ1" s="6"/>
      <c r="BK1" s="6"/>
      <c r="BL1" s="6"/>
      <c r="BM1" s="6"/>
      <c r="BN1" s="7"/>
      <c r="BO1" s="6"/>
      <c r="BP1" s="6"/>
      <c r="BQ1" s="6"/>
      <c r="BR1" s="6"/>
      <c r="BS1" s="6"/>
      <c r="BT1" s="6"/>
      <c r="BU1" s="6"/>
      <c r="BV1" s="7"/>
      <c r="BW1" s="6"/>
      <c r="BX1" s="6"/>
      <c r="BY1" s="6"/>
      <c r="BZ1" s="6"/>
      <c r="CA1" s="6"/>
      <c r="CB1" s="6"/>
      <c r="CC1" s="6"/>
      <c r="CD1" s="7"/>
      <c r="CE1" s="6"/>
      <c r="CF1" s="6"/>
      <c r="CG1" s="6"/>
      <c r="CH1" s="6"/>
      <c r="CI1" s="6"/>
      <c r="CJ1" s="6"/>
      <c r="CK1" s="6"/>
      <c r="CL1" s="7"/>
      <c r="CM1" s="6"/>
      <c r="CN1" s="6"/>
      <c r="CO1" s="6"/>
      <c r="CP1" s="6"/>
      <c r="CQ1" s="6"/>
      <c r="CR1" s="6"/>
      <c r="CS1" s="6"/>
      <c r="CT1" s="7"/>
      <c r="CU1" s="6"/>
      <c r="CV1" s="6"/>
      <c r="CW1" s="6"/>
      <c r="CX1" s="6"/>
      <c r="CY1" s="6"/>
      <c r="CZ1" s="6"/>
      <c r="DA1" s="6"/>
      <c r="DB1" s="7"/>
      <c r="DC1" s="6"/>
      <c r="DD1" s="6"/>
      <c r="DE1" s="6"/>
      <c r="DF1" s="6"/>
      <c r="DG1" s="6"/>
      <c r="DH1" s="6"/>
      <c r="DI1" s="6"/>
      <c r="DJ1" s="7"/>
      <c r="DK1" s="6"/>
      <c r="DL1" s="6"/>
      <c r="DM1" s="6"/>
      <c r="DN1" s="6"/>
      <c r="DO1" s="6"/>
      <c r="DP1" s="6"/>
      <c r="DQ1" s="6"/>
      <c r="DR1" s="7"/>
      <c r="DS1" s="6"/>
      <c r="DT1" s="6"/>
      <c r="DU1" s="6"/>
      <c r="DV1" s="6"/>
      <c r="DW1" s="6"/>
      <c r="DX1" s="6"/>
      <c r="DY1" s="6"/>
      <c r="DZ1" s="7"/>
      <c r="EA1" s="6"/>
      <c r="EB1" s="6"/>
      <c r="EC1" s="6"/>
      <c r="ED1" s="6"/>
      <c r="EE1" s="6"/>
      <c r="EF1" s="6"/>
      <c r="EG1" s="6"/>
      <c r="EH1" s="7"/>
      <c r="EI1" s="6"/>
      <c r="EJ1" s="6"/>
      <c r="EK1" s="6"/>
      <c r="EL1" s="6"/>
      <c r="EM1" s="6"/>
      <c r="EN1" s="6"/>
      <c r="EO1" s="6"/>
      <c r="EP1" s="7"/>
      <c r="EQ1" s="6"/>
      <c r="ER1" s="6"/>
      <c r="ES1" s="6"/>
      <c r="ET1" s="6"/>
      <c r="EU1" s="6"/>
      <c r="EV1" s="6"/>
      <c r="EW1" s="6"/>
      <c r="EX1" s="7"/>
      <c r="EY1" s="6"/>
      <c r="EZ1" s="6"/>
      <c r="FA1" s="6"/>
      <c r="FB1" s="6"/>
      <c r="FC1" s="6"/>
      <c r="FD1" s="6"/>
      <c r="FE1" s="6"/>
      <c r="FF1" s="7"/>
      <c r="FG1" s="6"/>
      <c r="FH1" s="6"/>
      <c r="FI1" s="6"/>
      <c r="FJ1" s="6"/>
      <c r="FK1" s="6"/>
      <c r="FL1" s="6"/>
      <c r="FM1" s="6"/>
      <c r="FN1" s="7"/>
      <c r="FO1" s="6"/>
      <c r="FP1" s="6"/>
      <c r="FQ1" s="6"/>
      <c r="FR1" s="6"/>
      <c r="FS1" s="6"/>
      <c r="FT1" s="6"/>
      <c r="FU1" s="6"/>
      <c r="FV1" s="7"/>
      <c r="FW1" s="6"/>
      <c r="FX1" s="6"/>
      <c r="FY1" s="6"/>
      <c r="FZ1" s="6"/>
      <c r="GA1" s="6"/>
      <c r="GB1" s="6"/>
      <c r="GC1" s="6"/>
      <c r="GD1" s="7"/>
      <c r="GE1" s="6"/>
      <c r="GF1" s="6"/>
      <c r="GG1" s="6"/>
      <c r="GH1" s="6"/>
      <c r="GI1" s="6"/>
      <c r="GJ1" s="6"/>
      <c r="GK1" s="6"/>
      <c r="GL1" s="7"/>
      <c r="GM1" s="6"/>
      <c r="GN1" s="6"/>
      <c r="GO1" s="6"/>
      <c r="GP1" s="6"/>
      <c r="GQ1" s="6"/>
      <c r="GR1" s="6"/>
      <c r="GS1" s="6"/>
      <c r="GT1" s="7"/>
      <c r="GU1" s="6"/>
      <c r="GV1" s="6"/>
      <c r="GW1" s="6"/>
      <c r="GX1" s="6"/>
      <c r="GY1" s="6"/>
      <c r="GZ1" s="6"/>
      <c r="HA1" s="6"/>
      <c r="HB1" s="7"/>
      <c r="HC1" s="6"/>
      <c r="HD1" s="6"/>
      <c r="HE1" s="6"/>
      <c r="HF1" s="6"/>
      <c r="HG1" s="6"/>
      <c r="HH1" s="6"/>
      <c r="HI1" s="6"/>
      <c r="HJ1" s="7"/>
      <c r="HK1" s="6"/>
      <c r="HL1" s="6"/>
      <c r="HM1" s="6"/>
      <c r="HN1" s="6"/>
      <c r="HO1" s="6"/>
      <c r="HP1" s="6"/>
      <c r="HQ1" s="6"/>
      <c r="HR1" s="7"/>
      <c r="HS1" s="6"/>
      <c r="HT1" s="6"/>
      <c r="HU1" s="6"/>
      <c r="HV1" s="6"/>
      <c r="HW1" s="6"/>
      <c r="HX1" s="6"/>
      <c r="HY1" s="6"/>
      <c r="HZ1" s="7"/>
      <c r="IA1" s="6"/>
      <c r="IB1" s="6"/>
      <c r="IC1" s="6"/>
      <c r="ID1" s="6"/>
      <c r="IE1" s="6"/>
      <c r="IF1" s="6"/>
      <c r="IG1" s="6"/>
      <c r="IH1" s="7"/>
    </row>
    <row r="2" spans="2:242" s="5" customFormat="1" ht="15.95" customHeight="1" x14ac:dyDescent="0.2">
      <c r="B2" s="47" t="s">
        <v>52</v>
      </c>
      <c r="C2" s="47"/>
      <c r="D2" s="47"/>
      <c r="E2" s="47"/>
      <c r="F2" s="47"/>
      <c r="G2" s="47"/>
      <c r="H2" s="47"/>
      <c r="I2" s="47"/>
      <c r="J2" s="47"/>
      <c r="K2" s="6"/>
      <c r="L2" s="6"/>
      <c r="M2" s="6"/>
      <c r="N2" s="6"/>
      <c r="O2" s="6"/>
      <c r="P2" s="6"/>
      <c r="Q2" s="6"/>
      <c r="R2" s="7"/>
      <c r="S2" s="6"/>
      <c r="T2" s="6"/>
      <c r="U2" s="6"/>
      <c r="V2" s="6"/>
      <c r="W2" s="6"/>
      <c r="X2" s="6"/>
      <c r="Y2" s="6"/>
      <c r="Z2" s="7"/>
      <c r="AA2" s="6"/>
      <c r="AB2" s="6"/>
      <c r="AC2" s="6"/>
      <c r="AD2" s="6"/>
      <c r="AE2" s="6"/>
      <c r="AF2" s="6"/>
      <c r="AG2" s="6"/>
      <c r="AH2" s="7"/>
      <c r="AI2" s="6"/>
      <c r="AJ2" s="6"/>
      <c r="AK2" s="6"/>
      <c r="AL2" s="6"/>
      <c r="AM2" s="6"/>
      <c r="AN2" s="6"/>
      <c r="AO2" s="6"/>
      <c r="AP2" s="7"/>
      <c r="AQ2" s="6"/>
      <c r="AR2" s="6"/>
      <c r="AS2" s="6"/>
      <c r="AT2" s="6"/>
      <c r="AU2" s="6"/>
      <c r="AV2" s="6"/>
      <c r="AW2" s="6"/>
      <c r="AX2" s="7"/>
      <c r="AY2" s="6"/>
      <c r="AZ2" s="6"/>
      <c r="BA2" s="6"/>
      <c r="BB2" s="6"/>
      <c r="BC2" s="6"/>
      <c r="BD2" s="6"/>
      <c r="BE2" s="6"/>
      <c r="BF2" s="7"/>
      <c r="BG2" s="6"/>
      <c r="BH2" s="6"/>
      <c r="BI2" s="6"/>
      <c r="BJ2" s="6"/>
      <c r="BK2" s="6"/>
      <c r="BL2" s="6"/>
      <c r="BM2" s="6"/>
      <c r="BN2" s="7"/>
      <c r="BO2" s="6"/>
      <c r="BP2" s="6"/>
      <c r="BQ2" s="6"/>
      <c r="BR2" s="6"/>
      <c r="BS2" s="6"/>
      <c r="BT2" s="6"/>
      <c r="BU2" s="6"/>
      <c r="BV2" s="7"/>
      <c r="BW2" s="6"/>
      <c r="BX2" s="6"/>
      <c r="BY2" s="6"/>
      <c r="BZ2" s="6"/>
      <c r="CA2" s="6"/>
      <c r="CB2" s="6"/>
      <c r="CC2" s="6"/>
      <c r="CD2" s="7"/>
      <c r="CE2" s="6"/>
      <c r="CF2" s="6"/>
      <c r="CG2" s="6"/>
      <c r="CH2" s="6"/>
      <c r="CI2" s="6"/>
      <c r="CJ2" s="6"/>
      <c r="CK2" s="6"/>
      <c r="CL2" s="7"/>
      <c r="CM2" s="6"/>
      <c r="CN2" s="6"/>
      <c r="CO2" s="6"/>
      <c r="CP2" s="6"/>
      <c r="CQ2" s="6"/>
      <c r="CR2" s="6"/>
      <c r="CS2" s="6"/>
      <c r="CT2" s="7"/>
      <c r="CU2" s="6"/>
      <c r="CV2" s="6"/>
      <c r="CW2" s="6"/>
      <c r="CX2" s="6"/>
      <c r="CY2" s="6"/>
      <c r="CZ2" s="6"/>
      <c r="DA2" s="6"/>
      <c r="DB2" s="7"/>
      <c r="DC2" s="6"/>
      <c r="DD2" s="6"/>
      <c r="DE2" s="6"/>
      <c r="DF2" s="6"/>
      <c r="DG2" s="6"/>
      <c r="DH2" s="6"/>
      <c r="DI2" s="6"/>
      <c r="DJ2" s="7"/>
      <c r="DK2" s="6"/>
      <c r="DL2" s="6"/>
      <c r="DM2" s="6"/>
      <c r="DN2" s="6"/>
      <c r="DO2" s="6"/>
      <c r="DP2" s="6"/>
      <c r="DQ2" s="6"/>
      <c r="DR2" s="7"/>
      <c r="DS2" s="6"/>
      <c r="DT2" s="6"/>
      <c r="DU2" s="6"/>
      <c r="DV2" s="6"/>
      <c r="DW2" s="6"/>
      <c r="DX2" s="6"/>
      <c r="DY2" s="6"/>
      <c r="DZ2" s="7"/>
      <c r="EA2" s="6"/>
      <c r="EB2" s="6"/>
      <c r="EC2" s="6"/>
      <c r="ED2" s="6"/>
      <c r="EE2" s="6"/>
      <c r="EF2" s="6"/>
      <c r="EG2" s="6"/>
      <c r="EH2" s="7"/>
      <c r="EI2" s="6"/>
      <c r="EJ2" s="6"/>
      <c r="EK2" s="6"/>
      <c r="EL2" s="6"/>
      <c r="EM2" s="6"/>
      <c r="EN2" s="6"/>
      <c r="EO2" s="6"/>
      <c r="EP2" s="7"/>
      <c r="EQ2" s="6"/>
      <c r="ER2" s="6"/>
      <c r="ES2" s="6"/>
      <c r="ET2" s="6"/>
      <c r="EU2" s="6"/>
      <c r="EV2" s="6"/>
      <c r="EW2" s="6"/>
      <c r="EX2" s="7"/>
      <c r="EY2" s="6"/>
      <c r="EZ2" s="6"/>
      <c r="FA2" s="6"/>
      <c r="FB2" s="6"/>
      <c r="FC2" s="6"/>
      <c r="FD2" s="6"/>
      <c r="FE2" s="6"/>
      <c r="FF2" s="7"/>
      <c r="FG2" s="6"/>
      <c r="FH2" s="6"/>
      <c r="FI2" s="6"/>
      <c r="FJ2" s="6"/>
      <c r="FK2" s="6"/>
      <c r="FL2" s="6"/>
      <c r="FM2" s="6"/>
      <c r="FN2" s="7"/>
      <c r="FO2" s="6"/>
      <c r="FP2" s="6"/>
      <c r="FQ2" s="6"/>
      <c r="FR2" s="6"/>
      <c r="FS2" s="6"/>
      <c r="FT2" s="6"/>
      <c r="FU2" s="6"/>
      <c r="FV2" s="7"/>
      <c r="FW2" s="6"/>
      <c r="FX2" s="6"/>
      <c r="FY2" s="6"/>
      <c r="FZ2" s="6"/>
      <c r="GA2" s="6"/>
      <c r="GB2" s="6"/>
      <c r="GC2" s="6"/>
      <c r="GD2" s="7"/>
      <c r="GE2" s="6"/>
      <c r="GF2" s="6"/>
      <c r="GG2" s="6"/>
      <c r="GH2" s="6"/>
      <c r="GI2" s="6"/>
      <c r="GJ2" s="6"/>
      <c r="GK2" s="6"/>
      <c r="GL2" s="7"/>
      <c r="GM2" s="6"/>
      <c r="GN2" s="6"/>
      <c r="GO2" s="6"/>
      <c r="GP2" s="6"/>
      <c r="GQ2" s="6"/>
      <c r="GR2" s="6"/>
      <c r="GS2" s="6"/>
      <c r="GT2" s="7"/>
      <c r="GU2" s="6"/>
      <c r="GV2" s="6"/>
      <c r="GW2" s="6"/>
      <c r="GX2" s="6"/>
      <c r="GY2" s="6"/>
      <c r="GZ2" s="6"/>
      <c r="HA2" s="6"/>
      <c r="HB2" s="7"/>
      <c r="HC2" s="6"/>
      <c r="HD2" s="6"/>
      <c r="HE2" s="6"/>
      <c r="HF2" s="6"/>
      <c r="HG2" s="6"/>
      <c r="HH2" s="6"/>
      <c r="HI2" s="6"/>
      <c r="HJ2" s="7"/>
      <c r="HK2" s="6"/>
      <c r="HL2" s="6"/>
      <c r="HM2" s="6"/>
      <c r="HN2" s="6"/>
      <c r="HO2" s="6"/>
      <c r="HP2" s="6"/>
      <c r="HQ2" s="6"/>
      <c r="HR2" s="7"/>
      <c r="HS2" s="6"/>
      <c r="HT2" s="6"/>
      <c r="HU2" s="6"/>
      <c r="HV2" s="6"/>
      <c r="HW2" s="6"/>
      <c r="HX2" s="6"/>
      <c r="HY2" s="6"/>
      <c r="HZ2" s="7"/>
      <c r="IA2" s="6"/>
      <c r="IB2" s="6"/>
      <c r="IC2" s="6"/>
      <c r="ID2" s="6"/>
      <c r="IE2" s="6"/>
      <c r="IF2" s="6"/>
      <c r="IG2" s="6"/>
      <c r="IH2" s="7"/>
    </row>
    <row r="3" spans="2:242" s="5" customFormat="1" ht="15.95" customHeight="1" x14ac:dyDescent="0.2">
      <c r="B3" s="47" t="s">
        <v>37</v>
      </c>
      <c r="C3" s="47"/>
      <c r="D3" s="47"/>
      <c r="E3" s="47"/>
      <c r="F3" s="47"/>
      <c r="G3" s="47"/>
      <c r="H3" s="47"/>
      <c r="I3" s="47"/>
      <c r="J3" s="47"/>
      <c r="K3" s="6"/>
      <c r="L3" s="6"/>
      <c r="M3" s="6"/>
      <c r="N3" s="6"/>
      <c r="O3" s="6"/>
      <c r="P3" s="6"/>
      <c r="Q3" s="6"/>
      <c r="R3" s="7"/>
      <c r="S3" s="6"/>
      <c r="T3" s="6"/>
      <c r="U3" s="6"/>
      <c r="V3" s="6"/>
      <c r="W3" s="6"/>
      <c r="X3" s="6"/>
      <c r="Y3" s="6"/>
      <c r="Z3" s="7"/>
      <c r="AA3" s="6"/>
      <c r="AB3" s="6"/>
      <c r="AC3" s="6"/>
      <c r="AD3" s="6"/>
      <c r="AE3" s="6"/>
      <c r="AF3" s="6"/>
      <c r="AG3" s="6"/>
      <c r="AH3" s="7"/>
      <c r="AI3" s="6"/>
      <c r="AJ3" s="6"/>
      <c r="AK3" s="6"/>
      <c r="AL3" s="6"/>
      <c r="AM3" s="6"/>
      <c r="AN3" s="6"/>
      <c r="AO3" s="6"/>
      <c r="AP3" s="7"/>
      <c r="AQ3" s="6"/>
      <c r="AR3" s="6"/>
      <c r="AS3" s="6"/>
      <c r="AT3" s="6"/>
      <c r="AU3" s="6"/>
      <c r="AV3" s="6"/>
      <c r="AW3" s="6"/>
      <c r="AX3" s="7"/>
      <c r="AY3" s="6"/>
      <c r="AZ3" s="6"/>
      <c r="BA3" s="6"/>
      <c r="BB3" s="6"/>
      <c r="BC3" s="6"/>
      <c r="BD3" s="6"/>
      <c r="BE3" s="6"/>
      <c r="BF3" s="7"/>
      <c r="BG3" s="6"/>
      <c r="BH3" s="6"/>
      <c r="BI3" s="6"/>
      <c r="BJ3" s="6"/>
      <c r="BK3" s="6"/>
      <c r="BL3" s="6"/>
      <c r="BM3" s="6"/>
      <c r="BN3" s="7"/>
      <c r="BO3" s="6"/>
      <c r="BP3" s="6"/>
      <c r="BQ3" s="6"/>
      <c r="BR3" s="6"/>
      <c r="BS3" s="6"/>
      <c r="BT3" s="6"/>
      <c r="BU3" s="6"/>
      <c r="BV3" s="7"/>
      <c r="BW3" s="6"/>
      <c r="BX3" s="6"/>
      <c r="BY3" s="6"/>
      <c r="BZ3" s="6"/>
      <c r="CA3" s="6"/>
      <c r="CB3" s="6"/>
      <c r="CC3" s="6"/>
      <c r="CD3" s="7"/>
      <c r="CE3" s="6"/>
      <c r="CF3" s="6"/>
      <c r="CG3" s="6"/>
      <c r="CH3" s="6"/>
      <c r="CI3" s="6"/>
      <c r="CJ3" s="6"/>
      <c r="CK3" s="6"/>
      <c r="CL3" s="7"/>
      <c r="CM3" s="6"/>
      <c r="CN3" s="6"/>
      <c r="CO3" s="6"/>
      <c r="CP3" s="6"/>
      <c r="CQ3" s="6"/>
      <c r="CR3" s="6"/>
      <c r="CS3" s="6"/>
      <c r="CT3" s="7"/>
      <c r="CU3" s="6"/>
      <c r="CV3" s="6"/>
      <c r="CW3" s="6"/>
      <c r="CX3" s="6"/>
      <c r="CY3" s="6"/>
      <c r="CZ3" s="6"/>
      <c r="DA3" s="6"/>
      <c r="DB3" s="7"/>
      <c r="DC3" s="6"/>
      <c r="DD3" s="6"/>
      <c r="DE3" s="6"/>
      <c r="DF3" s="6"/>
      <c r="DG3" s="6"/>
      <c r="DH3" s="6"/>
      <c r="DI3" s="6"/>
      <c r="DJ3" s="7"/>
      <c r="DK3" s="6"/>
      <c r="DL3" s="6"/>
      <c r="DM3" s="6"/>
      <c r="DN3" s="6"/>
      <c r="DO3" s="6"/>
      <c r="DP3" s="6"/>
      <c r="DQ3" s="6"/>
      <c r="DR3" s="7"/>
      <c r="DS3" s="6"/>
      <c r="DT3" s="6"/>
      <c r="DU3" s="6"/>
      <c r="DV3" s="6"/>
      <c r="DW3" s="6"/>
      <c r="DX3" s="6"/>
      <c r="DY3" s="6"/>
      <c r="DZ3" s="7"/>
      <c r="EA3" s="6"/>
      <c r="EB3" s="6"/>
      <c r="EC3" s="6"/>
      <c r="ED3" s="6"/>
      <c r="EE3" s="6"/>
      <c r="EF3" s="6"/>
      <c r="EG3" s="6"/>
      <c r="EH3" s="7"/>
      <c r="EI3" s="6"/>
      <c r="EJ3" s="6"/>
      <c r="EK3" s="6"/>
      <c r="EL3" s="6"/>
      <c r="EM3" s="6"/>
      <c r="EN3" s="6"/>
      <c r="EO3" s="6"/>
      <c r="EP3" s="7"/>
      <c r="EQ3" s="6"/>
      <c r="ER3" s="6"/>
      <c r="ES3" s="6"/>
      <c r="ET3" s="6"/>
      <c r="EU3" s="6"/>
      <c r="EV3" s="6"/>
      <c r="EW3" s="6"/>
      <c r="EX3" s="7"/>
      <c r="EY3" s="6"/>
      <c r="EZ3" s="6"/>
      <c r="FA3" s="6"/>
      <c r="FB3" s="6"/>
      <c r="FC3" s="6"/>
      <c r="FD3" s="6"/>
      <c r="FE3" s="6"/>
      <c r="FF3" s="7"/>
      <c r="FG3" s="6"/>
      <c r="FH3" s="6"/>
      <c r="FI3" s="6"/>
      <c r="FJ3" s="6"/>
      <c r="FK3" s="6"/>
      <c r="FL3" s="6"/>
      <c r="FM3" s="6"/>
      <c r="FN3" s="7"/>
      <c r="FO3" s="6"/>
      <c r="FP3" s="6"/>
      <c r="FQ3" s="6"/>
      <c r="FR3" s="6"/>
      <c r="FS3" s="6"/>
      <c r="FT3" s="6"/>
      <c r="FU3" s="6"/>
      <c r="FV3" s="7"/>
      <c r="FW3" s="6"/>
      <c r="FX3" s="6"/>
      <c r="FY3" s="6"/>
      <c r="FZ3" s="6"/>
      <c r="GA3" s="6"/>
      <c r="GB3" s="6"/>
      <c r="GC3" s="6"/>
      <c r="GD3" s="7"/>
      <c r="GE3" s="6"/>
      <c r="GF3" s="6"/>
      <c r="GG3" s="6"/>
      <c r="GH3" s="6"/>
      <c r="GI3" s="6"/>
      <c r="GJ3" s="6"/>
      <c r="GK3" s="6"/>
      <c r="GL3" s="7"/>
      <c r="GM3" s="6"/>
      <c r="GN3" s="6"/>
      <c r="GO3" s="6"/>
      <c r="GP3" s="6"/>
      <c r="GQ3" s="6"/>
      <c r="GR3" s="6"/>
      <c r="GS3" s="6"/>
      <c r="GT3" s="7"/>
      <c r="GU3" s="6"/>
      <c r="GV3" s="6"/>
      <c r="GW3" s="6"/>
      <c r="GX3" s="6"/>
      <c r="GY3" s="6"/>
      <c r="GZ3" s="6"/>
      <c r="HA3" s="6"/>
      <c r="HB3" s="7"/>
      <c r="HC3" s="6"/>
      <c r="HD3" s="6"/>
      <c r="HE3" s="6"/>
      <c r="HF3" s="6"/>
      <c r="HG3" s="6"/>
      <c r="HH3" s="6"/>
      <c r="HI3" s="6"/>
      <c r="HJ3" s="7"/>
      <c r="HK3" s="6"/>
      <c r="HL3" s="6"/>
      <c r="HM3" s="6"/>
      <c r="HN3" s="6"/>
      <c r="HO3" s="6"/>
      <c r="HP3" s="6"/>
      <c r="HQ3" s="6"/>
      <c r="HR3" s="7"/>
      <c r="HS3" s="6"/>
      <c r="HT3" s="6"/>
      <c r="HU3" s="6"/>
      <c r="HV3" s="6"/>
      <c r="HW3" s="6"/>
      <c r="HX3" s="6"/>
      <c r="HY3" s="6"/>
      <c r="HZ3" s="7"/>
      <c r="IA3" s="6"/>
      <c r="IB3" s="6"/>
      <c r="IC3" s="6"/>
      <c r="ID3" s="6"/>
      <c r="IE3" s="6"/>
      <c r="IF3" s="6"/>
      <c r="IG3" s="6"/>
      <c r="IH3" s="7"/>
    </row>
    <row r="4" spans="2:242" s="5" customFormat="1" ht="15.95" customHeight="1" x14ac:dyDescent="0.2">
      <c r="B4" s="47" t="s">
        <v>38</v>
      </c>
      <c r="C4" s="47"/>
      <c r="D4" s="47"/>
      <c r="E4" s="47"/>
      <c r="F4" s="47"/>
      <c r="G4" s="47"/>
      <c r="H4" s="47"/>
      <c r="I4" s="47"/>
      <c r="J4" s="47"/>
      <c r="K4" s="6"/>
      <c r="L4" s="6"/>
      <c r="M4" s="6"/>
      <c r="N4" s="6"/>
      <c r="O4" s="6"/>
      <c r="P4" s="6"/>
      <c r="Q4" s="6"/>
      <c r="R4" s="7"/>
      <c r="S4" s="6"/>
      <c r="T4" s="6"/>
      <c r="U4" s="6"/>
      <c r="V4" s="6"/>
      <c r="W4" s="6"/>
      <c r="X4" s="6"/>
      <c r="Y4" s="6"/>
      <c r="Z4" s="7"/>
      <c r="AA4" s="6"/>
      <c r="AB4" s="6"/>
      <c r="AC4" s="6"/>
      <c r="AD4" s="6"/>
      <c r="AE4" s="6"/>
      <c r="AF4" s="6"/>
      <c r="AG4" s="6"/>
      <c r="AH4" s="7"/>
      <c r="AI4" s="6"/>
      <c r="AJ4" s="6"/>
      <c r="AK4" s="6"/>
      <c r="AL4" s="6"/>
      <c r="AM4" s="6"/>
      <c r="AN4" s="6"/>
      <c r="AO4" s="6"/>
      <c r="AP4" s="7"/>
      <c r="AQ4" s="6"/>
      <c r="AR4" s="6"/>
      <c r="AS4" s="6"/>
      <c r="AT4" s="6"/>
      <c r="AU4" s="6"/>
      <c r="AV4" s="6"/>
      <c r="AW4" s="6"/>
      <c r="AX4" s="7"/>
      <c r="AY4" s="6"/>
      <c r="AZ4" s="6"/>
      <c r="BA4" s="6"/>
      <c r="BB4" s="6"/>
      <c r="BC4" s="6"/>
      <c r="BD4" s="6"/>
      <c r="BE4" s="6"/>
      <c r="BF4" s="7"/>
      <c r="BG4" s="6"/>
      <c r="BH4" s="6"/>
      <c r="BI4" s="6"/>
      <c r="BJ4" s="6"/>
      <c r="BK4" s="6"/>
      <c r="BL4" s="6"/>
      <c r="BM4" s="6"/>
      <c r="BN4" s="7"/>
      <c r="BO4" s="6"/>
      <c r="BP4" s="6"/>
      <c r="BQ4" s="6"/>
      <c r="BR4" s="6"/>
      <c r="BS4" s="6"/>
      <c r="BT4" s="6"/>
      <c r="BU4" s="6"/>
      <c r="BV4" s="7"/>
      <c r="BW4" s="6"/>
      <c r="BX4" s="6"/>
      <c r="BY4" s="6"/>
      <c r="BZ4" s="6"/>
      <c r="CA4" s="6"/>
      <c r="CB4" s="6"/>
      <c r="CC4" s="6"/>
      <c r="CD4" s="7"/>
      <c r="CE4" s="6"/>
      <c r="CF4" s="6"/>
      <c r="CG4" s="6"/>
      <c r="CH4" s="6"/>
      <c r="CI4" s="6"/>
      <c r="CJ4" s="6"/>
      <c r="CK4" s="6"/>
      <c r="CL4" s="7"/>
      <c r="CM4" s="6"/>
      <c r="CN4" s="6"/>
      <c r="CO4" s="6"/>
      <c r="CP4" s="6"/>
      <c r="CQ4" s="6"/>
      <c r="CR4" s="6"/>
      <c r="CS4" s="6"/>
      <c r="CT4" s="7"/>
      <c r="CU4" s="6"/>
      <c r="CV4" s="6"/>
      <c r="CW4" s="6"/>
      <c r="CX4" s="6"/>
      <c r="CY4" s="6"/>
      <c r="CZ4" s="6"/>
      <c r="DA4" s="6"/>
      <c r="DB4" s="7"/>
      <c r="DC4" s="6"/>
      <c r="DD4" s="6"/>
      <c r="DE4" s="6"/>
      <c r="DF4" s="6"/>
      <c r="DG4" s="6"/>
      <c r="DH4" s="6"/>
      <c r="DI4" s="6"/>
      <c r="DJ4" s="7"/>
      <c r="DK4" s="6"/>
      <c r="DL4" s="6"/>
      <c r="DM4" s="6"/>
      <c r="DN4" s="6"/>
      <c r="DO4" s="6"/>
      <c r="DP4" s="6"/>
      <c r="DQ4" s="6"/>
      <c r="DR4" s="7"/>
      <c r="DS4" s="6"/>
      <c r="DT4" s="6"/>
      <c r="DU4" s="6"/>
      <c r="DV4" s="6"/>
      <c r="DW4" s="6"/>
      <c r="DX4" s="6"/>
      <c r="DY4" s="6"/>
      <c r="DZ4" s="7"/>
      <c r="EA4" s="6"/>
      <c r="EB4" s="6"/>
      <c r="EC4" s="6"/>
      <c r="ED4" s="6"/>
      <c r="EE4" s="6"/>
      <c r="EF4" s="6"/>
      <c r="EG4" s="6"/>
      <c r="EH4" s="7"/>
      <c r="EI4" s="6"/>
      <c r="EJ4" s="6"/>
      <c r="EK4" s="6"/>
      <c r="EL4" s="6"/>
      <c r="EM4" s="6"/>
      <c r="EN4" s="6"/>
      <c r="EO4" s="6"/>
      <c r="EP4" s="7"/>
      <c r="EQ4" s="6"/>
      <c r="ER4" s="6"/>
      <c r="ES4" s="6"/>
      <c r="ET4" s="6"/>
      <c r="EU4" s="6"/>
      <c r="EV4" s="6"/>
      <c r="EW4" s="6"/>
      <c r="EX4" s="7"/>
      <c r="EY4" s="6"/>
      <c r="EZ4" s="6"/>
      <c r="FA4" s="6"/>
      <c r="FB4" s="6"/>
      <c r="FC4" s="6"/>
      <c r="FD4" s="6"/>
      <c r="FE4" s="6"/>
      <c r="FF4" s="7"/>
      <c r="FG4" s="6"/>
      <c r="FH4" s="6"/>
      <c r="FI4" s="6"/>
      <c r="FJ4" s="6"/>
      <c r="FK4" s="6"/>
      <c r="FL4" s="6"/>
      <c r="FM4" s="6"/>
      <c r="FN4" s="7"/>
      <c r="FO4" s="6"/>
      <c r="FP4" s="6"/>
      <c r="FQ4" s="6"/>
      <c r="FR4" s="6"/>
      <c r="FS4" s="6"/>
      <c r="FT4" s="6"/>
      <c r="FU4" s="6"/>
      <c r="FV4" s="7"/>
      <c r="FW4" s="6"/>
      <c r="FX4" s="6"/>
      <c r="FY4" s="6"/>
      <c r="FZ4" s="6"/>
      <c r="GA4" s="6"/>
      <c r="GB4" s="6"/>
      <c r="GC4" s="6"/>
      <c r="GD4" s="7"/>
      <c r="GE4" s="6"/>
      <c r="GF4" s="6"/>
      <c r="GG4" s="6"/>
      <c r="GH4" s="6"/>
      <c r="GI4" s="6"/>
      <c r="GJ4" s="6"/>
      <c r="GK4" s="6"/>
      <c r="GL4" s="7"/>
      <c r="GM4" s="6"/>
      <c r="GN4" s="6"/>
      <c r="GO4" s="6"/>
      <c r="GP4" s="6"/>
      <c r="GQ4" s="6"/>
      <c r="GR4" s="6"/>
      <c r="GS4" s="6"/>
      <c r="GT4" s="7"/>
      <c r="GU4" s="6"/>
      <c r="GV4" s="6"/>
      <c r="GW4" s="6"/>
      <c r="GX4" s="6"/>
      <c r="GY4" s="6"/>
      <c r="GZ4" s="6"/>
      <c r="HA4" s="6"/>
      <c r="HB4" s="7"/>
      <c r="HC4" s="6"/>
      <c r="HD4" s="6"/>
      <c r="HE4" s="6"/>
      <c r="HF4" s="6"/>
      <c r="HG4" s="6"/>
      <c r="HH4" s="6"/>
      <c r="HI4" s="6"/>
      <c r="HJ4" s="7"/>
      <c r="HK4" s="6"/>
      <c r="HL4" s="6"/>
      <c r="HM4" s="6"/>
      <c r="HN4" s="6"/>
      <c r="HO4" s="6"/>
      <c r="HP4" s="6"/>
      <c r="HQ4" s="6"/>
      <c r="HR4" s="7"/>
      <c r="HS4" s="6"/>
      <c r="HT4" s="6"/>
      <c r="HU4" s="6"/>
      <c r="HV4" s="6"/>
      <c r="HW4" s="6"/>
      <c r="HX4" s="6"/>
      <c r="HY4" s="6"/>
      <c r="HZ4" s="7"/>
      <c r="IA4" s="6"/>
      <c r="IB4" s="6"/>
      <c r="IC4" s="6"/>
      <c r="ID4" s="6"/>
      <c r="IE4" s="6"/>
      <c r="IF4" s="6"/>
      <c r="IG4" s="6"/>
      <c r="IH4" s="7"/>
    </row>
    <row r="5" spans="2:242" s="8" customFormat="1" ht="36" customHeight="1" x14ac:dyDescent="0.2">
      <c r="B5" s="49" t="s">
        <v>51</v>
      </c>
      <c r="C5" s="49"/>
      <c r="D5" s="49"/>
      <c r="E5" s="49"/>
      <c r="F5" s="49"/>
      <c r="G5" s="49"/>
      <c r="H5" s="49"/>
      <c r="I5" s="49"/>
      <c r="J5" s="49"/>
      <c r="K5" s="9"/>
      <c r="L5" s="9"/>
      <c r="M5" s="9"/>
      <c r="N5" s="9"/>
      <c r="O5" s="9"/>
      <c r="P5" s="9"/>
      <c r="Q5" s="9"/>
      <c r="R5" s="10"/>
      <c r="S5" s="9"/>
      <c r="T5" s="9"/>
      <c r="U5" s="9"/>
      <c r="V5" s="9"/>
      <c r="W5" s="9"/>
      <c r="X5" s="9"/>
      <c r="Y5" s="9"/>
      <c r="Z5" s="10"/>
      <c r="AA5" s="9"/>
      <c r="AB5" s="9"/>
      <c r="AC5" s="9"/>
      <c r="AD5" s="9"/>
      <c r="AE5" s="9"/>
      <c r="AF5" s="9"/>
      <c r="AG5" s="9"/>
      <c r="AH5" s="10"/>
      <c r="AI5" s="9"/>
      <c r="AJ5" s="9"/>
      <c r="AK5" s="9"/>
      <c r="AL5" s="9"/>
      <c r="AM5" s="9"/>
      <c r="AN5" s="9"/>
      <c r="AO5" s="9"/>
      <c r="AP5" s="10"/>
      <c r="AQ5" s="9"/>
      <c r="AR5" s="9"/>
      <c r="AS5" s="9"/>
      <c r="AT5" s="9"/>
      <c r="AU5" s="9"/>
      <c r="AV5" s="9"/>
      <c r="AW5" s="9"/>
      <c r="AX5" s="10"/>
      <c r="AY5" s="9"/>
      <c r="AZ5" s="9"/>
      <c r="BA5" s="9"/>
      <c r="BB5" s="9"/>
      <c r="BC5" s="9"/>
      <c r="BD5" s="9"/>
      <c r="BE5" s="9"/>
      <c r="BF5" s="10"/>
      <c r="BG5" s="9"/>
      <c r="BH5" s="9"/>
      <c r="BI5" s="9"/>
      <c r="BJ5" s="9"/>
      <c r="BK5" s="9"/>
      <c r="BL5" s="9"/>
      <c r="BM5" s="9"/>
      <c r="BN5" s="10"/>
      <c r="BO5" s="9"/>
      <c r="BP5" s="9"/>
      <c r="BQ5" s="9"/>
      <c r="BR5" s="9"/>
      <c r="BS5" s="9"/>
      <c r="BT5" s="9"/>
      <c r="BU5" s="9"/>
      <c r="BV5" s="10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10"/>
      <c r="CM5" s="9"/>
      <c r="CN5" s="9"/>
      <c r="CO5" s="9"/>
      <c r="CP5" s="9"/>
      <c r="CQ5" s="9"/>
      <c r="CR5" s="9"/>
      <c r="CS5" s="9"/>
      <c r="CT5" s="10"/>
      <c r="CU5" s="9"/>
      <c r="CV5" s="9"/>
      <c r="CW5" s="9"/>
      <c r="CX5" s="9"/>
      <c r="CY5" s="9"/>
      <c r="CZ5" s="9"/>
      <c r="DA5" s="9"/>
      <c r="DB5" s="10"/>
      <c r="DC5" s="9"/>
      <c r="DD5" s="9"/>
      <c r="DE5" s="9"/>
      <c r="DF5" s="9"/>
      <c r="DG5" s="9"/>
      <c r="DH5" s="9"/>
      <c r="DI5" s="9"/>
      <c r="DJ5" s="10"/>
      <c r="DK5" s="9"/>
      <c r="DL5" s="9"/>
      <c r="DM5" s="9"/>
      <c r="DN5" s="9"/>
      <c r="DO5" s="9"/>
      <c r="DP5" s="9"/>
      <c r="DQ5" s="9"/>
      <c r="DR5" s="10"/>
      <c r="DS5" s="9"/>
      <c r="DT5" s="9"/>
      <c r="DU5" s="9"/>
      <c r="DV5" s="9"/>
      <c r="DW5" s="9"/>
      <c r="DX5" s="9"/>
      <c r="DY5" s="9"/>
      <c r="DZ5" s="10"/>
      <c r="EA5" s="9"/>
      <c r="EB5" s="9"/>
      <c r="EC5" s="9"/>
      <c r="ED5" s="9"/>
      <c r="EE5" s="9"/>
      <c r="EF5" s="9"/>
      <c r="EG5" s="9"/>
      <c r="EH5" s="10"/>
      <c r="EI5" s="9"/>
      <c r="EJ5" s="9"/>
      <c r="EK5" s="9"/>
      <c r="EL5" s="9"/>
      <c r="EM5" s="9"/>
      <c r="EN5" s="9"/>
      <c r="EO5" s="9"/>
      <c r="EP5" s="10"/>
      <c r="EQ5" s="9"/>
      <c r="ER5" s="9"/>
      <c r="ES5" s="9"/>
      <c r="ET5" s="9"/>
      <c r="EU5" s="9"/>
      <c r="EV5" s="9"/>
      <c r="EW5" s="9"/>
      <c r="EX5" s="10"/>
      <c r="EY5" s="9"/>
      <c r="EZ5" s="9"/>
      <c r="FA5" s="9"/>
      <c r="FB5" s="9"/>
      <c r="FC5" s="9"/>
      <c r="FD5" s="9"/>
      <c r="FE5" s="9"/>
      <c r="FF5" s="10"/>
      <c r="FG5" s="9"/>
      <c r="FH5" s="9"/>
      <c r="FI5" s="9"/>
      <c r="FJ5" s="9"/>
      <c r="FK5" s="9"/>
      <c r="FL5" s="9"/>
      <c r="FM5" s="9"/>
      <c r="FN5" s="10"/>
      <c r="FO5" s="9"/>
      <c r="FP5" s="9"/>
      <c r="FQ5" s="9"/>
      <c r="FR5" s="9"/>
      <c r="FS5" s="9"/>
      <c r="FT5" s="9"/>
      <c r="FU5" s="9"/>
      <c r="FV5" s="10"/>
      <c r="FW5" s="9"/>
      <c r="FX5" s="9"/>
      <c r="FY5" s="9"/>
      <c r="FZ5" s="9"/>
      <c r="GA5" s="9"/>
      <c r="GB5" s="9"/>
      <c r="GC5" s="9"/>
      <c r="GD5" s="10"/>
      <c r="GE5" s="9"/>
      <c r="GF5" s="9"/>
      <c r="GG5" s="9"/>
      <c r="GH5" s="9"/>
      <c r="GI5" s="9"/>
      <c r="GJ5" s="9"/>
      <c r="GK5" s="9"/>
      <c r="GL5" s="10"/>
      <c r="GM5" s="9"/>
      <c r="GN5" s="9"/>
      <c r="GO5" s="9"/>
      <c r="GP5" s="9"/>
      <c r="GQ5" s="9"/>
      <c r="GR5" s="9"/>
      <c r="GS5" s="9"/>
      <c r="GT5" s="10"/>
      <c r="GU5" s="9"/>
      <c r="GV5" s="9"/>
      <c r="GW5" s="9"/>
      <c r="GX5" s="9"/>
      <c r="GY5" s="9"/>
      <c r="GZ5" s="9"/>
      <c r="HA5" s="9"/>
      <c r="HB5" s="10"/>
      <c r="HC5" s="9"/>
      <c r="HD5" s="9"/>
      <c r="HE5" s="9"/>
      <c r="HF5" s="9"/>
      <c r="HG5" s="9"/>
      <c r="HH5" s="9"/>
      <c r="HI5" s="9"/>
      <c r="HJ5" s="10"/>
      <c r="HK5" s="9"/>
      <c r="HL5" s="9"/>
      <c r="HM5" s="9"/>
      <c r="HN5" s="9"/>
      <c r="HO5" s="9"/>
      <c r="HP5" s="9"/>
      <c r="HQ5" s="9"/>
      <c r="HR5" s="10"/>
      <c r="HS5" s="9"/>
      <c r="HT5" s="9"/>
      <c r="HU5" s="9"/>
      <c r="HV5" s="9"/>
      <c r="HW5" s="9"/>
      <c r="HX5" s="9"/>
      <c r="HY5" s="9"/>
      <c r="HZ5" s="10"/>
      <c r="IA5" s="9"/>
      <c r="IB5" s="9"/>
      <c r="IC5" s="9"/>
      <c r="ID5" s="9"/>
      <c r="IE5" s="9"/>
      <c r="IF5" s="9"/>
      <c r="IG5" s="9"/>
      <c r="IH5" s="10"/>
    </row>
    <row r="6" spans="2:242" s="8" customFormat="1" ht="18" customHeight="1" x14ac:dyDescent="0.2">
      <c r="B6" s="50" t="s">
        <v>53</v>
      </c>
      <c r="C6" s="50"/>
      <c r="D6" s="50"/>
      <c r="E6" s="50"/>
      <c r="F6" s="50"/>
      <c r="G6" s="50"/>
      <c r="H6" s="50"/>
      <c r="I6" s="50"/>
      <c r="J6" s="50"/>
      <c r="K6" s="9"/>
      <c r="L6" s="9"/>
      <c r="M6" s="9"/>
      <c r="N6" s="9"/>
      <c r="O6" s="9"/>
      <c r="P6" s="9"/>
      <c r="Q6" s="9"/>
      <c r="R6" s="10"/>
      <c r="S6" s="9"/>
      <c r="T6" s="9"/>
      <c r="U6" s="9"/>
      <c r="V6" s="9"/>
      <c r="W6" s="9"/>
      <c r="X6" s="9"/>
      <c r="Y6" s="9"/>
      <c r="Z6" s="10"/>
      <c r="AA6" s="9"/>
      <c r="AB6" s="9"/>
      <c r="AC6" s="9"/>
      <c r="AD6" s="9"/>
      <c r="AE6" s="9"/>
      <c r="AF6" s="9"/>
      <c r="AG6" s="9"/>
      <c r="AH6" s="10"/>
      <c r="AI6" s="9"/>
      <c r="AJ6" s="9"/>
      <c r="AK6" s="9"/>
      <c r="AL6" s="9"/>
      <c r="AM6" s="9"/>
      <c r="AN6" s="9"/>
      <c r="AO6" s="9"/>
      <c r="AP6" s="10"/>
      <c r="AQ6" s="9"/>
      <c r="AR6" s="9"/>
      <c r="AS6" s="9"/>
      <c r="AT6" s="9"/>
      <c r="AU6" s="9"/>
      <c r="AV6" s="9"/>
      <c r="AW6" s="9"/>
      <c r="AX6" s="10"/>
      <c r="AY6" s="9"/>
      <c r="AZ6" s="9"/>
      <c r="BA6" s="9"/>
      <c r="BB6" s="9"/>
      <c r="BC6" s="9"/>
      <c r="BD6" s="9"/>
      <c r="BE6" s="9"/>
      <c r="BF6" s="10"/>
      <c r="BG6" s="9"/>
      <c r="BH6" s="9"/>
      <c r="BI6" s="9"/>
      <c r="BJ6" s="9"/>
      <c r="BK6" s="9"/>
      <c r="BL6" s="9"/>
      <c r="BM6" s="9"/>
      <c r="BN6" s="10"/>
      <c r="BO6" s="9"/>
      <c r="BP6" s="9"/>
      <c r="BQ6" s="9"/>
      <c r="BR6" s="9"/>
      <c r="BS6" s="9"/>
      <c r="BT6" s="9"/>
      <c r="BU6" s="9"/>
      <c r="BV6" s="10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10"/>
      <c r="CM6" s="9"/>
      <c r="CN6" s="9"/>
      <c r="CO6" s="9"/>
      <c r="CP6" s="9"/>
      <c r="CQ6" s="9"/>
      <c r="CR6" s="9"/>
      <c r="CS6" s="9"/>
      <c r="CT6" s="10"/>
      <c r="CU6" s="9"/>
      <c r="CV6" s="9"/>
      <c r="CW6" s="9"/>
      <c r="CX6" s="9"/>
      <c r="CY6" s="9"/>
      <c r="CZ6" s="9"/>
      <c r="DA6" s="9"/>
      <c r="DB6" s="10"/>
      <c r="DC6" s="9"/>
      <c r="DD6" s="9"/>
      <c r="DE6" s="9"/>
      <c r="DF6" s="9"/>
      <c r="DG6" s="9"/>
      <c r="DH6" s="9"/>
      <c r="DI6" s="9"/>
      <c r="DJ6" s="10"/>
      <c r="DK6" s="9"/>
      <c r="DL6" s="9"/>
      <c r="DM6" s="9"/>
      <c r="DN6" s="9"/>
      <c r="DO6" s="9"/>
      <c r="DP6" s="9"/>
      <c r="DQ6" s="9"/>
      <c r="DR6" s="10"/>
      <c r="DS6" s="9"/>
      <c r="DT6" s="9"/>
      <c r="DU6" s="9"/>
      <c r="DV6" s="9"/>
      <c r="DW6" s="9"/>
      <c r="DX6" s="9"/>
      <c r="DY6" s="9"/>
      <c r="DZ6" s="10"/>
      <c r="EA6" s="9"/>
      <c r="EB6" s="9"/>
      <c r="EC6" s="9"/>
      <c r="ED6" s="9"/>
      <c r="EE6" s="9"/>
      <c r="EF6" s="9"/>
      <c r="EG6" s="9"/>
      <c r="EH6" s="10"/>
      <c r="EI6" s="9"/>
      <c r="EJ6" s="9"/>
      <c r="EK6" s="9"/>
      <c r="EL6" s="9"/>
      <c r="EM6" s="9"/>
      <c r="EN6" s="9"/>
      <c r="EO6" s="9"/>
      <c r="EP6" s="10"/>
      <c r="EQ6" s="9"/>
      <c r="ER6" s="9"/>
      <c r="ES6" s="9"/>
      <c r="ET6" s="9"/>
      <c r="EU6" s="9"/>
      <c r="EV6" s="9"/>
      <c r="EW6" s="9"/>
      <c r="EX6" s="10"/>
      <c r="EY6" s="9"/>
      <c r="EZ6" s="9"/>
      <c r="FA6" s="9"/>
      <c r="FB6" s="9"/>
      <c r="FC6" s="9"/>
      <c r="FD6" s="9"/>
      <c r="FE6" s="9"/>
      <c r="FF6" s="10"/>
      <c r="FG6" s="9"/>
      <c r="FH6" s="9"/>
      <c r="FI6" s="9"/>
      <c r="FJ6" s="9"/>
      <c r="FK6" s="9"/>
      <c r="FL6" s="9"/>
      <c r="FM6" s="9"/>
      <c r="FN6" s="10"/>
      <c r="FO6" s="9"/>
      <c r="FP6" s="9"/>
      <c r="FQ6" s="9"/>
      <c r="FR6" s="9"/>
      <c r="FS6" s="9"/>
      <c r="FT6" s="9"/>
      <c r="FU6" s="9"/>
      <c r="FV6" s="10"/>
      <c r="FW6" s="9"/>
      <c r="FX6" s="9"/>
      <c r="FY6" s="9"/>
      <c r="FZ6" s="9"/>
      <c r="GA6" s="9"/>
      <c r="GB6" s="9"/>
      <c r="GC6" s="9"/>
      <c r="GD6" s="10"/>
      <c r="GE6" s="9"/>
      <c r="GF6" s="9"/>
      <c r="GG6" s="9"/>
      <c r="GH6" s="9"/>
      <c r="GI6" s="9"/>
      <c r="GJ6" s="9"/>
      <c r="GK6" s="9"/>
      <c r="GL6" s="10"/>
      <c r="GM6" s="9"/>
      <c r="GN6" s="9"/>
      <c r="GO6" s="9"/>
      <c r="GP6" s="9"/>
      <c r="GQ6" s="9"/>
      <c r="GR6" s="9"/>
      <c r="GS6" s="9"/>
      <c r="GT6" s="10"/>
      <c r="GU6" s="9"/>
      <c r="GV6" s="9"/>
      <c r="GW6" s="9"/>
      <c r="GX6" s="9"/>
      <c r="GY6" s="9"/>
      <c r="GZ6" s="9"/>
      <c r="HA6" s="9"/>
      <c r="HB6" s="10"/>
      <c r="HC6" s="9"/>
      <c r="HD6" s="9"/>
      <c r="HE6" s="9"/>
      <c r="HF6" s="9"/>
      <c r="HG6" s="9"/>
      <c r="HH6" s="9"/>
      <c r="HI6" s="9"/>
      <c r="HJ6" s="10"/>
      <c r="HK6" s="9"/>
      <c r="HL6" s="9"/>
      <c r="HM6" s="9"/>
      <c r="HN6" s="9"/>
      <c r="HO6" s="9"/>
      <c r="HP6" s="9"/>
      <c r="HQ6" s="9"/>
      <c r="HR6" s="10"/>
      <c r="HS6" s="9"/>
      <c r="HT6" s="9"/>
      <c r="HU6" s="9"/>
      <c r="HV6" s="9"/>
      <c r="HW6" s="9"/>
      <c r="HX6" s="9"/>
      <c r="HY6" s="9"/>
      <c r="HZ6" s="10"/>
      <c r="IA6" s="9"/>
      <c r="IB6" s="9"/>
      <c r="IC6" s="9"/>
      <c r="ID6" s="9"/>
      <c r="IE6" s="9"/>
      <c r="IF6" s="9"/>
      <c r="IG6" s="9"/>
      <c r="IH6" s="10"/>
    </row>
    <row r="7" spans="2:242" ht="61.5" customHeight="1" x14ac:dyDescent="0.25">
      <c r="B7" s="48" t="s">
        <v>14</v>
      </c>
      <c r="C7" s="48"/>
      <c r="D7" s="48"/>
      <c r="E7" s="48" t="s">
        <v>1</v>
      </c>
      <c r="F7" s="48"/>
      <c r="G7" s="48" t="s">
        <v>6</v>
      </c>
      <c r="H7" s="51" t="s">
        <v>71</v>
      </c>
      <c r="I7" s="51"/>
      <c r="J7" s="52"/>
    </row>
    <row r="8" spans="2:242" ht="45.75" customHeight="1" x14ac:dyDescent="0.25">
      <c r="B8" s="16" t="s">
        <v>15</v>
      </c>
      <c r="C8" s="16" t="s">
        <v>16</v>
      </c>
      <c r="D8" s="16" t="s">
        <v>17</v>
      </c>
      <c r="E8" s="16" t="s">
        <v>18</v>
      </c>
      <c r="F8" s="16" t="s">
        <v>19</v>
      </c>
      <c r="G8" s="48"/>
      <c r="H8" s="27" t="s">
        <v>67</v>
      </c>
      <c r="I8" s="27" t="s">
        <v>68</v>
      </c>
      <c r="J8" s="16" t="s">
        <v>69</v>
      </c>
    </row>
    <row r="9" spans="2:242" s="2" customFormat="1" ht="15" customHeight="1" x14ac:dyDescent="0.25">
      <c r="B9" s="53" t="s">
        <v>20</v>
      </c>
      <c r="C9" s="62"/>
      <c r="D9" s="62"/>
      <c r="E9" s="62"/>
      <c r="F9" s="62"/>
      <c r="G9" s="15" t="s">
        <v>31</v>
      </c>
      <c r="H9" s="42">
        <f t="shared" ref="H9:I9" si="0">+H11</f>
        <v>0</v>
      </c>
      <c r="I9" s="42">
        <f t="shared" si="0"/>
        <v>0</v>
      </c>
      <c r="J9" s="42">
        <f>+J11</f>
        <v>0</v>
      </c>
    </row>
    <row r="10" spans="2:242" ht="15" customHeight="1" x14ac:dyDescent="0.25">
      <c r="B10" s="54"/>
      <c r="C10" s="63"/>
      <c r="D10" s="64"/>
      <c r="E10" s="64"/>
      <c r="F10" s="64"/>
      <c r="G10" s="3" t="s">
        <v>7</v>
      </c>
      <c r="H10" s="42"/>
      <c r="I10" s="42"/>
      <c r="J10" s="42"/>
    </row>
    <row r="11" spans="2:242" ht="15" customHeight="1" x14ac:dyDescent="0.25">
      <c r="B11" s="54"/>
      <c r="C11" s="56" t="s">
        <v>21</v>
      </c>
      <c r="D11" s="64"/>
      <c r="E11" s="64"/>
      <c r="F11" s="64"/>
      <c r="G11" s="4" t="s">
        <v>32</v>
      </c>
      <c r="H11" s="42">
        <f t="shared" ref="H11:I11" si="1">+H13</f>
        <v>0</v>
      </c>
      <c r="I11" s="42">
        <f t="shared" si="1"/>
        <v>0</v>
      </c>
      <c r="J11" s="42">
        <f>+J13</f>
        <v>0</v>
      </c>
    </row>
    <row r="12" spans="2:242" ht="15" customHeight="1" x14ac:dyDescent="0.25">
      <c r="B12" s="54"/>
      <c r="C12" s="57"/>
      <c r="D12" s="63"/>
      <c r="E12" s="64"/>
      <c r="F12" s="64"/>
      <c r="G12" s="3" t="s">
        <v>22</v>
      </c>
      <c r="H12" s="42"/>
      <c r="I12" s="42"/>
      <c r="J12" s="42"/>
    </row>
    <row r="13" spans="2:242" ht="15" customHeight="1" x14ac:dyDescent="0.25">
      <c r="B13" s="54"/>
      <c r="C13" s="57"/>
      <c r="D13" s="56" t="s">
        <v>21</v>
      </c>
      <c r="E13" s="64"/>
      <c r="F13" s="64"/>
      <c r="G13" s="4" t="s">
        <v>33</v>
      </c>
      <c r="H13" s="42">
        <f t="shared" ref="H13:I13" si="2">+H15</f>
        <v>0</v>
      </c>
      <c r="I13" s="42">
        <f t="shared" si="2"/>
        <v>0</v>
      </c>
      <c r="J13" s="42">
        <f>+J15</f>
        <v>0</v>
      </c>
    </row>
    <row r="14" spans="2:242" ht="15" customHeight="1" x14ac:dyDescent="0.25">
      <c r="B14" s="54"/>
      <c r="C14" s="57"/>
      <c r="D14" s="57"/>
      <c r="E14" s="64"/>
      <c r="F14" s="64"/>
      <c r="G14" s="3" t="s">
        <v>22</v>
      </c>
      <c r="H14" s="42"/>
      <c r="I14" s="42"/>
      <c r="J14" s="42"/>
    </row>
    <row r="15" spans="2:242" ht="15" customHeight="1" x14ac:dyDescent="0.25">
      <c r="B15" s="54"/>
      <c r="C15" s="57"/>
      <c r="D15" s="57"/>
      <c r="E15" s="64"/>
      <c r="F15" s="64"/>
      <c r="G15" s="4" t="s">
        <v>2</v>
      </c>
      <c r="H15" s="42">
        <f t="shared" ref="H15:I15" si="3">+H17</f>
        <v>0</v>
      </c>
      <c r="I15" s="42">
        <f t="shared" si="3"/>
        <v>0</v>
      </c>
      <c r="J15" s="42">
        <f>+J17</f>
        <v>0</v>
      </c>
    </row>
    <row r="16" spans="2:242" ht="15" customHeight="1" x14ac:dyDescent="0.25">
      <c r="B16" s="54"/>
      <c r="C16" s="57"/>
      <c r="D16" s="57"/>
      <c r="E16" s="63"/>
      <c r="F16" s="64"/>
      <c r="G16" s="3" t="s">
        <v>23</v>
      </c>
      <c r="H16" s="42"/>
      <c r="I16" s="42"/>
      <c r="J16" s="42"/>
    </row>
    <row r="17" spans="2:10" ht="15" customHeight="1" x14ac:dyDescent="0.25">
      <c r="B17" s="54"/>
      <c r="C17" s="57"/>
      <c r="D17" s="57"/>
      <c r="E17" s="59">
        <v>1188</v>
      </c>
      <c r="F17" s="64"/>
      <c r="G17" s="4" t="s">
        <v>34</v>
      </c>
      <c r="H17" s="42">
        <f t="shared" ref="H17:I17" si="4">+H19</f>
        <v>0</v>
      </c>
      <c r="I17" s="42">
        <f t="shared" si="4"/>
        <v>0</v>
      </c>
      <c r="J17" s="42">
        <f>+J19</f>
        <v>0</v>
      </c>
    </row>
    <row r="18" spans="2:10" ht="15" customHeight="1" x14ac:dyDescent="0.25">
      <c r="B18" s="54"/>
      <c r="C18" s="57"/>
      <c r="D18" s="57"/>
      <c r="E18" s="60"/>
      <c r="F18" s="63"/>
      <c r="G18" s="3" t="s">
        <v>22</v>
      </c>
      <c r="H18" s="42"/>
      <c r="I18" s="42"/>
      <c r="J18" s="42"/>
    </row>
    <row r="19" spans="2:10" ht="48.75" customHeight="1" x14ac:dyDescent="0.25">
      <c r="B19" s="54"/>
      <c r="C19" s="57"/>
      <c r="D19" s="57"/>
      <c r="E19" s="60"/>
      <c r="F19" s="59">
        <v>12001</v>
      </c>
      <c r="G19" s="4" t="s">
        <v>35</v>
      </c>
      <c r="H19" s="42">
        <f t="shared" ref="H19:I19" si="5">+H21</f>
        <v>0</v>
      </c>
      <c r="I19" s="42">
        <f t="shared" si="5"/>
        <v>0</v>
      </c>
      <c r="J19" s="42">
        <f>+J21</f>
        <v>0</v>
      </c>
    </row>
    <row r="20" spans="2:10" ht="15" customHeight="1" x14ac:dyDescent="0.25">
      <c r="B20" s="54"/>
      <c r="C20" s="57"/>
      <c r="D20" s="57"/>
      <c r="E20" s="60"/>
      <c r="F20" s="60"/>
      <c r="G20" s="3" t="s">
        <v>24</v>
      </c>
      <c r="H20" s="42"/>
      <c r="I20" s="42"/>
      <c r="J20" s="42"/>
    </row>
    <row r="21" spans="2:10" ht="15" customHeight="1" x14ac:dyDescent="0.25">
      <c r="B21" s="54"/>
      <c r="C21" s="57"/>
      <c r="D21" s="57"/>
      <c r="E21" s="60"/>
      <c r="F21" s="60"/>
      <c r="G21" s="12" t="s">
        <v>25</v>
      </c>
      <c r="H21" s="42">
        <f t="shared" ref="H21:I21" si="6">+H23</f>
        <v>0</v>
      </c>
      <c r="I21" s="42">
        <f t="shared" si="6"/>
        <v>0</v>
      </c>
      <c r="J21" s="42">
        <f>+J23</f>
        <v>0</v>
      </c>
    </row>
    <row r="22" spans="2:10" ht="33.75" customHeight="1" x14ac:dyDescent="0.25">
      <c r="B22" s="54"/>
      <c r="C22" s="57"/>
      <c r="D22" s="57"/>
      <c r="E22" s="60"/>
      <c r="F22" s="60"/>
      <c r="G22" s="3" t="s">
        <v>26</v>
      </c>
      <c r="H22" s="42"/>
      <c r="I22" s="42"/>
      <c r="J22" s="42"/>
    </row>
    <row r="23" spans="2:10" ht="15" customHeight="1" x14ac:dyDescent="0.25">
      <c r="B23" s="54"/>
      <c r="C23" s="57"/>
      <c r="D23" s="57"/>
      <c r="E23" s="60"/>
      <c r="F23" s="60"/>
      <c r="G23" s="4" t="s">
        <v>27</v>
      </c>
      <c r="H23" s="42">
        <f t="shared" ref="H23:I23" si="7">+H24</f>
        <v>0</v>
      </c>
      <c r="I23" s="42">
        <f t="shared" si="7"/>
        <v>0</v>
      </c>
      <c r="J23" s="42">
        <f>+J24</f>
        <v>0</v>
      </c>
    </row>
    <row r="24" spans="2:10" ht="15" customHeight="1" x14ac:dyDescent="0.25">
      <c r="B24" s="54"/>
      <c r="C24" s="57"/>
      <c r="D24" s="57"/>
      <c r="E24" s="60"/>
      <c r="F24" s="60"/>
      <c r="G24" s="4" t="s">
        <v>28</v>
      </c>
      <c r="H24" s="42">
        <f t="shared" ref="H24:I24" si="8">+H25+H28</f>
        <v>0</v>
      </c>
      <c r="I24" s="42">
        <f t="shared" si="8"/>
        <v>0</v>
      </c>
      <c r="J24" s="42">
        <f>+J25+J28</f>
        <v>0</v>
      </c>
    </row>
    <row r="25" spans="2:10" ht="15" customHeight="1" x14ac:dyDescent="0.25">
      <c r="B25" s="54"/>
      <c r="C25" s="57"/>
      <c r="D25" s="57"/>
      <c r="E25" s="60"/>
      <c r="F25" s="60"/>
      <c r="G25" s="4" t="s">
        <v>29</v>
      </c>
      <c r="H25" s="42">
        <f t="shared" ref="H25:I26" si="9">+H26</f>
        <v>-55246.098600000005</v>
      </c>
      <c r="I25" s="42">
        <f t="shared" si="9"/>
        <v>-55246.098600000005</v>
      </c>
      <c r="J25" s="42">
        <f>+J26</f>
        <v>-55246.098600000005</v>
      </c>
    </row>
    <row r="26" spans="2:10" ht="15" customHeight="1" x14ac:dyDescent="0.25">
      <c r="B26" s="54"/>
      <c r="C26" s="57"/>
      <c r="D26" s="57"/>
      <c r="E26" s="60"/>
      <c r="F26" s="60"/>
      <c r="G26" s="3" t="s">
        <v>30</v>
      </c>
      <c r="H26" s="42">
        <f t="shared" si="9"/>
        <v>-55246.098600000005</v>
      </c>
      <c r="I26" s="42">
        <f t="shared" si="9"/>
        <v>-55246.098600000005</v>
      </c>
      <c r="J26" s="42">
        <f>+J27</f>
        <v>-55246.098600000005</v>
      </c>
    </row>
    <row r="27" spans="2:10" ht="15" customHeight="1" x14ac:dyDescent="0.25">
      <c r="B27" s="54"/>
      <c r="C27" s="57"/>
      <c r="D27" s="57"/>
      <c r="E27" s="60"/>
      <c r="F27" s="60"/>
      <c r="G27" s="30" t="s">
        <v>43</v>
      </c>
      <c r="H27" s="43">
        <v>-55246.098600000005</v>
      </c>
      <c r="I27" s="43">
        <v>-55246.098600000005</v>
      </c>
      <c r="J27" s="43">
        <v>-55246.098600000005</v>
      </c>
    </row>
    <row r="28" spans="2:10" ht="15" customHeight="1" x14ac:dyDescent="0.25">
      <c r="B28" s="54"/>
      <c r="C28" s="57"/>
      <c r="D28" s="57"/>
      <c r="E28" s="60"/>
      <c r="F28" s="60"/>
      <c r="G28" s="4" t="s">
        <v>8</v>
      </c>
      <c r="H28" s="42">
        <f t="shared" ref="H28:I29" si="10">+H29</f>
        <v>55246.098600000005</v>
      </c>
      <c r="I28" s="42">
        <f t="shared" si="10"/>
        <v>55246.098600000005</v>
      </c>
      <c r="J28" s="42">
        <f>+J29</f>
        <v>55246.098600000005</v>
      </c>
    </row>
    <row r="29" spans="2:10" ht="15" customHeight="1" x14ac:dyDescent="0.25">
      <c r="B29" s="54"/>
      <c r="C29" s="57"/>
      <c r="D29" s="57"/>
      <c r="E29" s="60"/>
      <c r="F29" s="60"/>
      <c r="G29" s="3" t="s">
        <v>9</v>
      </c>
      <c r="H29" s="44">
        <f t="shared" si="10"/>
        <v>55246.098600000005</v>
      </c>
      <c r="I29" s="44">
        <f t="shared" si="10"/>
        <v>55246.098600000005</v>
      </c>
      <c r="J29" s="44">
        <f>+J30</f>
        <v>55246.098600000005</v>
      </c>
    </row>
    <row r="30" spans="2:10" s="14" customFormat="1" ht="30" customHeight="1" x14ac:dyDescent="0.25">
      <c r="B30" s="55"/>
      <c r="C30" s="58"/>
      <c r="D30" s="58"/>
      <c r="E30" s="61"/>
      <c r="F30" s="61"/>
      <c r="G30" s="13" t="s">
        <v>70</v>
      </c>
      <c r="H30" s="43">
        <f t="shared" ref="H30:J30" si="11">+-H27</f>
        <v>55246.098600000005</v>
      </c>
      <c r="I30" s="43">
        <f t="shared" si="11"/>
        <v>55246.098600000005</v>
      </c>
      <c r="J30" s="43">
        <f t="shared" si="11"/>
        <v>55246.098600000005</v>
      </c>
    </row>
  </sheetData>
  <mergeCells count="19">
    <mergeCell ref="B9:B30"/>
    <mergeCell ref="D13:D30"/>
    <mergeCell ref="E17:E30"/>
    <mergeCell ref="F19:F30"/>
    <mergeCell ref="C9:C10"/>
    <mergeCell ref="D9:D12"/>
    <mergeCell ref="E9:E16"/>
    <mergeCell ref="F9:F18"/>
    <mergeCell ref="C11:C30"/>
    <mergeCell ref="B1:J1"/>
    <mergeCell ref="B2:J2"/>
    <mergeCell ref="B7:D7"/>
    <mergeCell ref="E7:F7"/>
    <mergeCell ref="B3:J3"/>
    <mergeCell ref="B4:J4"/>
    <mergeCell ref="B5:J5"/>
    <mergeCell ref="B6:J6"/>
    <mergeCell ref="G7:G8"/>
    <mergeCell ref="H7:J7"/>
  </mergeCells>
  <pageMargins left="0.27559055118110198" right="0.15748031496063" top="0.31496062992126" bottom="0.27559055118110198" header="0.15748031496063" footer="0.15748031496063"/>
  <pageSetup paperSize="9" scale="80" firstPageNumber="61" orientation="landscape" useFirstPageNumber="1" r:id="rId1"/>
  <headerFooter alignWithMargins="0">
    <oddHeader xml:space="preserve">&amp;C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3"/>
  <sheetViews>
    <sheetView zoomScaleNormal="100" workbookViewId="0">
      <selection activeCell="K11" sqref="K11"/>
    </sheetView>
  </sheetViews>
  <sheetFormatPr defaultRowHeight="13.5" x14ac:dyDescent="0.2"/>
  <cols>
    <col min="1" max="1" width="2.140625" style="19" customWidth="1"/>
    <col min="2" max="2" width="13.5703125" style="19" customWidth="1"/>
    <col min="3" max="3" width="13.85546875" style="19" customWidth="1"/>
    <col min="4" max="4" width="50.7109375" style="19" customWidth="1"/>
    <col min="5" max="5" width="34.7109375" style="19" customWidth="1"/>
    <col min="6" max="6" width="32" style="19" customWidth="1"/>
    <col min="7" max="16384" width="9.140625" style="19"/>
  </cols>
  <sheetData>
    <row r="1" spans="2:8" s="23" customFormat="1" ht="15.95" customHeight="1" x14ac:dyDescent="0.2">
      <c r="B1" s="47" t="s">
        <v>54</v>
      </c>
      <c r="C1" s="47"/>
      <c r="D1" s="47"/>
      <c r="E1" s="47"/>
      <c r="F1" s="47"/>
    </row>
    <row r="2" spans="2:8" s="23" customFormat="1" ht="15.95" customHeight="1" x14ac:dyDescent="0.2">
      <c r="B2" s="47" t="s">
        <v>52</v>
      </c>
      <c r="C2" s="47"/>
      <c r="D2" s="47"/>
      <c r="E2" s="47"/>
      <c r="F2" s="47"/>
    </row>
    <row r="3" spans="2:8" s="23" customFormat="1" ht="15.95" customHeight="1" x14ac:dyDescent="0.2">
      <c r="B3" s="47" t="s">
        <v>37</v>
      </c>
      <c r="C3" s="47"/>
      <c r="D3" s="47"/>
      <c r="E3" s="47"/>
      <c r="F3" s="47"/>
    </row>
    <row r="4" spans="2:8" s="23" customFormat="1" ht="15.95" customHeight="1" x14ac:dyDescent="0.2">
      <c r="B4" s="47" t="s">
        <v>38</v>
      </c>
      <c r="C4" s="47"/>
      <c r="D4" s="47"/>
      <c r="E4" s="47"/>
      <c r="F4" s="47"/>
    </row>
    <row r="5" spans="2:8" s="11" customFormat="1" ht="33.75" customHeight="1" x14ac:dyDescent="0.25">
      <c r="B5" s="69" t="s">
        <v>55</v>
      </c>
      <c r="C5" s="69"/>
      <c r="D5" s="69"/>
      <c r="E5" s="69"/>
      <c r="F5" s="69"/>
    </row>
    <row r="6" spans="2:8" s="11" customFormat="1" ht="18" customHeight="1" x14ac:dyDescent="0.25">
      <c r="B6" s="68" t="s">
        <v>53</v>
      </c>
      <c r="C6" s="68"/>
      <c r="D6" s="68"/>
      <c r="E6" s="68"/>
      <c r="F6" s="68"/>
    </row>
    <row r="7" spans="2:8" ht="54.75" customHeight="1" x14ac:dyDescent="0.2">
      <c r="B7" s="48" t="s">
        <v>1</v>
      </c>
      <c r="C7" s="48"/>
      <c r="D7" s="48" t="s">
        <v>10</v>
      </c>
      <c r="E7" s="48" t="s">
        <v>11</v>
      </c>
      <c r="F7" s="25" t="s">
        <v>56</v>
      </c>
    </row>
    <row r="8" spans="2:8" ht="23.25" customHeight="1" x14ac:dyDescent="0.2">
      <c r="B8" s="25" t="s">
        <v>4</v>
      </c>
      <c r="C8" s="25" t="s">
        <v>5</v>
      </c>
      <c r="D8" s="48"/>
      <c r="E8" s="48"/>
      <c r="F8" s="25" t="s">
        <v>0</v>
      </c>
    </row>
    <row r="9" spans="2:8" ht="32.25" customHeight="1" x14ac:dyDescent="0.2">
      <c r="B9" s="65" t="s">
        <v>2</v>
      </c>
      <c r="C9" s="66"/>
      <c r="D9" s="66"/>
      <c r="E9" s="67"/>
      <c r="F9" s="40">
        <f>F11</f>
        <v>55246.098600000005</v>
      </c>
    </row>
    <row r="10" spans="2:8" ht="27.75" customHeight="1" x14ac:dyDescent="0.2">
      <c r="B10" s="20">
        <v>1188</v>
      </c>
      <c r="D10" s="25" t="s">
        <v>34</v>
      </c>
      <c r="E10" s="25"/>
      <c r="F10" s="41">
        <f>F11</f>
        <v>55246.098600000005</v>
      </c>
    </row>
    <row r="11" spans="2:8" ht="52.5" customHeight="1" x14ac:dyDescent="0.2">
      <c r="B11" s="25"/>
      <c r="C11" s="25">
        <v>12001</v>
      </c>
      <c r="D11" s="25" t="s">
        <v>35</v>
      </c>
      <c r="E11" s="25" t="s">
        <v>3</v>
      </c>
      <c r="F11" s="41">
        <f>+F12</f>
        <v>55246.098600000005</v>
      </c>
    </row>
    <row r="12" spans="2:8" ht="32.25" customHeight="1" x14ac:dyDescent="0.2">
      <c r="B12" s="25"/>
      <c r="C12" s="25"/>
      <c r="D12" s="25"/>
      <c r="E12" s="21" t="s">
        <v>36</v>
      </c>
      <c r="F12" s="46">
        <f>+'1'!J30</f>
        <v>55246.098600000005</v>
      </c>
      <c r="H12" s="22"/>
    </row>
    <row r="13" spans="2:8" x14ac:dyDescent="0.2">
      <c r="H13" s="22"/>
    </row>
  </sheetData>
  <mergeCells count="10">
    <mergeCell ref="B1:F1"/>
    <mergeCell ref="B2:F2"/>
    <mergeCell ref="B3:F3"/>
    <mergeCell ref="B4:F4"/>
    <mergeCell ref="B5:F5"/>
    <mergeCell ref="B7:C7"/>
    <mergeCell ref="D7:D8"/>
    <mergeCell ref="E7:E8"/>
    <mergeCell ref="B9:E9"/>
    <mergeCell ref="B6:F6"/>
  </mergeCells>
  <pageMargins left="0.27559055118110198" right="0.15748031496063" top="0.31496062992126" bottom="0.27559055118110198" header="0.15748031496063" footer="0.15748031496063"/>
  <pageSetup paperSize="9" scale="90" firstPageNumber="61" orientation="landscape" useFirstPageNumber="1" r:id="rId1"/>
  <headerFooter alignWithMargins="0">
    <oddHeader xml:space="preserve">&amp;C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1"/>
  <sheetViews>
    <sheetView zoomScaleNormal="100" workbookViewId="0">
      <selection activeCell="N11" sqref="N11"/>
    </sheetView>
  </sheetViews>
  <sheetFormatPr defaultRowHeight="13.5" x14ac:dyDescent="0.25"/>
  <cols>
    <col min="1" max="1" width="1.42578125" style="18" customWidth="1"/>
    <col min="2" max="2" width="14.5703125" style="18" customWidth="1"/>
    <col min="3" max="3" width="14.140625" style="18" customWidth="1"/>
    <col min="4" max="4" width="13.140625" style="18" customWidth="1"/>
    <col min="5" max="5" width="30.28515625" style="18" customWidth="1"/>
    <col min="6" max="6" width="15" style="18" customWidth="1"/>
    <col min="7" max="7" width="10.42578125" style="18" customWidth="1"/>
    <col min="8" max="8" width="13.85546875" style="18" customWidth="1"/>
    <col min="9" max="9" width="12" style="18" customWidth="1"/>
    <col min="10" max="10" width="21.28515625" style="18" customWidth="1"/>
    <col min="11" max="11" width="9.140625" style="18"/>
    <col min="12" max="12" width="8.42578125" style="18" customWidth="1"/>
    <col min="13" max="255" width="9.140625" style="18"/>
    <col min="256" max="256" width="14.5703125" style="18" customWidth="1"/>
    <col min="257" max="257" width="14.140625" style="18" customWidth="1"/>
    <col min="258" max="258" width="13.140625" style="18" customWidth="1"/>
    <col min="259" max="259" width="42.85546875" style="18" bestFit="1" customWidth="1"/>
    <col min="260" max="260" width="16.140625" style="18" customWidth="1"/>
    <col min="261" max="261" width="10.42578125" style="18" customWidth="1"/>
    <col min="262" max="262" width="13.85546875" style="18" customWidth="1"/>
    <col min="263" max="263" width="12" style="18" customWidth="1"/>
    <col min="264" max="264" width="18.140625" style="18" customWidth="1"/>
    <col min="265" max="265" width="14.5703125" style="18" customWidth="1"/>
    <col min="266" max="511" width="9.140625" style="18"/>
    <col min="512" max="512" width="14.5703125" style="18" customWidth="1"/>
    <col min="513" max="513" width="14.140625" style="18" customWidth="1"/>
    <col min="514" max="514" width="13.140625" style="18" customWidth="1"/>
    <col min="515" max="515" width="42.85546875" style="18" bestFit="1" customWidth="1"/>
    <col min="516" max="516" width="16.140625" style="18" customWidth="1"/>
    <col min="517" max="517" width="10.42578125" style="18" customWidth="1"/>
    <col min="518" max="518" width="13.85546875" style="18" customWidth="1"/>
    <col min="519" max="519" width="12" style="18" customWidth="1"/>
    <col min="520" max="520" width="18.140625" style="18" customWidth="1"/>
    <col min="521" max="521" width="14.5703125" style="18" customWidth="1"/>
    <col min="522" max="767" width="9.140625" style="18"/>
    <col min="768" max="768" width="14.5703125" style="18" customWidth="1"/>
    <col min="769" max="769" width="14.140625" style="18" customWidth="1"/>
    <col min="770" max="770" width="13.140625" style="18" customWidth="1"/>
    <col min="771" max="771" width="42.85546875" style="18" bestFit="1" customWidth="1"/>
    <col min="772" max="772" width="16.140625" style="18" customWidth="1"/>
    <col min="773" max="773" width="10.42578125" style="18" customWidth="1"/>
    <col min="774" max="774" width="13.85546875" style="18" customWidth="1"/>
    <col min="775" max="775" width="12" style="18" customWidth="1"/>
    <col min="776" max="776" width="18.140625" style="18" customWidth="1"/>
    <col min="777" max="777" width="14.5703125" style="18" customWidth="1"/>
    <col min="778" max="1023" width="9.140625" style="18"/>
    <col min="1024" max="1024" width="14.5703125" style="18" customWidth="1"/>
    <col min="1025" max="1025" width="14.140625" style="18" customWidth="1"/>
    <col min="1026" max="1026" width="13.140625" style="18" customWidth="1"/>
    <col min="1027" max="1027" width="42.85546875" style="18" bestFit="1" customWidth="1"/>
    <col min="1028" max="1028" width="16.140625" style="18" customWidth="1"/>
    <col min="1029" max="1029" width="10.42578125" style="18" customWidth="1"/>
    <col min="1030" max="1030" width="13.85546875" style="18" customWidth="1"/>
    <col min="1031" max="1031" width="12" style="18" customWidth="1"/>
    <col min="1032" max="1032" width="18.140625" style="18" customWidth="1"/>
    <col min="1033" max="1033" width="14.5703125" style="18" customWidth="1"/>
    <col min="1034" max="1279" width="9.140625" style="18"/>
    <col min="1280" max="1280" width="14.5703125" style="18" customWidth="1"/>
    <col min="1281" max="1281" width="14.140625" style="18" customWidth="1"/>
    <col min="1282" max="1282" width="13.140625" style="18" customWidth="1"/>
    <col min="1283" max="1283" width="42.85546875" style="18" bestFit="1" customWidth="1"/>
    <col min="1284" max="1284" width="16.140625" style="18" customWidth="1"/>
    <col min="1285" max="1285" width="10.42578125" style="18" customWidth="1"/>
    <col min="1286" max="1286" width="13.85546875" style="18" customWidth="1"/>
    <col min="1287" max="1287" width="12" style="18" customWidth="1"/>
    <col min="1288" max="1288" width="18.140625" style="18" customWidth="1"/>
    <col min="1289" max="1289" width="14.5703125" style="18" customWidth="1"/>
    <col min="1290" max="1535" width="9.140625" style="18"/>
    <col min="1536" max="1536" width="14.5703125" style="18" customWidth="1"/>
    <col min="1537" max="1537" width="14.140625" style="18" customWidth="1"/>
    <col min="1538" max="1538" width="13.140625" style="18" customWidth="1"/>
    <col min="1539" max="1539" width="42.85546875" style="18" bestFit="1" customWidth="1"/>
    <col min="1540" max="1540" width="16.140625" style="18" customWidth="1"/>
    <col min="1541" max="1541" width="10.42578125" style="18" customWidth="1"/>
    <col min="1542" max="1542" width="13.85546875" style="18" customWidth="1"/>
    <col min="1543" max="1543" width="12" style="18" customWidth="1"/>
    <col min="1544" max="1544" width="18.140625" style="18" customWidth="1"/>
    <col min="1545" max="1545" width="14.5703125" style="18" customWidth="1"/>
    <col min="1546" max="1791" width="9.140625" style="18"/>
    <col min="1792" max="1792" width="14.5703125" style="18" customWidth="1"/>
    <col min="1793" max="1793" width="14.140625" style="18" customWidth="1"/>
    <col min="1794" max="1794" width="13.140625" style="18" customWidth="1"/>
    <col min="1795" max="1795" width="42.85546875" style="18" bestFit="1" customWidth="1"/>
    <col min="1796" max="1796" width="16.140625" style="18" customWidth="1"/>
    <col min="1797" max="1797" width="10.42578125" style="18" customWidth="1"/>
    <col min="1798" max="1798" width="13.85546875" style="18" customWidth="1"/>
    <col min="1799" max="1799" width="12" style="18" customWidth="1"/>
    <col min="1800" max="1800" width="18.140625" style="18" customWidth="1"/>
    <col min="1801" max="1801" width="14.5703125" style="18" customWidth="1"/>
    <col min="1802" max="2047" width="9.140625" style="18"/>
    <col min="2048" max="2048" width="14.5703125" style="18" customWidth="1"/>
    <col min="2049" max="2049" width="14.140625" style="18" customWidth="1"/>
    <col min="2050" max="2050" width="13.140625" style="18" customWidth="1"/>
    <col min="2051" max="2051" width="42.85546875" style="18" bestFit="1" customWidth="1"/>
    <col min="2052" max="2052" width="16.140625" style="18" customWidth="1"/>
    <col min="2053" max="2053" width="10.42578125" style="18" customWidth="1"/>
    <col min="2054" max="2054" width="13.85546875" style="18" customWidth="1"/>
    <col min="2055" max="2055" width="12" style="18" customWidth="1"/>
    <col min="2056" max="2056" width="18.140625" style="18" customWidth="1"/>
    <col min="2057" max="2057" width="14.5703125" style="18" customWidth="1"/>
    <col min="2058" max="2303" width="9.140625" style="18"/>
    <col min="2304" max="2304" width="14.5703125" style="18" customWidth="1"/>
    <col min="2305" max="2305" width="14.140625" style="18" customWidth="1"/>
    <col min="2306" max="2306" width="13.140625" style="18" customWidth="1"/>
    <col min="2307" max="2307" width="42.85546875" style="18" bestFit="1" customWidth="1"/>
    <col min="2308" max="2308" width="16.140625" style="18" customWidth="1"/>
    <col min="2309" max="2309" width="10.42578125" style="18" customWidth="1"/>
    <col min="2310" max="2310" width="13.85546875" style="18" customWidth="1"/>
    <col min="2311" max="2311" width="12" style="18" customWidth="1"/>
    <col min="2312" max="2312" width="18.140625" style="18" customWidth="1"/>
    <col min="2313" max="2313" width="14.5703125" style="18" customWidth="1"/>
    <col min="2314" max="2559" width="9.140625" style="18"/>
    <col min="2560" max="2560" width="14.5703125" style="18" customWidth="1"/>
    <col min="2561" max="2561" width="14.140625" style="18" customWidth="1"/>
    <col min="2562" max="2562" width="13.140625" style="18" customWidth="1"/>
    <col min="2563" max="2563" width="42.85546875" style="18" bestFit="1" customWidth="1"/>
    <col min="2564" max="2564" width="16.140625" style="18" customWidth="1"/>
    <col min="2565" max="2565" width="10.42578125" style="18" customWidth="1"/>
    <col min="2566" max="2566" width="13.85546875" style="18" customWidth="1"/>
    <col min="2567" max="2567" width="12" style="18" customWidth="1"/>
    <col min="2568" max="2568" width="18.140625" style="18" customWidth="1"/>
    <col min="2569" max="2569" width="14.5703125" style="18" customWidth="1"/>
    <col min="2570" max="2815" width="9.140625" style="18"/>
    <col min="2816" max="2816" width="14.5703125" style="18" customWidth="1"/>
    <col min="2817" max="2817" width="14.140625" style="18" customWidth="1"/>
    <col min="2818" max="2818" width="13.140625" style="18" customWidth="1"/>
    <col min="2819" max="2819" width="42.85546875" style="18" bestFit="1" customWidth="1"/>
    <col min="2820" max="2820" width="16.140625" style="18" customWidth="1"/>
    <col min="2821" max="2821" width="10.42578125" style="18" customWidth="1"/>
    <col min="2822" max="2822" width="13.85546875" style="18" customWidth="1"/>
    <col min="2823" max="2823" width="12" style="18" customWidth="1"/>
    <col min="2824" max="2824" width="18.140625" style="18" customWidth="1"/>
    <col min="2825" max="2825" width="14.5703125" style="18" customWidth="1"/>
    <col min="2826" max="3071" width="9.140625" style="18"/>
    <col min="3072" max="3072" width="14.5703125" style="18" customWidth="1"/>
    <col min="3073" max="3073" width="14.140625" style="18" customWidth="1"/>
    <col min="3074" max="3074" width="13.140625" style="18" customWidth="1"/>
    <col min="3075" max="3075" width="42.85546875" style="18" bestFit="1" customWidth="1"/>
    <col min="3076" max="3076" width="16.140625" style="18" customWidth="1"/>
    <col min="3077" max="3077" width="10.42578125" style="18" customWidth="1"/>
    <col min="3078" max="3078" width="13.85546875" style="18" customWidth="1"/>
    <col min="3079" max="3079" width="12" style="18" customWidth="1"/>
    <col min="3080" max="3080" width="18.140625" style="18" customWidth="1"/>
    <col min="3081" max="3081" width="14.5703125" style="18" customWidth="1"/>
    <col min="3082" max="3327" width="9.140625" style="18"/>
    <col min="3328" max="3328" width="14.5703125" style="18" customWidth="1"/>
    <col min="3329" max="3329" width="14.140625" style="18" customWidth="1"/>
    <col min="3330" max="3330" width="13.140625" style="18" customWidth="1"/>
    <col min="3331" max="3331" width="42.85546875" style="18" bestFit="1" customWidth="1"/>
    <col min="3332" max="3332" width="16.140625" style="18" customWidth="1"/>
    <col min="3333" max="3333" width="10.42578125" style="18" customWidth="1"/>
    <col min="3334" max="3334" width="13.85546875" style="18" customWidth="1"/>
    <col min="3335" max="3335" width="12" style="18" customWidth="1"/>
    <col min="3336" max="3336" width="18.140625" style="18" customWidth="1"/>
    <col min="3337" max="3337" width="14.5703125" style="18" customWidth="1"/>
    <col min="3338" max="3583" width="9.140625" style="18"/>
    <col min="3584" max="3584" width="14.5703125" style="18" customWidth="1"/>
    <col min="3585" max="3585" width="14.140625" style="18" customWidth="1"/>
    <col min="3586" max="3586" width="13.140625" style="18" customWidth="1"/>
    <col min="3587" max="3587" width="42.85546875" style="18" bestFit="1" customWidth="1"/>
    <col min="3588" max="3588" width="16.140625" style="18" customWidth="1"/>
    <col min="3589" max="3589" width="10.42578125" style="18" customWidth="1"/>
    <col min="3590" max="3590" width="13.85546875" style="18" customWidth="1"/>
    <col min="3591" max="3591" width="12" style="18" customWidth="1"/>
    <col min="3592" max="3592" width="18.140625" style="18" customWidth="1"/>
    <col min="3593" max="3593" width="14.5703125" style="18" customWidth="1"/>
    <col min="3594" max="3839" width="9.140625" style="18"/>
    <col min="3840" max="3840" width="14.5703125" style="18" customWidth="1"/>
    <col min="3841" max="3841" width="14.140625" style="18" customWidth="1"/>
    <col min="3842" max="3842" width="13.140625" style="18" customWidth="1"/>
    <col min="3843" max="3843" width="42.85546875" style="18" bestFit="1" customWidth="1"/>
    <col min="3844" max="3844" width="16.140625" style="18" customWidth="1"/>
    <col min="3845" max="3845" width="10.42578125" style="18" customWidth="1"/>
    <col min="3846" max="3846" width="13.85546875" style="18" customWidth="1"/>
    <col min="3847" max="3847" width="12" style="18" customWidth="1"/>
    <col min="3848" max="3848" width="18.140625" style="18" customWidth="1"/>
    <col min="3849" max="3849" width="14.5703125" style="18" customWidth="1"/>
    <col min="3850" max="4095" width="9.140625" style="18"/>
    <col min="4096" max="4096" width="14.5703125" style="18" customWidth="1"/>
    <col min="4097" max="4097" width="14.140625" style="18" customWidth="1"/>
    <col min="4098" max="4098" width="13.140625" style="18" customWidth="1"/>
    <col min="4099" max="4099" width="42.85546875" style="18" bestFit="1" customWidth="1"/>
    <col min="4100" max="4100" width="16.140625" style="18" customWidth="1"/>
    <col min="4101" max="4101" width="10.42578125" style="18" customWidth="1"/>
    <col min="4102" max="4102" width="13.85546875" style="18" customWidth="1"/>
    <col min="4103" max="4103" width="12" style="18" customWidth="1"/>
    <col min="4104" max="4104" width="18.140625" style="18" customWidth="1"/>
    <col min="4105" max="4105" width="14.5703125" style="18" customWidth="1"/>
    <col min="4106" max="4351" width="9.140625" style="18"/>
    <col min="4352" max="4352" width="14.5703125" style="18" customWidth="1"/>
    <col min="4353" max="4353" width="14.140625" style="18" customWidth="1"/>
    <col min="4354" max="4354" width="13.140625" style="18" customWidth="1"/>
    <col min="4355" max="4355" width="42.85546875" style="18" bestFit="1" customWidth="1"/>
    <col min="4356" max="4356" width="16.140625" style="18" customWidth="1"/>
    <col min="4357" max="4357" width="10.42578125" style="18" customWidth="1"/>
    <col min="4358" max="4358" width="13.85546875" style="18" customWidth="1"/>
    <col min="4359" max="4359" width="12" style="18" customWidth="1"/>
    <col min="4360" max="4360" width="18.140625" style="18" customWidth="1"/>
    <col min="4361" max="4361" width="14.5703125" style="18" customWidth="1"/>
    <col min="4362" max="4607" width="9.140625" style="18"/>
    <col min="4608" max="4608" width="14.5703125" style="18" customWidth="1"/>
    <col min="4609" max="4609" width="14.140625" style="18" customWidth="1"/>
    <col min="4610" max="4610" width="13.140625" style="18" customWidth="1"/>
    <col min="4611" max="4611" width="42.85546875" style="18" bestFit="1" customWidth="1"/>
    <col min="4612" max="4612" width="16.140625" style="18" customWidth="1"/>
    <col min="4613" max="4613" width="10.42578125" style="18" customWidth="1"/>
    <col min="4614" max="4614" width="13.85546875" style="18" customWidth="1"/>
    <col min="4615" max="4615" width="12" style="18" customWidth="1"/>
    <col min="4616" max="4616" width="18.140625" style="18" customWidth="1"/>
    <col min="4617" max="4617" width="14.5703125" style="18" customWidth="1"/>
    <col min="4618" max="4863" width="9.140625" style="18"/>
    <col min="4864" max="4864" width="14.5703125" style="18" customWidth="1"/>
    <col min="4865" max="4865" width="14.140625" style="18" customWidth="1"/>
    <col min="4866" max="4866" width="13.140625" style="18" customWidth="1"/>
    <col min="4867" max="4867" width="42.85546875" style="18" bestFit="1" customWidth="1"/>
    <col min="4868" max="4868" width="16.140625" style="18" customWidth="1"/>
    <col min="4869" max="4869" width="10.42578125" style="18" customWidth="1"/>
    <col min="4870" max="4870" width="13.85546875" style="18" customWidth="1"/>
    <col min="4871" max="4871" width="12" style="18" customWidth="1"/>
    <col min="4872" max="4872" width="18.140625" style="18" customWidth="1"/>
    <col min="4873" max="4873" width="14.5703125" style="18" customWidth="1"/>
    <col min="4874" max="5119" width="9.140625" style="18"/>
    <col min="5120" max="5120" width="14.5703125" style="18" customWidth="1"/>
    <col min="5121" max="5121" width="14.140625" style="18" customWidth="1"/>
    <col min="5122" max="5122" width="13.140625" style="18" customWidth="1"/>
    <col min="5123" max="5123" width="42.85546875" style="18" bestFit="1" customWidth="1"/>
    <col min="5124" max="5124" width="16.140625" style="18" customWidth="1"/>
    <col min="5125" max="5125" width="10.42578125" style="18" customWidth="1"/>
    <col min="5126" max="5126" width="13.85546875" style="18" customWidth="1"/>
    <col min="5127" max="5127" width="12" style="18" customWidth="1"/>
    <col min="5128" max="5128" width="18.140625" style="18" customWidth="1"/>
    <col min="5129" max="5129" width="14.5703125" style="18" customWidth="1"/>
    <col min="5130" max="5375" width="9.140625" style="18"/>
    <col min="5376" max="5376" width="14.5703125" style="18" customWidth="1"/>
    <col min="5377" max="5377" width="14.140625" style="18" customWidth="1"/>
    <col min="5378" max="5378" width="13.140625" style="18" customWidth="1"/>
    <col min="5379" max="5379" width="42.85546875" style="18" bestFit="1" customWidth="1"/>
    <col min="5380" max="5380" width="16.140625" style="18" customWidth="1"/>
    <col min="5381" max="5381" width="10.42578125" style="18" customWidth="1"/>
    <col min="5382" max="5382" width="13.85546875" style="18" customWidth="1"/>
    <col min="5383" max="5383" width="12" style="18" customWidth="1"/>
    <col min="5384" max="5384" width="18.140625" style="18" customWidth="1"/>
    <col min="5385" max="5385" width="14.5703125" style="18" customWidth="1"/>
    <col min="5386" max="5631" width="9.140625" style="18"/>
    <col min="5632" max="5632" width="14.5703125" style="18" customWidth="1"/>
    <col min="5633" max="5633" width="14.140625" style="18" customWidth="1"/>
    <col min="5634" max="5634" width="13.140625" style="18" customWidth="1"/>
    <col min="5635" max="5635" width="42.85546875" style="18" bestFit="1" customWidth="1"/>
    <col min="5636" max="5636" width="16.140625" style="18" customWidth="1"/>
    <col min="5637" max="5637" width="10.42578125" style="18" customWidth="1"/>
    <col min="5638" max="5638" width="13.85546875" style="18" customWidth="1"/>
    <col min="5639" max="5639" width="12" style="18" customWidth="1"/>
    <col min="5640" max="5640" width="18.140625" style="18" customWidth="1"/>
    <col min="5641" max="5641" width="14.5703125" style="18" customWidth="1"/>
    <col min="5642" max="5887" width="9.140625" style="18"/>
    <col min="5888" max="5888" width="14.5703125" style="18" customWidth="1"/>
    <col min="5889" max="5889" width="14.140625" style="18" customWidth="1"/>
    <col min="5890" max="5890" width="13.140625" style="18" customWidth="1"/>
    <col min="5891" max="5891" width="42.85546875" style="18" bestFit="1" customWidth="1"/>
    <col min="5892" max="5892" width="16.140625" style="18" customWidth="1"/>
    <col min="5893" max="5893" width="10.42578125" style="18" customWidth="1"/>
    <col min="5894" max="5894" width="13.85546875" style="18" customWidth="1"/>
    <col min="5895" max="5895" width="12" style="18" customWidth="1"/>
    <col min="5896" max="5896" width="18.140625" style="18" customWidth="1"/>
    <col min="5897" max="5897" width="14.5703125" style="18" customWidth="1"/>
    <col min="5898" max="6143" width="9.140625" style="18"/>
    <col min="6144" max="6144" width="14.5703125" style="18" customWidth="1"/>
    <col min="6145" max="6145" width="14.140625" style="18" customWidth="1"/>
    <col min="6146" max="6146" width="13.140625" style="18" customWidth="1"/>
    <col min="6147" max="6147" width="42.85546875" style="18" bestFit="1" customWidth="1"/>
    <col min="6148" max="6148" width="16.140625" style="18" customWidth="1"/>
    <col min="6149" max="6149" width="10.42578125" style="18" customWidth="1"/>
    <col min="6150" max="6150" width="13.85546875" style="18" customWidth="1"/>
    <col min="6151" max="6151" width="12" style="18" customWidth="1"/>
    <col min="6152" max="6152" width="18.140625" style="18" customWidth="1"/>
    <col min="6153" max="6153" width="14.5703125" style="18" customWidth="1"/>
    <col min="6154" max="6399" width="9.140625" style="18"/>
    <col min="6400" max="6400" width="14.5703125" style="18" customWidth="1"/>
    <col min="6401" max="6401" width="14.140625" style="18" customWidth="1"/>
    <col min="6402" max="6402" width="13.140625" style="18" customWidth="1"/>
    <col min="6403" max="6403" width="42.85546875" style="18" bestFit="1" customWidth="1"/>
    <col min="6404" max="6404" width="16.140625" style="18" customWidth="1"/>
    <col min="6405" max="6405" width="10.42578125" style="18" customWidth="1"/>
    <col min="6406" max="6406" width="13.85546875" style="18" customWidth="1"/>
    <col min="6407" max="6407" width="12" style="18" customWidth="1"/>
    <col min="6408" max="6408" width="18.140625" style="18" customWidth="1"/>
    <col min="6409" max="6409" width="14.5703125" style="18" customWidth="1"/>
    <col min="6410" max="6655" width="9.140625" style="18"/>
    <col min="6656" max="6656" width="14.5703125" style="18" customWidth="1"/>
    <col min="6657" max="6657" width="14.140625" style="18" customWidth="1"/>
    <col min="6658" max="6658" width="13.140625" style="18" customWidth="1"/>
    <col min="6659" max="6659" width="42.85546875" style="18" bestFit="1" customWidth="1"/>
    <col min="6660" max="6660" width="16.140625" style="18" customWidth="1"/>
    <col min="6661" max="6661" width="10.42578125" style="18" customWidth="1"/>
    <col min="6662" max="6662" width="13.85546875" style="18" customWidth="1"/>
    <col min="6663" max="6663" width="12" style="18" customWidth="1"/>
    <col min="6664" max="6664" width="18.140625" style="18" customWidth="1"/>
    <col min="6665" max="6665" width="14.5703125" style="18" customWidth="1"/>
    <col min="6666" max="6911" width="9.140625" style="18"/>
    <col min="6912" max="6912" width="14.5703125" style="18" customWidth="1"/>
    <col min="6913" max="6913" width="14.140625" style="18" customWidth="1"/>
    <col min="6914" max="6914" width="13.140625" style="18" customWidth="1"/>
    <col min="6915" max="6915" width="42.85546875" style="18" bestFit="1" customWidth="1"/>
    <col min="6916" max="6916" width="16.140625" style="18" customWidth="1"/>
    <col min="6917" max="6917" width="10.42578125" style="18" customWidth="1"/>
    <col min="6918" max="6918" width="13.85546875" style="18" customWidth="1"/>
    <col min="6919" max="6919" width="12" style="18" customWidth="1"/>
    <col min="6920" max="6920" width="18.140625" style="18" customWidth="1"/>
    <col min="6921" max="6921" width="14.5703125" style="18" customWidth="1"/>
    <col min="6922" max="7167" width="9.140625" style="18"/>
    <col min="7168" max="7168" width="14.5703125" style="18" customWidth="1"/>
    <col min="7169" max="7169" width="14.140625" style="18" customWidth="1"/>
    <col min="7170" max="7170" width="13.140625" style="18" customWidth="1"/>
    <col min="7171" max="7171" width="42.85546875" style="18" bestFit="1" customWidth="1"/>
    <col min="7172" max="7172" width="16.140625" style="18" customWidth="1"/>
    <col min="7173" max="7173" width="10.42578125" style="18" customWidth="1"/>
    <col min="7174" max="7174" width="13.85546875" style="18" customWidth="1"/>
    <col min="7175" max="7175" width="12" style="18" customWidth="1"/>
    <col min="7176" max="7176" width="18.140625" style="18" customWidth="1"/>
    <col min="7177" max="7177" width="14.5703125" style="18" customWidth="1"/>
    <col min="7178" max="7423" width="9.140625" style="18"/>
    <col min="7424" max="7424" width="14.5703125" style="18" customWidth="1"/>
    <col min="7425" max="7425" width="14.140625" style="18" customWidth="1"/>
    <col min="7426" max="7426" width="13.140625" style="18" customWidth="1"/>
    <col min="7427" max="7427" width="42.85546875" style="18" bestFit="1" customWidth="1"/>
    <col min="7428" max="7428" width="16.140625" style="18" customWidth="1"/>
    <col min="7429" max="7429" width="10.42578125" style="18" customWidth="1"/>
    <col min="7430" max="7430" width="13.85546875" style="18" customWidth="1"/>
    <col min="7431" max="7431" width="12" style="18" customWidth="1"/>
    <col min="7432" max="7432" width="18.140625" style="18" customWidth="1"/>
    <col min="7433" max="7433" width="14.5703125" style="18" customWidth="1"/>
    <col min="7434" max="7679" width="9.140625" style="18"/>
    <col min="7680" max="7680" width="14.5703125" style="18" customWidth="1"/>
    <col min="7681" max="7681" width="14.140625" style="18" customWidth="1"/>
    <col min="7682" max="7682" width="13.140625" style="18" customWidth="1"/>
    <col min="7683" max="7683" width="42.85546875" style="18" bestFit="1" customWidth="1"/>
    <col min="7684" max="7684" width="16.140625" style="18" customWidth="1"/>
    <col min="7685" max="7685" width="10.42578125" style="18" customWidth="1"/>
    <col min="7686" max="7686" width="13.85546875" style="18" customWidth="1"/>
    <col min="7687" max="7687" width="12" style="18" customWidth="1"/>
    <col min="7688" max="7688" width="18.140625" style="18" customWidth="1"/>
    <col min="7689" max="7689" width="14.5703125" style="18" customWidth="1"/>
    <col min="7690" max="7935" width="9.140625" style="18"/>
    <col min="7936" max="7936" width="14.5703125" style="18" customWidth="1"/>
    <col min="7937" max="7937" width="14.140625" style="18" customWidth="1"/>
    <col min="7938" max="7938" width="13.140625" style="18" customWidth="1"/>
    <col min="7939" max="7939" width="42.85546875" style="18" bestFit="1" customWidth="1"/>
    <col min="7940" max="7940" width="16.140625" style="18" customWidth="1"/>
    <col min="7941" max="7941" width="10.42578125" style="18" customWidth="1"/>
    <col min="7942" max="7942" width="13.85546875" style="18" customWidth="1"/>
    <col min="7943" max="7943" width="12" style="18" customWidth="1"/>
    <col min="7944" max="7944" width="18.140625" style="18" customWidth="1"/>
    <col min="7945" max="7945" width="14.5703125" style="18" customWidth="1"/>
    <col min="7946" max="8191" width="9.140625" style="18"/>
    <col min="8192" max="8192" width="14.5703125" style="18" customWidth="1"/>
    <col min="8193" max="8193" width="14.140625" style="18" customWidth="1"/>
    <col min="8194" max="8194" width="13.140625" style="18" customWidth="1"/>
    <col min="8195" max="8195" width="42.85546875" style="18" bestFit="1" customWidth="1"/>
    <col min="8196" max="8196" width="16.140625" style="18" customWidth="1"/>
    <col min="8197" max="8197" width="10.42578125" style="18" customWidth="1"/>
    <col min="8198" max="8198" width="13.85546875" style="18" customWidth="1"/>
    <col min="8199" max="8199" width="12" style="18" customWidth="1"/>
    <col min="8200" max="8200" width="18.140625" style="18" customWidth="1"/>
    <col min="8201" max="8201" width="14.5703125" style="18" customWidth="1"/>
    <col min="8202" max="8447" width="9.140625" style="18"/>
    <col min="8448" max="8448" width="14.5703125" style="18" customWidth="1"/>
    <col min="8449" max="8449" width="14.140625" style="18" customWidth="1"/>
    <col min="8450" max="8450" width="13.140625" style="18" customWidth="1"/>
    <col min="8451" max="8451" width="42.85546875" style="18" bestFit="1" customWidth="1"/>
    <col min="8452" max="8452" width="16.140625" style="18" customWidth="1"/>
    <col min="8453" max="8453" width="10.42578125" style="18" customWidth="1"/>
    <col min="8454" max="8454" width="13.85546875" style="18" customWidth="1"/>
    <col min="8455" max="8455" width="12" style="18" customWidth="1"/>
    <col min="8456" max="8456" width="18.140625" style="18" customWidth="1"/>
    <col min="8457" max="8457" width="14.5703125" style="18" customWidth="1"/>
    <col min="8458" max="8703" width="9.140625" style="18"/>
    <col min="8704" max="8704" width="14.5703125" style="18" customWidth="1"/>
    <col min="8705" max="8705" width="14.140625" style="18" customWidth="1"/>
    <col min="8706" max="8706" width="13.140625" style="18" customWidth="1"/>
    <col min="8707" max="8707" width="42.85546875" style="18" bestFit="1" customWidth="1"/>
    <col min="8708" max="8708" width="16.140625" style="18" customWidth="1"/>
    <col min="8709" max="8709" width="10.42578125" style="18" customWidth="1"/>
    <col min="8710" max="8710" width="13.85546875" style="18" customWidth="1"/>
    <col min="8711" max="8711" width="12" style="18" customWidth="1"/>
    <col min="8712" max="8712" width="18.140625" style="18" customWidth="1"/>
    <col min="8713" max="8713" width="14.5703125" style="18" customWidth="1"/>
    <col min="8714" max="8959" width="9.140625" style="18"/>
    <col min="8960" max="8960" width="14.5703125" style="18" customWidth="1"/>
    <col min="8961" max="8961" width="14.140625" style="18" customWidth="1"/>
    <col min="8962" max="8962" width="13.140625" style="18" customWidth="1"/>
    <col min="8963" max="8963" width="42.85546875" style="18" bestFit="1" customWidth="1"/>
    <col min="8964" max="8964" width="16.140625" style="18" customWidth="1"/>
    <col min="8965" max="8965" width="10.42578125" style="18" customWidth="1"/>
    <col min="8966" max="8966" width="13.85546875" style="18" customWidth="1"/>
    <col min="8967" max="8967" width="12" style="18" customWidth="1"/>
    <col min="8968" max="8968" width="18.140625" style="18" customWidth="1"/>
    <col min="8969" max="8969" width="14.5703125" style="18" customWidth="1"/>
    <col min="8970" max="9215" width="9.140625" style="18"/>
    <col min="9216" max="9216" width="14.5703125" style="18" customWidth="1"/>
    <col min="9217" max="9217" width="14.140625" style="18" customWidth="1"/>
    <col min="9218" max="9218" width="13.140625" style="18" customWidth="1"/>
    <col min="9219" max="9219" width="42.85546875" style="18" bestFit="1" customWidth="1"/>
    <col min="9220" max="9220" width="16.140625" style="18" customWidth="1"/>
    <col min="9221" max="9221" width="10.42578125" style="18" customWidth="1"/>
    <col min="9222" max="9222" width="13.85546875" style="18" customWidth="1"/>
    <col min="9223" max="9223" width="12" style="18" customWidth="1"/>
    <col min="9224" max="9224" width="18.140625" style="18" customWidth="1"/>
    <col min="9225" max="9225" width="14.5703125" style="18" customWidth="1"/>
    <col min="9226" max="9471" width="9.140625" style="18"/>
    <col min="9472" max="9472" width="14.5703125" style="18" customWidth="1"/>
    <col min="9473" max="9473" width="14.140625" style="18" customWidth="1"/>
    <col min="9474" max="9474" width="13.140625" style="18" customWidth="1"/>
    <col min="9475" max="9475" width="42.85546875" style="18" bestFit="1" customWidth="1"/>
    <col min="9476" max="9476" width="16.140625" style="18" customWidth="1"/>
    <col min="9477" max="9477" width="10.42578125" style="18" customWidth="1"/>
    <col min="9478" max="9478" width="13.85546875" style="18" customWidth="1"/>
    <col min="9479" max="9479" width="12" style="18" customWidth="1"/>
    <col min="9480" max="9480" width="18.140625" style="18" customWidth="1"/>
    <col min="9481" max="9481" width="14.5703125" style="18" customWidth="1"/>
    <col min="9482" max="9727" width="9.140625" style="18"/>
    <col min="9728" max="9728" width="14.5703125" style="18" customWidth="1"/>
    <col min="9729" max="9729" width="14.140625" style="18" customWidth="1"/>
    <col min="9730" max="9730" width="13.140625" style="18" customWidth="1"/>
    <col min="9731" max="9731" width="42.85546875" style="18" bestFit="1" customWidth="1"/>
    <col min="9732" max="9732" width="16.140625" style="18" customWidth="1"/>
    <col min="9733" max="9733" width="10.42578125" style="18" customWidth="1"/>
    <col min="9734" max="9734" width="13.85546875" style="18" customWidth="1"/>
    <col min="9735" max="9735" width="12" style="18" customWidth="1"/>
    <col min="9736" max="9736" width="18.140625" style="18" customWidth="1"/>
    <col min="9737" max="9737" width="14.5703125" style="18" customWidth="1"/>
    <col min="9738" max="9983" width="9.140625" style="18"/>
    <col min="9984" max="9984" width="14.5703125" style="18" customWidth="1"/>
    <col min="9985" max="9985" width="14.140625" style="18" customWidth="1"/>
    <col min="9986" max="9986" width="13.140625" style="18" customWidth="1"/>
    <col min="9987" max="9987" width="42.85546875" style="18" bestFit="1" customWidth="1"/>
    <col min="9988" max="9988" width="16.140625" style="18" customWidth="1"/>
    <col min="9989" max="9989" width="10.42578125" style="18" customWidth="1"/>
    <col min="9990" max="9990" width="13.85546875" style="18" customWidth="1"/>
    <col min="9991" max="9991" width="12" style="18" customWidth="1"/>
    <col min="9992" max="9992" width="18.140625" style="18" customWidth="1"/>
    <col min="9993" max="9993" width="14.5703125" style="18" customWidth="1"/>
    <col min="9994" max="10239" width="9.140625" style="18"/>
    <col min="10240" max="10240" width="14.5703125" style="18" customWidth="1"/>
    <col min="10241" max="10241" width="14.140625" style="18" customWidth="1"/>
    <col min="10242" max="10242" width="13.140625" style="18" customWidth="1"/>
    <col min="10243" max="10243" width="42.85546875" style="18" bestFit="1" customWidth="1"/>
    <col min="10244" max="10244" width="16.140625" style="18" customWidth="1"/>
    <col min="10245" max="10245" width="10.42578125" style="18" customWidth="1"/>
    <col min="10246" max="10246" width="13.85546875" style="18" customWidth="1"/>
    <col min="10247" max="10247" width="12" style="18" customWidth="1"/>
    <col min="10248" max="10248" width="18.140625" style="18" customWidth="1"/>
    <col min="10249" max="10249" width="14.5703125" style="18" customWidth="1"/>
    <col min="10250" max="10495" width="9.140625" style="18"/>
    <col min="10496" max="10496" width="14.5703125" style="18" customWidth="1"/>
    <col min="10497" max="10497" width="14.140625" style="18" customWidth="1"/>
    <col min="10498" max="10498" width="13.140625" style="18" customWidth="1"/>
    <col min="10499" max="10499" width="42.85546875" style="18" bestFit="1" customWidth="1"/>
    <col min="10500" max="10500" width="16.140625" style="18" customWidth="1"/>
    <col min="10501" max="10501" width="10.42578125" style="18" customWidth="1"/>
    <col min="10502" max="10502" width="13.85546875" style="18" customWidth="1"/>
    <col min="10503" max="10503" width="12" style="18" customWidth="1"/>
    <col min="10504" max="10504" width="18.140625" style="18" customWidth="1"/>
    <col min="10505" max="10505" width="14.5703125" style="18" customWidth="1"/>
    <col min="10506" max="10751" width="9.140625" style="18"/>
    <col min="10752" max="10752" width="14.5703125" style="18" customWidth="1"/>
    <col min="10753" max="10753" width="14.140625" style="18" customWidth="1"/>
    <col min="10754" max="10754" width="13.140625" style="18" customWidth="1"/>
    <col min="10755" max="10755" width="42.85546875" style="18" bestFit="1" customWidth="1"/>
    <col min="10756" max="10756" width="16.140625" style="18" customWidth="1"/>
    <col min="10757" max="10757" width="10.42578125" style="18" customWidth="1"/>
    <col min="10758" max="10758" width="13.85546875" style="18" customWidth="1"/>
    <col min="10759" max="10759" width="12" style="18" customWidth="1"/>
    <col min="10760" max="10760" width="18.140625" style="18" customWidth="1"/>
    <col min="10761" max="10761" width="14.5703125" style="18" customWidth="1"/>
    <col min="10762" max="11007" width="9.140625" style="18"/>
    <col min="11008" max="11008" width="14.5703125" style="18" customWidth="1"/>
    <col min="11009" max="11009" width="14.140625" style="18" customWidth="1"/>
    <col min="11010" max="11010" width="13.140625" style="18" customWidth="1"/>
    <col min="11011" max="11011" width="42.85546875" style="18" bestFit="1" customWidth="1"/>
    <col min="11012" max="11012" width="16.140625" style="18" customWidth="1"/>
    <col min="11013" max="11013" width="10.42578125" style="18" customWidth="1"/>
    <col min="11014" max="11014" width="13.85546875" style="18" customWidth="1"/>
    <col min="11015" max="11015" width="12" style="18" customWidth="1"/>
    <col min="11016" max="11016" width="18.140625" style="18" customWidth="1"/>
    <col min="11017" max="11017" width="14.5703125" style="18" customWidth="1"/>
    <col min="11018" max="11263" width="9.140625" style="18"/>
    <col min="11264" max="11264" width="14.5703125" style="18" customWidth="1"/>
    <col min="11265" max="11265" width="14.140625" style="18" customWidth="1"/>
    <col min="11266" max="11266" width="13.140625" style="18" customWidth="1"/>
    <col min="11267" max="11267" width="42.85546875" style="18" bestFit="1" customWidth="1"/>
    <col min="11268" max="11268" width="16.140625" style="18" customWidth="1"/>
    <col min="11269" max="11269" width="10.42578125" style="18" customWidth="1"/>
    <col min="11270" max="11270" width="13.85546875" style="18" customWidth="1"/>
    <col min="11271" max="11271" width="12" style="18" customWidth="1"/>
    <col min="11272" max="11272" width="18.140625" style="18" customWidth="1"/>
    <col min="11273" max="11273" width="14.5703125" style="18" customWidth="1"/>
    <col min="11274" max="11519" width="9.140625" style="18"/>
    <col min="11520" max="11520" width="14.5703125" style="18" customWidth="1"/>
    <col min="11521" max="11521" width="14.140625" style="18" customWidth="1"/>
    <col min="11522" max="11522" width="13.140625" style="18" customWidth="1"/>
    <col min="11523" max="11523" width="42.85546875" style="18" bestFit="1" customWidth="1"/>
    <col min="11524" max="11524" width="16.140625" style="18" customWidth="1"/>
    <col min="11525" max="11525" width="10.42578125" style="18" customWidth="1"/>
    <col min="11526" max="11526" width="13.85546875" style="18" customWidth="1"/>
    <col min="11527" max="11527" width="12" style="18" customWidth="1"/>
    <col min="11528" max="11528" width="18.140625" style="18" customWidth="1"/>
    <col min="11529" max="11529" width="14.5703125" style="18" customWidth="1"/>
    <col min="11530" max="11775" width="9.140625" style="18"/>
    <col min="11776" max="11776" width="14.5703125" style="18" customWidth="1"/>
    <col min="11777" max="11777" width="14.140625" style="18" customWidth="1"/>
    <col min="11778" max="11778" width="13.140625" style="18" customWidth="1"/>
    <col min="11779" max="11779" width="42.85546875" style="18" bestFit="1" customWidth="1"/>
    <col min="11780" max="11780" width="16.140625" style="18" customWidth="1"/>
    <col min="11781" max="11781" width="10.42578125" style="18" customWidth="1"/>
    <col min="11782" max="11782" width="13.85546875" style="18" customWidth="1"/>
    <col min="11783" max="11783" width="12" style="18" customWidth="1"/>
    <col min="11784" max="11784" width="18.140625" style="18" customWidth="1"/>
    <col min="11785" max="11785" width="14.5703125" style="18" customWidth="1"/>
    <col min="11786" max="12031" width="9.140625" style="18"/>
    <col min="12032" max="12032" width="14.5703125" style="18" customWidth="1"/>
    <col min="12033" max="12033" width="14.140625" style="18" customWidth="1"/>
    <col min="12034" max="12034" width="13.140625" style="18" customWidth="1"/>
    <col min="12035" max="12035" width="42.85546875" style="18" bestFit="1" customWidth="1"/>
    <col min="12036" max="12036" width="16.140625" style="18" customWidth="1"/>
    <col min="12037" max="12037" width="10.42578125" style="18" customWidth="1"/>
    <col min="12038" max="12038" width="13.85546875" style="18" customWidth="1"/>
    <col min="12039" max="12039" width="12" style="18" customWidth="1"/>
    <col min="12040" max="12040" width="18.140625" style="18" customWidth="1"/>
    <col min="12041" max="12041" width="14.5703125" style="18" customWidth="1"/>
    <col min="12042" max="12287" width="9.140625" style="18"/>
    <col min="12288" max="12288" width="14.5703125" style="18" customWidth="1"/>
    <col min="12289" max="12289" width="14.140625" style="18" customWidth="1"/>
    <col min="12290" max="12290" width="13.140625" style="18" customWidth="1"/>
    <col min="12291" max="12291" width="42.85546875" style="18" bestFit="1" customWidth="1"/>
    <col min="12292" max="12292" width="16.140625" style="18" customWidth="1"/>
    <col min="12293" max="12293" width="10.42578125" style="18" customWidth="1"/>
    <col min="12294" max="12294" width="13.85546875" style="18" customWidth="1"/>
    <col min="12295" max="12295" width="12" style="18" customWidth="1"/>
    <col min="12296" max="12296" width="18.140625" style="18" customWidth="1"/>
    <col min="12297" max="12297" width="14.5703125" style="18" customWidth="1"/>
    <col min="12298" max="12543" width="9.140625" style="18"/>
    <col min="12544" max="12544" width="14.5703125" style="18" customWidth="1"/>
    <col min="12545" max="12545" width="14.140625" style="18" customWidth="1"/>
    <col min="12546" max="12546" width="13.140625" style="18" customWidth="1"/>
    <col min="12547" max="12547" width="42.85546875" style="18" bestFit="1" customWidth="1"/>
    <col min="12548" max="12548" width="16.140625" style="18" customWidth="1"/>
    <col min="12549" max="12549" width="10.42578125" style="18" customWidth="1"/>
    <col min="12550" max="12550" width="13.85546875" style="18" customWidth="1"/>
    <col min="12551" max="12551" width="12" style="18" customWidth="1"/>
    <col min="12552" max="12552" width="18.140625" style="18" customWidth="1"/>
    <col min="12553" max="12553" width="14.5703125" style="18" customWidth="1"/>
    <col min="12554" max="12799" width="9.140625" style="18"/>
    <col min="12800" max="12800" width="14.5703125" style="18" customWidth="1"/>
    <col min="12801" max="12801" width="14.140625" style="18" customWidth="1"/>
    <col min="12802" max="12802" width="13.140625" style="18" customWidth="1"/>
    <col min="12803" max="12803" width="42.85546875" style="18" bestFit="1" customWidth="1"/>
    <col min="12804" max="12804" width="16.140625" style="18" customWidth="1"/>
    <col min="12805" max="12805" width="10.42578125" style="18" customWidth="1"/>
    <col min="12806" max="12806" width="13.85546875" style="18" customWidth="1"/>
    <col min="12807" max="12807" width="12" style="18" customWidth="1"/>
    <col min="12808" max="12808" width="18.140625" style="18" customWidth="1"/>
    <col min="12809" max="12809" width="14.5703125" style="18" customWidth="1"/>
    <col min="12810" max="13055" width="9.140625" style="18"/>
    <col min="13056" max="13056" width="14.5703125" style="18" customWidth="1"/>
    <col min="13057" max="13057" width="14.140625" style="18" customWidth="1"/>
    <col min="13058" max="13058" width="13.140625" style="18" customWidth="1"/>
    <col min="13059" max="13059" width="42.85546875" style="18" bestFit="1" customWidth="1"/>
    <col min="13060" max="13060" width="16.140625" style="18" customWidth="1"/>
    <col min="13061" max="13061" width="10.42578125" style="18" customWidth="1"/>
    <col min="13062" max="13062" width="13.85546875" style="18" customWidth="1"/>
    <col min="13063" max="13063" width="12" style="18" customWidth="1"/>
    <col min="13064" max="13064" width="18.140625" style="18" customWidth="1"/>
    <col min="13065" max="13065" width="14.5703125" style="18" customWidth="1"/>
    <col min="13066" max="13311" width="9.140625" style="18"/>
    <col min="13312" max="13312" width="14.5703125" style="18" customWidth="1"/>
    <col min="13313" max="13313" width="14.140625" style="18" customWidth="1"/>
    <col min="13314" max="13314" width="13.140625" style="18" customWidth="1"/>
    <col min="13315" max="13315" width="42.85546875" style="18" bestFit="1" customWidth="1"/>
    <col min="13316" max="13316" width="16.140625" style="18" customWidth="1"/>
    <col min="13317" max="13317" width="10.42578125" style="18" customWidth="1"/>
    <col min="13318" max="13318" width="13.85546875" style="18" customWidth="1"/>
    <col min="13319" max="13319" width="12" style="18" customWidth="1"/>
    <col min="13320" max="13320" width="18.140625" style="18" customWidth="1"/>
    <col min="13321" max="13321" width="14.5703125" style="18" customWidth="1"/>
    <col min="13322" max="13567" width="9.140625" style="18"/>
    <col min="13568" max="13568" width="14.5703125" style="18" customWidth="1"/>
    <col min="13569" max="13569" width="14.140625" style="18" customWidth="1"/>
    <col min="13570" max="13570" width="13.140625" style="18" customWidth="1"/>
    <col min="13571" max="13571" width="42.85546875" style="18" bestFit="1" customWidth="1"/>
    <col min="13572" max="13572" width="16.140625" style="18" customWidth="1"/>
    <col min="13573" max="13573" width="10.42578125" style="18" customWidth="1"/>
    <col min="13574" max="13574" width="13.85546875" style="18" customWidth="1"/>
    <col min="13575" max="13575" width="12" style="18" customWidth="1"/>
    <col min="13576" max="13576" width="18.140625" style="18" customWidth="1"/>
    <col min="13577" max="13577" width="14.5703125" style="18" customWidth="1"/>
    <col min="13578" max="13823" width="9.140625" style="18"/>
    <col min="13824" max="13824" width="14.5703125" style="18" customWidth="1"/>
    <col min="13825" max="13825" width="14.140625" style="18" customWidth="1"/>
    <col min="13826" max="13826" width="13.140625" style="18" customWidth="1"/>
    <col min="13827" max="13827" width="42.85546875" style="18" bestFit="1" customWidth="1"/>
    <col min="13828" max="13828" width="16.140625" style="18" customWidth="1"/>
    <col min="13829" max="13829" width="10.42578125" style="18" customWidth="1"/>
    <col min="13830" max="13830" width="13.85546875" style="18" customWidth="1"/>
    <col min="13831" max="13831" width="12" style="18" customWidth="1"/>
    <col min="13832" max="13832" width="18.140625" style="18" customWidth="1"/>
    <col min="13833" max="13833" width="14.5703125" style="18" customWidth="1"/>
    <col min="13834" max="14079" width="9.140625" style="18"/>
    <col min="14080" max="14080" width="14.5703125" style="18" customWidth="1"/>
    <col min="14081" max="14081" width="14.140625" style="18" customWidth="1"/>
    <col min="14082" max="14082" width="13.140625" style="18" customWidth="1"/>
    <col min="14083" max="14083" width="42.85546875" style="18" bestFit="1" customWidth="1"/>
    <col min="14084" max="14084" width="16.140625" style="18" customWidth="1"/>
    <col min="14085" max="14085" width="10.42578125" style="18" customWidth="1"/>
    <col min="14086" max="14086" width="13.85546875" style="18" customWidth="1"/>
    <col min="14087" max="14087" width="12" style="18" customWidth="1"/>
    <col min="14088" max="14088" width="18.140625" style="18" customWidth="1"/>
    <col min="14089" max="14089" width="14.5703125" style="18" customWidth="1"/>
    <col min="14090" max="14335" width="9.140625" style="18"/>
    <col min="14336" max="14336" width="14.5703125" style="18" customWidth="1"/>
    <col min="14337" max="14337" width="14.140625" style="18" customWidth="1"/>
    <col min="14338" max="14338" width="13.140625" style="18" customWidth="1"/>
    <col min="14339" max="14339" width="42.85546875" style="18" bestFit="1" customWidth="1"/>
    <col min="14340" max="14340" width="16.140625" style="18" customWidth="1"/>
    <col min="14341" max="14341" width="10.42578125" style="18" customWidth="1"/>
    <col min="14342" max="14342" width="13.85546875" style="18" customWidth="1"/>
    <col min="14343" max="14343" width="12" style="18" customWidth="1"/>
    <col min="14344" max="14344" width="18.140625" style="18" customWidth="1"/>
    <col min="14345" max="14345" width="14.5703125" style="18" customWidth="1"/>
    <col min="14346" max="14591" width="9.140625" style="18"/>
    <col min="14592" max="14592" width="14.5703125" style="18" customWidth="1"/>
    <col min="14593" max="14593" width="14.140625" style="18" customWidth="1"/>
    <col min="14594" max="14594" width="13.140625" style="18" customWidth="1"/>
    <col min="14595" max="14595" width="42.85546875" style="18" bestFit="1" customWidth="1"/>
    <col min="14596" max="14596" width="16.140625" style="18" customWidth="1"/>
    <col min="14597" max="14597" width="10.42578125" style="18" customWidth="1"/>
    <col min="14598" max="14598" width="13.85546875" style="18" customWidth="1"/>
    <col min="14599" max="14599" width="12" style="18" customWidth="1"/>
    <col min="14600" max="14600" width="18.140625" style="18" customWidth="1"/>
    <col min="14601" max="14601" width="14.5703125" style="18" customWidth="1"/>
    <col min="14602" max="14847" width="9.140625" style="18"/>
    <col min="14848" max="14848" width="14.5703125" style="18" customWidth="1"/>
    <col min="14849" max="14849" width="14.140625" style="18" customWidth="1"/>
    <col min="14850" max="14850" width="13.140625" style="18" customWidth="1"/>
    <col min="14851" max="14851" width="42.85546875" style="18" bestFit="1" customWidth="1"/>
    <col min="14852" max="14852" width="16.140625" style="18" customWidth="1"/>
    <col min="14853" max="14853" width="10.42578125" style="18" customWidth="1"/>
    <col min="14854" max="14854" width="13.85546875" style="18" customWidth="1"/>
    <col min="14855" max="14855" width="12" style="18" customWidth="1"/>
    <col min="14856" max="14856" width="18.140625" style="18" customWidth="1"/>
    <col min="14857" max="14857" width="14.5703125" style="18" customWidth="1"/>
    <col min="14858" max="15103" width="9.140625" style="18"/>
    <col min="15104" max="15104" width="14.5703125" style="18" customWidth="1"/>
    <col min="15105" max="15105" width="14.140625" style="18" customWidth="1"/>
    <col min="15106" max="15106" width="13.140625" style="18" customWidth="1"/>
    <col min="15107" max="15107" width="42.85546875" style="18" bestFit="1" customWidth="1"/>
    <col min="15108" max="15108" width="16.140625" style="18" customWidth="1"/>
    <col min="15109" max="15109" width="10.42578125" style="18" customWidth="1"/>
    <col min="15110" max="15110" width="13.85546875" style="18" customWidth="1"/>
    <col min="15111" max="15111" width="12" style="18" customWidth="1"/>
    <col min="15112" max="15112" width="18.140625" style="18" customWidth="1"/>
    <col min="15113" max="15113" width="14.5703125" style="18" customWidth="1"/>
    <col min="15114" max="15359" width="9.140625" style="18"/>
    <col min="15360" max="15360" width="14.5703125" style="18" customWidth="1"/>
    <col min="15361" max="15361" width="14.140625" style="18" customWidth="1"/>
    <col min="15362" max="15362" width="13.140625" style="18" customWidth="1"/>
    <col min="15363" max="15363" width="42.85546875" style="18" bestFit="1" customWidth="1"/>
    <col min="15364" max="15364" width="16.140625" style="18" customWidth="1"/>
    <col min="15365" max="15365" width="10.42578125" style="18" customWidth="1"/>
    <col min="15366" max="15366" width="13.85546875" style="18" customWidth="1"/>
    <col min="15367" max="15367" width="12" style="18" customWidth="1"/>
    <col min="15368" max="15368" width="18.140625" style="18" customWidth="1"/>
    <col min="15369" max="15369" width="14.5703125" style="18" customWidth="1"/>
    <col min="15370" max="15615" width="9.140625" style="18"/>
    <col min="15616" max="15616" width="14.5703125" style="18" customWidth="1"/>
    <col min="15617" max="15617" width="14.140625" style="18" customWidth="1"/>
    <col min="15618" max="15618" width="13.140625" style="18" customWidth="1"/>
    <col min="15619" max="15619" width="42.85546875" style="18" bestFit="1" customWidth="1"/>
    <col min="15620" max="15620" width="16.140625" style="18" customWidth="1"/>
    <col min="15621" max="15621" width="10.42578125" style="18" customWidth="1"/>
    <col min="15622" max="15622" width="13.85546875" style="18" customWidth="1"/>
    <col min="15623" max="15623" width="12" style="18" customWidth="1"/>
    <col min="15624" max="15624" width="18.140625" style="18" customWidth="1"/>
    <col min="15625" max="15625" width="14.5703125" style="18" customWidth="1"/>
    <col min="15626" max="15871" width="9.140625" style="18"/>
    <col min="15872" max="15872" width="14.5703125" style="18" customWidth="1"/>
    <col min="15873" max="15873" width="14.140625" style="18" customWidth="1"/>
    <col min="15874" max="15874" width="13.140625" style="18" customWidth="1"/>
    <col min="15875" max="15875" width="42.85546875" style="18" bestFit="1" customWidth="1"/>
    <col min="15876" max="15876" width="16.140625" style="18" customWidth="1"/>
    <col min="15877" max="15877" width="10.42578125" style="18" customWidth="1"/>
    <col min="15878" max="15878" width="13.85546875" style="18" customWidth="1"/>
    <col min="15879" max="15879" width="12" style="18" customWidth="1"/>
    <col min="15880" max="15880" width="18.140625" style="18" customWidth="1"/>
    <col min="15881" max="15881" width="14.5703125" style="18" customWidth="1"/>
    <col min="15882" max="16127" width="9.140625" style="18"/>
    <col min="16128" max="16128" width="14.5703125" style="18" customWidth="1"/>
    <col min="16129" max="16129" width="14.140625" style="18" customWidth="1"/>
    <col min="16130" max="16130" width="13.140625" style="18" customWidth="1"/>
    <col min="16131" max="16131" width="42.85546875" style="18" bestFit="1" customWidth="1"/>
    <col min="16132" max="16132" width="16.140625" style="18" customWidth="1"/>
    <col min="16133" max="16133" width="10.42578125" style="18" customWidth="1"/>
    <col min="16134" max="16134" width="13.85546875" style="18" customWidth="1"/>
    <col min="16135" max="16135" width="12" style="18" customWidth="1"/>
    <col min="16136" max="16136" width="18.140625" style="18" customWidth="1"/>
    <col min="16137" max="16137" width="14.5703125" style="18" customWidth="1"/>
    <col min="16138" max="16384" width="9.140625" style="18"/>
  </cols>
  <sheetData>
    <row r="1" spans="2:10" s="17" customFormat="1" ht="13.5" customHeight="1" x14ac:dyDescent="0.25">
      <c r="B1" s="83" t="s">
        <v>57</v>
      </c>
      <c r="C1" s="83"/>
      <c r="D1" s="83"/>
      <c r="E1" s="83"/>
      <c r="F1" s="83"/>
      <c r="G1" s="83"/>
      <c r="H1" s="83"/>
      <c r="I1" s="83"/>
      <c r="J1" s="83"/>
    </row>
    <row r="2" spans="2:10" s="17" customFormat="1" ht="15.75" customHeight="1" x14ac:dyDescent="0.25">
      <c r="B2" s="83" t="s">
        <v>59</v>
      </c>
      <c r="C2" s="83"/>
      <c r="D2" s="83"/>
      <c r="E2" s="83"/>
      <c r="F2" s="83"/>
      <c r="G2" s="83"/>
      <c r="H2" s="83"/>
      <c r="I2" s="83"/>
      <c r="J2" s="83"/>
    </row>
    <row r="3" spans="2:10" s="17" customFormat="1" ht="15.75" customHeight="1" x14ac:dyDescent="0.25">
      <c r="B3" s="84" t="s">
        <v>44</v>
      </c>
      <c r="C3" s="84"/>
      <c r="D3" s="84"/>
      <c r="E3" s="84"/>
      <c r="F3" s="84"/>
      <c r="G3" s="84"/>
      <c r="H3" s="84"/>
      <c r="I3" s="84"/>
      <c r="J3" s="84"/>
    </row>
    <row r="4" spans="2:10" s="17" customFormat="1" ht="13.5" customHeight="1" x14ac:dyDescent="0.25">
      <c r="B4" s="84" t="s">
        <v>38</v>
      </c>
      <c r="C4" s="84"/>
      <c r="D4" s="84"/>
      <c r="E4" s="84"/>
      <c r="F4" s="84"/>
      <c r="G4" s="84"/>
      <c r="H4" s="84"/>
      <c r="I4" s="84"/>
      <c r="J4" s="84"/>
    </row>
    <row r="5" spans="2:10" ht="37.5" customHeight="1" x14ac:dyDescent="0.25">
      <c r="B5" s="85" t="s">
        <v>58</v>
      </c>
      <c r="C5" s="85"/>
      <c r="D5" s="85"/>
      <c r="E5" s="85"/>
      <c r="F5" s="85"/>
      <c r="G5" s="85"/>
      <c r="H5" s="85"/>
      <c r="I5" s="85"/>
      <c r="J5" s="85"/>
    </row>
    <row r="6" spans="2:10" ht="24.75" customHeight="1" x14ac:dyDescent="0.25">
      <c r="B6" s="82" t="s">
        <v>2</v>
      </c>
      <c r="C6" s="82"/>
      <c r="D6" s="82"/>
      <c r="E6" s="82"/>
      <c r="F6" s="82"/>
      <c r="G6" s="82"/>
      <c r="H6" s="82"/>
      <c r="I6" s="82"/>
      <c r="J6" s="82"/>
    </row>
    <row r="7" spans="2:10" ht="40.5" customHeight="1" x14ac:dyDescent="0.25">
      <c r="B7" s="77" t="s">
        <v>39</v>
      </c>
      <c r="C7" s="77" t="s">
        <v>40</v>
      </c>
      <c r="D7" s="77"/>
      <c r="E7" s="77"/>
      <c r="F7" s="76" t="s">
        <v>45</v>
      </c>
      <c r="G7" s="76" t="s">
        <v>46</v>
      </c>
      <c r="H7" s="76" t="s">
        <v>47</v>
      </c>
      <c r="I7" s="76" t="s">
        <v>48</v>
      </c>
      <c r="J7" s="71" t="s">
        <v>49</v>
      </c>
    </row>
    <row r="8" spans="2:10" ht="40.5" customHeight="1" x14ac:dyDescent="0.25">
      <c r="B8" s="77"/>
      <c r="C8" s="77"/>
      <c r="D8" s="77"/>
      <c r="E8" s="77"/>
      <c r="F8" s="76"/>
      <c r="G8" s="76"/>
      <c r="H8" s="76"/>
      <c r="I8" s="76"/>
      <c r="J8" s="72"/>
    </row>
    <row r="9" spans="2:10" x14ac:dyDescent="0.25">
      <c r="B9" s="26">
        <v>1</v>
      </c>
      <c r="C9" s="73">
        <v>2</v>
      </c>
      <c r="D9" s="74"/>
      <c r="E9" s="75"/>
      <c r="F9" s="26">
        <v>3</v>
      </c>
      <c r="G9" s="26">
        <v>4</v>
      </c>
      <c r="H9" s="26">
        <v>5</v>
      </c>
      <c r="I9" s="26">
        <v>6</v>
      </c>
      <c r="J9" s="26">
        <v>7</v>
      </c>
    </row>
    <row r="10" spans="2:10" s="31" customFormat="1" ht="23.25" customHeight="1" x14ac:dyDescent="0.2">
      <c r="B10" s="32" t="s">
        <v>12</v>
      </c>
      <c r="C10" s="32" t="s">
        <v>60</v>
      </c>
      <c r="D10" s="32" t="s">
        <v>13</v>
      </c>
      <c r="E10" s="78" t="s">
        <v>33</v>
      </c>
      <c r="F10" s="79"/>
      <c r="G10" s="79"/>
      <c r="H10" s="79"/>
      <c r="I10" s="80"/>
      <c r="J10" s="37">
        <f>+J11</f>
        <v>-55246.098600000005</v>
      </c>
    </row>
    <row r="11" spans="2:10" s="33" customFormat="1" ht="39" customHeight="1" x14ac:dyDescent="0.2">
      <c r="B11" s="29" t="s">
        <v>61</v>
      </c>
      <c r="C11" s="81" t="s">
        <v>62</v>
      </c>
      <c r="D11" s="81"/>
      <c r="E11" s="81"/>
      <c r="F11" s="81"/>
      <c r="G11" s="81"/>
      <c r="H11" s="81"/>
      <c r="I11" s="81"/>
      <c r="J11" s="37">
        <f>+J12</f>
        <v>-55246.098600000005</v>
      </c>
    </row>
    <row r="12" spans="2:10" s="33" customFormat="1" ht="21" customHeight="1" x14ac:dyDescent="0.2">
      <c r="B12" s="29" t="s">
        <v>63</v>
      </c>
      <c r="C12" s="81" t="s">
        <v>64</v>
      </c>
      <c r="D12" s="81"/>
      <c r="E12" s="81"/>
      <c r="F12" s="28" t="s">
        <v>63</v>
      </c>
      <c r="G12" s="28" t="s">
        <v>63</v>
      </c>
      <c r="H12" s="29" t="s">
        <v>63</v>
      </c>
      <c r="I12" s="29" t="s">
        <v>63</v>
      </c>
      <c r="J12" s="38">
        <f>SUM(J13:J13)</f>
        <v>-55246.098600000005</v>
      </c>
    </row>
    <row r="13" spans="2:10" s="31" customFormat="1" ht="21" customHeight="1" x14ac:dyDescent="0.2">
      <c r="B13" s="34" t="s">
        <v>65</v>
      </c>
      <c r="C13" s="70" t="s">
        <v>66</v>
      </c>
      <c r="D13" s="70"/>
      <c r="E13" s="70"/>
      <c r="F13" s="35" t="s">
        <v>41</v>
      </c>
      <c r="G13" s="35" t="s">
        <v>42</v>
      </c>
      <c r="H13" s="36">
        <v>831.6</v>
      </c>
      <c r="I13" s="45">
        <v>-66433.5</v>
      </c>
      <c r="J13" s="39">
        <f>H13*I13/1000</f>
        <v>-55246.098600000005</v>
      </c>
    </row>
    <row r="16" spans="2:10" x14ac:dyDescent="0.25">
      <c r="J16" s="24"/>
    </row>
    <row r="17" spans="10:10" x14ac:dyDescent="0.25">
      <c r="J17" s="24"/>
    </row>
    <row r="20" spans="10:10" x14ac:dyDescent="0.25">
      <c r="J20" s="24"/>
    </row>
    <row r="21" spans="10:10" x14ac:dyDescent="0.25">
      <c r="J21" s="24"/>
    </row>
  </sheetData>
  <mergeCells count="18">
    <mergeCell ref="B6:J6"/>
    <mergeCell ref="B1:J1"/>
    <mergeCell ref="B2:J2"/>
    <mergeCell ref="B3:J3"/>
    <mergeCell ref="B4:J4"/>
    <mergeCell ref="B5:J5"/>
    <mergeCell ref="B7:B8"/>
    <mergeCell ref="C7:E8"/>
    <mergeCell ref="E10:I10"/>
    <mergeCell ref="C11:I11"/>
    <mergeCell ref="C12:E12"/>
    <mergeCell ref="C13:E13"/>
    <mergeCell ref="J7:J8"/>
    <mergeCell ref="C9:E9"/>
    <mergeCell ref="H7:H8"/>
    <mergeCell ref="I7:I8"/>
    <mergeCell ref="F7:F8"/>
    <mergeCell ref="G7:G8"/>
  </mergeCells>
  <pageMargins left="0.27559055118110198" right="0.15748031496063" top="0.31496062992126" bottom="0.27559055118110198" header="0.15748031496063" footer="0.15748031496063"/>
  <pageSetup paperSize="9" scale="90" firstPageNumber="61" orientation="landscape" useFirstPageNumber="1" r:id="rId1"/>
  <headerFooter alignWithMargins="0">
    <oddHeader xml:space="preserve">&amp;C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>Power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User</dc:creator>
  <cp:keywords>https://mul2.gov.am/tasks/1124142/oneclick?token=4d7ed6e89153a69c84d8824ad5e6bf43</cp:keywords>
  <cp:lastModifiedBy>Merri Saribekyan</cp:lastModifiedBy>
  <cp:lastPrinted>2024-07-01T08:40:02Z</cp:lastPrinted>
  <dcterms:created xsi:type="dcterms:W3CDTF">2005-12-26T18:09:45Z</dcterms:created>
  <dcterms:modified xsi:type="dcterms:W3CDTF">2025-04-03T05:06:07Z</dcterms:modified>
</cp:coreProperties>
</file>