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180" activeTab="5"/>
  </bookViews>
  <sheets>
    <sheet name="Հավելված 1" sheetId="12" r:id="rId1"/>
    <sheet name="Հավելված 2" sheetId="2" r:id="rId2"/>
    <sheet name="Հավելված 3" sheetId="8" r:id="rId3"/>
    <sheet name="Հավելված 4" sheetId="7" r:id="rId4"/>
    <sheet name="Հավելված 5" sheetId="5" r:id="rId5"/>
    <sheet name="Հավելված 6" sheetId="11" r:id="rId6"/>
    <sheet name="Հավելված 7" sheetId="13" r:id="rId7"/>
  </sheets>
  <definedNames>
    <definedName name="_xlnm.Print_Area" localSheetId="1">'Հավելված 2'!$A$1:$J$41</definedName>
    <definedName name="_xlnm.Print_Area" localSheetId="4">'Հավելված 5'!#REF!</definedName>
    <definedName name="_xlnm.Print_Area" localSheetId="5">'Հավելված 6'!#REF!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4" i="11" l="1"/>
  <c r="L24" i="11"/>
  <c r="K24" i="11"/>
  <c r="J24" i="11"/>
  <c r="M14" i="11"/>
  <c r="L14" i="11"/>
  <c r="K14" i="11"/>
  <c r="J14" i="11"/>
  <c r="M13" i="5"/>
  <c r="L13" i="5"/>
  <c r="K13" i="5"/>
  <c r="J13" i="5"/>
  <c r="E14" i="7" l="1"/>
  <c r="F14" i="7"/>
  <c r="G14" i="7"/>
  <c r="D14" i="7"/>
  <c r="F13" i="8"/>
  <c r="D13" i="8"/>
  <c r="H12" i="2"/>
  <c r="I12" i="2"/>
  <c r="J12" i="2"/>
  <c r="G12" i="2"/>
  <c r="H10" i="2"/>
  <c r="I10" i="2"/>
  <c r="J10" i="2"/>
  <c r="G10" i="2"/>
  <c r="H14" i="12"/>
  <c r="I14" i="12"/>
  <c r="J14" i="12"/>
  <c r="G14" i="12"/>
  <c r="H48" i="2"/>
  <c r="I48" i="2"/>
  <c r="J48" i="2"/>
  <c r="G48" i="2"/>
  <c r="H50" i="2"/>
  <c r="I50" i="2"/>
  <c r="J50" i="2"/>
  <c r="G50" i="2"/>
  <c r="J15" i="12"/>
  <c r="I15" i="12"/>
  <c r="H15" i="12"/>
  <c r="G15" i="12"/>
  <c r="K25" i="11"/>
  <c r="L25" i="11"/>
  <c r="M25" i="11"/>
  <c r="J25" i="11"/>
  <c r="K24" i="5"/>
  <c r="L24" i="5"/>
  <c r="M24" i="5"/>
  <c r="J24" i="5"/>
  <c r="K25" i="5"/>
  <c r="L25" i="5"/>
  <c r="M25" i="5"/>
  <c r="J25" i="5"/>
  <c r="J46" i="2" l="1"/>
  <c r="I46" i="2"/>
  <c r="H46" i="2"/>
  <c r="G46" i="2"/>
  <c r="K13" i="11"/>
  <c r="L13" i="11"/>
  <c r="M13" i="11"/>
  <c r="J13" i="11"/>
  <c r="K14" i="5" l="1"/>
  <c r="L14" i="5"/>
  <c r="M14" i="5"/>
  <c r="J14" i="5"/>
  <c r="J14" i="2" l="1"/>
  <c r="H14" i="2"/>
  <c r="I14" i="2"/>
  <c r="G14" i="2"/>
  <c r="H16" i="2"/>
  <c r="I16" i="2"/>
  <c r="J16" i="2"/>
  <c r="G16" i="2"/>
  <c r="H18" i="2"/>
  <c r="I18" i="2"/>
  <c r="J18" i="2"/>
  <c r="G18" i="2"/>
  <c r="H20" i="2"/>
  <c r="I20" i="2"/>
  <c r="J20" i="2"/>
  <c r="G20" i="2"/>
  <c r="H22" i="2"/>
  <c r="I22" i="2"/>
  <c r="J22" i="2"/>
  <c r="G22" i="2"/>
  <c r="H10" i="12"/>
  <c r="I10" i="12"/>
  <c r="J10" i="12"/>
  <c r="G10" i="12"/>
  <c r="H11" i="12"/>
  <c r="I11" i="12"/>
  <c r="J11" i="12"/>
  <c r="G11" i="12"/>
  <c r="H9" i="12"/>
  <c r="I9" i="12"/>
  <c r="J9" i="12"/>
  <c r="G9" i="12"/>
</calcChain>
</file>

<file path=xl/sharedStrings.xml><?xml version="1.0" encoding="utf-8"?>
<sst xmlns="http://schemas.openxmlformats.org/spreadsheetml/2006/main" count="299" uniqueCount="166">
  <si>
    <t>Ցուցանիշների փոփոխությունը
 (ավելացումները նշված են դրական նշանով, իսկ նվազեցումները՝ փակագծերում)</t>
  </si>
  <si>
    <t xml:space="preserve"> Տարի</t>
  </si>
  <si>
    <t xml:space="preserve"> Ծրագրային դասիչը</t>
  </si>
  <si>
    <t>Դաս</t>
  </si>
  <si>
    <t xml:space="preserve"> ԸՆԴԱՄԵՆԸ ԾԱԽՍԵՐ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</si>
  <si>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</si>
  <si>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</si>
  <si>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</si>
  <si>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>այդ թվում`</t>
  </si>
  <si>
    <t xml:space="preserve"> Ծրագիր</t>
  </si>
  <si>
    <t xml:space="preserve"> Միջոցառում</t>
  </si>
  <si>
    <t xml:space="preserve"> Ծառայությունների մատուցում </t>
  </si>
  <si>
    <t>ԸՆԴԱՄԵՆԸ</t>
  </si>
  <si>
    <t>ՀՀ տարածքային կառավարման և ենթակառուցվածքների նախարարություն</t>
  </si>
  <si>
    <t>___________  ___-ի N _______ -Ն    որոշման</t>
  </si>
  <si>
    <t>(հազ. դրամ)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</si>
  <si>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</si>
  <si>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</si>
  <si>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Ցուցանիշների փոփոխությունը (ավելացումները նշված են դրական նշանով,նվազեցումները` փակագծերում)  </t>
  </si>
  <si>
    <t xml:space="preserve"> Բաժին</t>
  </si>
  <si>
    <t xml:space="preserve"> Խումբ</t>
  </si>
  <si>
    <t xml:space="preserve"> Միջոցա ռում</t>
  </si>
  <si>
    <t xml:space="preserve"> 01</t>
  </si>
  <si>
    <t xml:space="preserve"> ԸՆԴՀԱՆՈՒՐ ԲՆՈՒՅԹԻ ՀԱՆՐԱՅԻՆ ԾԱՌԱՅՈՒԹՅՈՒՆՆԵՐ</t>
  </si>
  <si>
    <t xml:space="preserve"> ՀՀ տարածքային կառավարման և ենթակառուցվածքների նախարարություն</t>
  </si>
  <si>
    <t>Պետական  գույքի կառավարում</t>
  </si>
  <si>
    <t xml:space="preserve">___________  ___-ի N _______ -Ն որոշման    </t>
  </si>
  <si>
    <t xml:space="preserve"> ՀՀ տարածքային  կառավարման և ենթակառուցվածքների նախարարության պետական գույքի կառավարման կոմիտե </t>
  </si>
  <si>
    <t xml:space="preserve">ՀՀ  տարածքային կառավարման և ենթակառուցվածքների նախարարության պետական գույքի կառավարման կոմիտե </t>
  </si>
  <si>
    <t>Հավելված  N 5</t>
  </si>
  <si>
    <t>ՀՀ տարածքային կառավարման և ենթակառուցվածների նախարարության պետական գույքի կառավարման կոմիտե</t>
  </si>
  <si>
    <t>Ինն ամիս</t>
  </si>
  <si>
    <t>Տարի</t>
  </si>
  <si>
    <t>Պետական մարմինների կողմից օգտագործվող ոչ ֆինանսական ակտիվների հետ գործառնություններ</t>
  </si>
  <si>
    <t>Հավելված  N 2</t>
  </si>
  <si>
    <t>Հավելված  N 4</t>
  </si>
  <si>
    <t>1-ին կիսամյակ</t>
  </si>
  <si>
    <t xml:space="preserve"> ՈՉ ՖԻՆԱՆՍԱԿԱՆ ԱԿՏԻՎՆԵՐԻ ԳԾՈՎ ԾԱԽՍԵՐ</t>
  </si>
  <si>
    <t xml:space="preserve"> ՀԻՄՆԱԿԱՆ ՄԻՋՈՑՆԵՐ</t>
  </si>
  <si>
    <t xml:space="preserve"> Ծրագրային դասիչ</t>
  </si>
  <si>
    <t xml:space="preserve"> Բյուջետային գլխավոր կարգադրիչների, ծրագրերի, միջոցառումների և ուղղությունների անվանումները</t>
  </si>
  <si>
    <t xml:space="preserve"> Առաջին կիսամյակ</t>
  </si>
  <si>
    <t xml:space="preserve"> Ինն ամիս</t>
  </si>
  <si>
    <t xml:space="preserve"> 1079</t>
  </si>
  <si>
    <t xml:space="preserve"> ՀՀ տարածքային կառավարման և ենթակառուցվածքների  նախարարության  պետական գույքի կառավարման կոմիտե</t>
  </si>
  <si>
    <t>այդ թվում` ըստ ուղղությունների</t>
  </si>
  <si>
    <t xml:space="preserve"> Ընդամենը</t>
  </si>
  <si>
    <t xml:space="preserve"> Կառուցման աշխատանքներ</t>
  </si>
  <si>
    <t xml:space="preserve"> Վերակառուցման, վերանորոգման և վերականգնման աշխատանքներ</t>
  </si>
  <si>
    <t xml:space="preserve"> Ոչ ֆինանսական այլ ակտիվների ձեռքբերում</t>
  </si>
  <si>
    <t xml:space="preserve"> Նախագծահե-տազոտական, գեոդեզիա- քարտեզագրական աշխատանքներ</t>
  </si>
  <si>
    <t>հազ դրամ</t>
  </si>
  <si>
    <t>Հավելված  N 6</t>
  </si>
  <si>
    <t xml:space="preserve">Պետական գույքի կառավարման կոմիտեի ենթակայության շենքերի պայմանների բարելավում </t>
  </si>
  <si>
    <t>ԸՆԴԱՄԵՆԸ՝</t>
  </si>
  <si>
    <t>այդ թվում՝</t>
  </si>
  <si>
    <t xml:space="preserve">այդ թվում՝ </t>
  </si>
  <si>
    <t>Առաջին եռամսյակ</t>
  </si>
  <si>
    <t>Առաջին կիսամյակ</t>
  </si>
  <si>
    <t>«ՀԱՅԱՍՏԱՆԻ  ՀԱՆՐԱՊԵՏՈՒԹՅԱՆ 2025 ԹՎԱԿԱՆԻ ՊԵՏԱԿԱՆ ԲՅՈՒՋԵԻ ՄԱՍԻՆ» ՀԱՅԱՍՏԱՆԻ ՀԱՆՐԱՊԵՏՈՒԹՅԱՆ
 ՕՐԵՆՔԻ N 1 ՀԱՎԵԼՎԱԾԻ N 2 ԱՂՅՈՒՍԱԿՈՒՄ ԿԱՏԱՐՎՈՂ ՎԵՐԱԲԱՇԽՈՒՄԸ ԵՎ ՀԱՅԱՍՏԱՆԻ ՀԱՆՐԱՊԵՏՈՒԹՅԱՆ ԿԱՌԱՎԱՐՈՒԹՅԱՆ 2024 ԹՎԱԿԱՆԻ ԴԵԿՏԵՄԲԵՐԻ 27-Ի N 2060-Ն ՈՐՈՇՄԱՆ N 5 ՀԱՎԵԼՎԱԾԻ N 1 ԱՂՅՈՒՍԱԿՈՒՄ 
ԿԱՏԱՐՎՈՂ ՓՈՓՈԽՈՒԹՅՈՒՆՆԵՐԸ ԵՎ ԼՐԱՑՈՒՄՆԵՐԸ</t>
  </si>
  <si>
    <t xml:space="preserve">Հավելված N 1
 ՀՀ կառավարության  2025 թվականի
 N  -Ն որոշման </t>
  </si>
  <si>
    <t xml:space="preserve">ՀՀ կառավարության 2025 թվականի </t>
  </si>
  <si>
    <t>ՀԱՅԱՍՏԱՆԻ ՀԱՆՐԱՊԵՏՈՒԹՅԱՆ ԿԱՌԱՎԱՐՈՒԹՅԱՆ 2024 ԹՎԱԿԱՆԻ ԴԵԿՏԵՄԲԵՐԻ 27-Ի N 2060-Ն ՈՐՈՇՄԱՆ
NN 3 ԵՎ 4 ՀԱՎԵԼՎԱԾՆԵՐՈՒՄ ԿԱՏԱՐՎՈՂ ՓՈՓՈԽՈՒԹՅՈՒՆՆԵՐԸ ԵՎ ԼՐԱՑՈՒՄՆԵՐԸ</t>
  </si>
  <si>
    <t>ՇԵՆՔԵՐ ԵՎ ՇԻՆՈՒԹՅՈՒՆՆԵՐ</t>
  </si>
  <si>
    <t xml:space="preserve"> - շենքերի և շինությունների կապիտալ վերանորոգում</t>
  </si>
  <si>
    <t xml:space="preserve">Հավելված N 3
 ՀՀ կառավարության  2025 թվականի
 N  -Ն որոշման </t>
  </si>
  <si>
    <t>ք. Երևան, Տիգրան Մեծի 4 հասցեում զբաղեցվող տարածքների հիմնանորոգման աշխատանքներ</t>
  </si>
  <si>
    <t xml:space="preserve"> հազար դրամ</t>
  </si>
  <si>
    <t xml:space="preserve"> Պետական գույքի կառավարման կոմիտեի ենթակայության շենքերի պայմանների բարելավում (հիմնանորոգում) 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</si>
  <si>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</si>
  <si>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</si>
  <si>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</si>
  <si>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</si>
  <si>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</si>
  <si>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>Ցուցանիշներ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</si>
  <si>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</si>
  <si>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</si>
  <si>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</si>
  <si>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</si>
  <si>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Առաջին եռամսյակ </t>
  </si>
  <si>
    <t xml:space="preserve"> Առաջին կիսամյակ </t>
  </si>
  <si>
    <t xml:space="preserve"> Ինն ամիս </t>
  </si>
  <si>
    <t xml:space="preserve"> Տարի </t>
  </si>
  <si>
    <t/>
  </si>
  <si>
    <t xml:space="preserve"> 1079 - 31004 </t>
  </si>
  <si>
    <t xml:space="preserve"> Անվանումը </t>
  </si>
  <si>
    <t xml:space="preserve"> 1079 </t>
  </si>
  <si>
    <t xml:space="preserve"> Պետական գույքի կառավարում </t>
  </si>
  <si>
    <t xml:space="preserve"> ՀՀ տարածքային կառավարման և ենթակառուցվածքների նախարարություն </t>
  </si>
  <si>
    <t>ՀԱՅԱՍՏԱՆԻ ՀԱՆՐԱՊԵՏՈՒԹՅԱՆ ԿԱՌԱՎԱՐՈՒԹՅԱՆ 2024 ԹՎԱԿԱՆԻ ԴԵԿՏԵՄԲԵՐԻ 27-Ի N 2060-Ն ՈՐՈՇՄԱՆ
N 9 ՀԱՎԵԼՎԱԾՈՒՄ ԿԱՏԱՐՎՈՂ ՓՈՓՈԽՈՒԹՅՈՒՆՆԵՐԸ ԵՎ ԼՐԱՑՈՒՄՆԵՐԸ</t>
  </si>
  <si>
    <t>ՀԱՅԱՍՏԱՆԻ ՀԱՆՐԱՊԵՏՈՒԹՅԱՆ ԿԱՌԱՎԱՐՈՒԹՅԱՆ 2024 ԹՎԱԿԱՆԻ ԴԵԿՏԵՄԲԵՐԻ 27-Ի N 2060-Ն ՈՐՈՇՄԱՆ
N 9.1 ՀԱՎԵԼՎԱԾՈՒՄ ԿԱՏԱՐՎՈՂ ՓՈՓՈԽՈՒԹՅՈՒՆՆԵՐԸ ԵՎ ԼՐԱՑՈՒՄՆԵՐԸ</t>
  </si>
  <si>
    <t xml:space="preserve"> ԲՍԿ </t>
  </si>
  <si>
    <t xml:space="preserve"> ՀՀ տարածքային կառավարման և ենթակառուցվածքների  նախարարության  պետական գույքի կառավարման կոմիտե 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</si>
  <si>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</si>
  <si>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</si>
  <si>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նկարագրույունը</t>
  </si>
  <si>
    <t xml:space="preserve"> Վերջնական արդյունքի նկարագրությունը/Միջոցառման տեսակը</t>
  </si>
  <si>
    <t>1079</t>
  </si>
  <si>
    <t>Պետական գույքի կառավարում</t>
  </si>
  <si>
    <t>Պետական գույքի համալիր և արդյունավետ կառավարման ապահովում</t>
  </si>
  <si>
    <t>Պետական գույքի կառավարման արդյունավետության բարձրացում</t>
  </si>
  <si>
    <t>1079 - 11001</t>
  </si>
  <si>
    <t>Պետական գույքի կառավարման համակարգման, խորհրդատվության և մոնիտորինգի ծառայություններ</t>
  </si>
  <si>
    <t>Պետական գույքի հաշվառում, գույքագրում, աճուրդների կազմակերպում, մասնավորեցվող գույքի վերաբերյալ տեղեկատվության հրապարակում</t>
  </si>
  <si>
    <t>Ծառայությունների մատուցում</t>
  </si>
  <si>
    <t>1079-31004</t>
  </si>
  <si>
    <t xml:space="preserve"> Պետական գույքի կառավարման կոմիտեի ենթակայության շենքերի պայմանների բարելավում (հիմնանորոգում, նախագծանախահաշվային փաստաթղթերի ձեռքբերում և շենքային այլ պայմանների բարելավում)</t>
  </si>
  <si>
    <t xml:space="preserve"> ԸՆԴԱՄԵՆԸ ԾԱԽՍԵՐ </t>
  </si>
  <si>
    <t xml:space="preserve"> Պետական գույքի կառավարման համակարգման, խորհրդատվության և մոնիտորինգի ծառայություններ</t>
  </si>
  <si>
    <t xml:space="preserve"> ԸՆԹԱՑԻԿ ԾԱԽՍԵՐ</t>
  </si>
  <si>
    <t xml:space="preserve"> 1079 - 11001 </t>
  </si>
  <si>
    <t xml:space="preserve"> Պետական գույքի հաշվառում, գույքագրում, աճուրդների կազմակերպում, մասնավորեցվող գույքի վերաբերյալ տեղեկատվության հրապարակում </t>
  </si>
  <si>
    <t xml:space="preserve"> Ծառայությունը մատուցողի անվանումը` ՀՀ տարածքային  կառավարման և ենթակառուցվածքների նախարարության պետական գույքի կառավարման կոմիտե </t>
  </si>
  <si>
    <t>Հավելված  N7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</si>
  <si>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</si>
  <si>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</si>
  <si>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</si>
  <si>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</si>
  <si>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</si>
  <si>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 Քանակը</t>
  </si>
  <si>
    <t xml:space="preserve"> Գումարը  (հազար դրամով)</t>
  </si>
  <si>
    <t xml:space="preserve"> Բաժին N 01</t>
  </si>
  <si>
    <t xml:space="preserve"> 1079  31004</t>
  </si>
  <si>
    <t xml:space="preserve"> Պետական գույքի կառավարման կոմիտեի ենթակայության շենքերի պայմանների բարելավում</t>
  </si>
  <si>
    <t xml:space="preserve"> ՄԱՍ II.  ԱՇԽԱՏԱՆՔՆԵՐ</t>
  </si>
  <si>
    <t xml:space="preserve"> </t>
  </si>
  <si>
    <t xml:space="preserve"> 45611300-1</t>
  </si>
  <si>
    <t xml:space="preserve"> այլ շենքերի, շինությունների հիմնանորոգում</t>
  </si>
  <si>
    <t xml:space="preserve"> գհ</t>
  </si>
  <si>
    <t xml:space="preserve"> դրամ</t>
  </si>
  <si>
    <t>ՀԱՅԱՍՏԱՆԻ ՀԱՆՐԱՊԵՏՈՒԹՅԱՆ ԿԱՌԱՎԱՐՈՒԹՅԱՆ 2024 ԹՎԱԿԱՆԻ ԴԵԿՏԵՄԲԵՐԻ 27-Ի N 2060-Ն ՈՐՈՇՄԱՆ N10 ՀԱՎԵԼՎԱԾՈՒՄ ԿԱՏԱՐՎՈՂ ԼՐԱՑՈՒՄԸ</t>
  </si>
  <si>
    <t xml:space="preserve"> ԾԱՌԱՅՈՒԹՅՈՒՆՆԵՐԻ  ԵՎ   ԱՊՐԱՆՔՆԵՐԻ  ՁԵՌՔԲԵՐՈՒՄ</t>
  </si>
  <si>
    <t xml:space="preserve"> Շարունակական ծախսեր</t>
  </si>
  <si>
    <t xml:space="preserve"> - Էներգետիկ ծառայություններ</t>
  </si>
  <si>
    <t xml:space="preserve"> Ընդհանուր բնույթի այլ ծառայություններ</t>
  </si>
  <si>
    <t xml:space="preserve"> 03</t>
  </si>
  <si>
    <t xml:space="preserve"> Ընդհանուր բնույթի ծառայություններ</t>
  </si>
  <si>
    <t xml:space="preserve"> Խումբ N 03</t>
  </si>
  <si>
    <t xml:space="preserve"> Դաս N 03</t>
  </si>
  <si>
    <t>ՀԱՅԱՍՏԱՆԻ ՀԱՆՐԱՊԵՏՈՒԹՅԱՆ ԿԱՌԱՎԱՐՈՒԹՅԱՆ 2024 ԹՎԱԿԱՆԻ ԴԵԿՏԵՄԲԵՐԻ 27-Ի N 2060-Ն ՈՐՈՇՄԱՆ
N 5 ՀԱՎԵԼՎԱԾԻ N 2 ԱՂՅՈՒՍԱԿՈՒՄ ԿԱՏԱՐՎՈՂ ԼՐԱՑՈՒՄԸ</t>
  </si>
  <si>
    <t>ՀՀ  տարածքային կառավարման և ենթակառուցվածքների նախարարություն</t>
  </si>
  <si>
    <t xml:space="preserve"> ՀՀ տարածքային կառավարման և ենթակառուցվածքների նախարարության պետական գույքի կառավարման կոմիտե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</si>
  <si>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</si>
  <si>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</si>
  <si>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</si>
  <si>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</si>
  <si>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</si>
  <si>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</si>
  <si>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</si>
  <si>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</si>
  <si>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</si>
  <si>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</si>
  <si>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</si>
  <si>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1139</t>
  </si>
  <si>
    <t xml:space="preserve"> ՀՀ կառավարություն</t>
  </si>
  <si>
    <t xml:space="preserve"> ՇԵՆՔԵՐ ԵՎ ՇԻՆՈՒԹՅՈՒՆՆԵՐ</t>
  </si>
  <si>
    <t xml:space="preserve"> - Շենքերի և շինությունների կապիտալ վերանորոգում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</si>
  <si>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</si>
  <si>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</si>
  <si>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</si>
  <si>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</si>
  <si>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</si>
  <si>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</si>
  <si>
    <t>ՀՀ տարածքային կառավարման և ենթակառուցվածների նախարարություն</t>
  </si>
  <si>
    <t>«ՀԱՅԱՍՏԱՆԻ  ՀԱՆՐԱՊԵՏՈՒԹՅԱՆ 2025 ԹՎԱԿԱՆԻ ՊԵՏԱԿԱՆ ԲՅՈՒՋԵԻ ՄԱՍԻՆ» ՀԱՅԱՍՏԱՆԻ ՀԱՆՐԱՊԵՏՈՒԹՅԱՆ
 ՕՐԵՆՔԻ N 1 ՀԱՎԵԼՎԱԾԻ N 3 ԱՂՅՈՒՍԱԿՈՒՄ ԿԱՏԱՐՎՈՂ ԼՐԱՑՈՒՄԸ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</si>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</sst>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-* #,##0.00\ _֏_-;\-* #,##0.00\ _֏_-;_-* &quot;-&quot;??\ _֏_-;_-@_-"/>
    <numFmt numFmtId="165" formatCode="##,##0.0;\(##,##0.0\);\-"/>
    <numFmt numFmtId="166" formatCode="#,##0.00000"/>
    <numFmt numFmtId="167" formatCode="#,##0.0"/>
    <numFmt numFmtId="168" formatCode="##,##0;\(##,##0\);\-"/>
  </numFmts>
  <fonts count="4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2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sz val="8"/>
      <name val="GHEA Grapalat"/>
      <family val="2"/>
    </font>
    <font>
      <sz val="10"/>
      <color theme="1"/>
      <name val="GHEA Grapalat"/>
      <family val="3"/>
    </font>
    <font>
      <b/>
      <sz val="11"/>
      <name val="GHEA Grapalat"/>
      <family val="3"/>
    </font>
    <font>
      <sz val="10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0"/>
      <name val="GHEA Grapalat"/>
      <family val="3"/>
    </font>
    <font>
      <sz val="10"/>
      <name val="GHEA Grapalat"/>
      <family val="3"/>
    </font>
    <font>
      <b/>
      <sz val="14"/>
      <color theme="1"/>
      <name val="GHEA Grapalat"/>
      <family val="3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Times Armenian"/>
      <family val="1"/>
    </font>
    <font>
      <sz val="11"/>
      <name val="GHEA Grapalat"/>
      <family val="3"/>
    </font>
    <font>
      <sz val="11"/>
      <name val="GHEA Grapalat"/>
      <family val="2"/>
    </font>
    <font>
      <b/>
      <sz val="11"/>
      <name val="GHEA Grapalat"/>
      <family val="2"/>
    </font>
    <font>
      <i/>
      <sz val="11"/>
      <name val="GHEA Grapalat"/>
      <family val="2"/>
    </font>
    <font>
      <i/>
      <sz val="11"/>
      <name val="GHEA Grapalat"/>
      <family val="3"/>
    </font>
    <font>
      <b/>
      <u/>
      <sz val="11"/>
      <name val="GHEA Grapalat"/>
      <family val="3"/>
    </font>
    <font>
      <sz val="11"/>
      <color rgb="FF9C6500"/>
      <name val="Calibri"/>
      <family val="2"/>
      <scheme val="minor"/>
    </font>
    <font>
      <b/>
      <sz val="9"/>
      <name val="GHEA Grapalat"/>
      <family val="2"/>
    </font>
    <font>
      <b/>
      <sz val="12"/>
      <color theme="1"/>
      <name val="GHEA Grapalat"/>
      <family val="3"/>
    </font>
    <font>
      <sz val="11"/>
      <color theme="1"/>
      <name val="GHEA Grapalat"/>
      <family val="3"/>
    </font>
    <font>
      <sz val="9"/>
      <name val="GHEA Grapalat"/>
      <family val="3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93">
    <xf numFmtId="0" fontId="0" fillId="0" borderId="0"/>
    <xf numFmtId="0" fontId="1" fillId="0" borderId="0"/>
    <xf numFmtId="165" fontId="6" fillId="0" borderId="0" applyFill="0" applyBorder="0" applyProtection="0">
      <alignment horizontal="right" vertical="top"/>
    </xf>
    <xf numFmtId="0" fontId="2" fillId="0" borderId="0"/>
    <xf numFmtId="0" fontId="1" fillId="0" borderId="0"/>
    <xf numFmtId="0" fontId="9" fillId="0" borderId="0"/>
    <xf numFmtId="0" fontId="6" fillId="0" borderId="0">
      <alignment horizontal="left" vertical="top" wrapText="1"/>
    </xf>
    <xf numFmtId="0" fontId="10" fillId="0" borderId="0"/>
    <xf numFmtId="0" fontId="6" fillId="0" borderId="0">
      <alignment horizontal="left" vertical="top" wrapText="1"/>
    </xf>
    <xf numFmtId="0" fontId="2" fillId="9" borderId="17" applyNumberFormat="0" applyFont="0" applyAlignment="0" applyProtection="0"/>
    <xf numFmtId="0" fontId="14" fillId="0" borderId="0" applyNumberFormat="0" applyFill="0" applyBorder="0" applyAlignment="0" applyProtection="0"/>
    <xf numFmtId="0" fontId="15" fillId="0" borderId="10" applyNumberFormat="0" applyFill="0" applyAlignment="0" applyProtection="0"/>
    <xf numFmtId="0" fontId="16" fillId="0" borderId="11" applyNumberFormat="0" applyFill="0" applyAlignment="0" applyProtection="0"/>
    <xf numFmtId="0" fontId="17" fillId="0" borderId="12" applyNumberFormat="0" applyFill="0" applyAlignment="0" applyProtection="0"/>
    <xf numFmtId="0" fontId="17" fillId="0" borderId="0" applyNumberFormat="0" applyFill="0" applyBorder="0" applyAlignment="0" applyProtection="0"/>
    <xf numFmtId="0" fontId="18" fillId="3" borderId="0" applyNumberFormat="0" applyBorder="0" applyAlignment="0" applyProtection="0"/>
    <xf numFmtId="0" fontId="19" fillId="4" borderId="0" applyNumberFormat="0" applyBorder="0" applyAlignment="0" applyProtection="0"/>
    <xf numFmtId="0" fontId="20" fillId="5" borderId="0" applyNumberFormat="0" applyBorder="0" applyAlignment="0" applyProtection="0"/>
    <xf numFmtId="0" fontId="21" fillId="6" borderId="13" applyNumberFormat="0" applyAlignment="0" applyProtection="0"/>
    <xf numFmtId="0" fontId="22" fillId="7" borderId="14" applyNumberFormat="0" applyAlignment="0" applyProtection="0"/>
    <xf numFmtId="0" fontId="23" fillId="7" borderId="13" applyNumberFormat="0" applyAlignment="0" applyProtection="0"/>
    <xf numFmtId="0" fontId="24" fillId="0" borderId="15" applyNumberFormat="0" applyFill="0" applyAlignment="0" applyProtection="0"/>
    <xf numFmtId="0" fontId="25" fillId="8" borderId="16" applyNumberFormat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18" applyNumberFormat="0" applyFill="0" applyAlignment="0" applyProtection="0"/>
    <xf numFmtId="0" fontId="29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9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9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9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9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9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164" fontId="30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10" applyNumberFormat="0" applyFill="0" applyAlignment="0" applyProtection="0"/>
    <xf numFmtId="0" fontId="16" fillId="0" borderId="11" applyNumberFormat="0" applyFill="0" applyAlignment="0" applyProtection="0"/>
    <xf numFmtId="0" fontId="17" fillId="0" borderId="12" applyNumberFormat="0" applyFill="0" applyAlignment="0" applyProtection="0"/>
    <xf numFmtId="0" fontId="17" fillId="0" borderId="0" applyNumberFormat="0" applyFill="0" applyBorder="0" applyAlignment="0" applyProtection="0"/>
    <xf numFmtId="0" fontId="18" fillId="3" borderId="0" applyNumberFormat="0" applyBorder="0" applyAlignment="0" applyProtection="0"/>
    <xf numFmtId="0" fontId="19" fillId="4" borderId="0" applyNumberFormat="0" applyBorder="0" applyAlignment="0" applyProtection="0"/>
    <xf numFmtId="0" fontId="37" fillId="5" borderId="0" applyNumberFormat="0" applyBorder="0" applyAlignment="0" applyProtection="0"/>
    <xf numFmtId="0" fontId="21" fillId="6" borderId="13" applyNumberFormat="0" applyAlignment="0" applyProtection="0"/>
    <xf numFmtId="0" fontId="22" fillId="7" borderId="14" applyNumberFormat="0" applyAlignment="0" applyProtection="0"/>
    <xf numFmtId="0" fontId="23" fillId="7" borderId="13" applyNumberFormat="0" applyAlignment="0" applyProtection="0"/>
    <xf numFmtId="0" fontId="24" fillId="0" borderId="15" applyNumberFormat="0" applyFill="0" applyAlignment="0" applyProtection="0"/>
    <xf numFmtId="0" fontId="25" fillId="8" borderId="16" applyNumberFormat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18" applyNumberFormat="0" applyFill="0" applyAlignment="0" applyProtection="0"/>
    <xf numFmtId="0" fontId="29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9" fillId="13" borderId="0" applyNumberFormat="0" applyBorder="0" applyAlignment="0" applyProtection="0"/>
    <xf numFmtId="0" fontId="29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9" fillId="21" borderId="0" applyNumberFormat="0" applyBorder="0" applyAlignment="0" applyProtection="0"/>
    <xf numFmtId="0" fontId="29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9" fillId="25" borderId="0" applyNumberFormat="0" applyBorder="0" applyAlignment="0" applyProtection="0"/>
    <xf numFmtId="0" fontId="29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9" fillId="29" borderId="0" applyNumberFormat="0" applyBorder="0" applyAlignment="0" applyProtection="0"/>
    <xf numFmtId="0" fontId="29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9" fillId="33" borderId="0" applyNumberFormat="0" applyBorder="0" applyAlignment="0" applyProtection="0"/>
    <xf numFmtId="165" fontId="38" fillId="0" borderId="0" applyFill="0" applyBorder="0" applyProtection="0">
      <alignment horizontal="right" vertical="top"/>
    </xf>
  </cellStyleXfs>
  <cellXfs count="127">
    <xf numFmtId="0" fontId="0" fillId="0" borderId="0" xfId="0"/>
    <xf numFmtId="0" fontId="3" fillId="2" borderId="0" xfId="0" applyFont="1" applyFill="1" applyAlignment="1">
      <alignment horizontal="left" vertical="center" wrapText="1"/>
    </xf>
    <xf numFmtId="165" fontId="3" fillId="2" borderId="1" xfId="2" applyFont="1" applyFill="1" applyBorder="1" applyAlignment="1">
      <alignment horizontal="center" vertical="center"/>
    </xf>
    <xf numFmtId="165" fontId="5" fillId="2" borderId="1" xfId="2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 wrapText="1"/>
    </xf>
    <xf numFmtId="165" fontId="3" fillId="2" borderId="1" xfId="2" applyFont="1" applyFill="1" applyBorder="1" applyAlignment="1">
      <alignment horizontal="center" vertical="center" wrapText="1"/>
    </xf>
    <xf numFmtId="0" fontId="4" fillId="0" borderId="0" xfId="1" applyFont="1" applyAlignment="1">
      <alignment vertical="center"/>
    </xf>
    <xf numFmtId="0" fontId="3" fillId="2" borderId="0" xfId="0" applyFont="1" applyFill="1" applyAlignment="1">
      <alignment horizontal="left" vertical="top" wrapText="1"/>
    </xf>
    <xf numFmtId="0" fontId="5" fillId="2" borderId="0" xfId="0" applyFont="1" applyFill="1" applyAlignment="1">
      <alignment horizontal="center" vertical="center" wrapText="1"/>
    </xf>
    <xf numFmtId="0" fontId="5" fillId="2" borderId="2" xfId="0" applyFont="1" applyFill="1" applyBorder="1" applyAlignment="1">
      <alignment horizontal="left" vertical="top" wrapText="1"/>
    </xf>
    <xf numFmtId="0" fontId="7" fillId="2" borderId="1" xfId="0" applyFont="1" applyFill="1" applyBorder="1" applyAlignment="1">
      <alignment horizontal="left" vertical="top" wrapText="1"/>
    </xf>
    <xf numFmtId="0" fontId="7" fillId="0" borderId="0" xfId="0" applyFont="1"/>
    <xf numFmtId="0" fontId="7" fillId="0" borderId="0" xfId="0" applyFont="1" applyAlignment="1">
      <alignment horizontal="right"/>
    </xf>
    <xf numFmtId="0" fontId="12" fillId="2" borderId="0" xfId="6" applyFont="1" applyFill="1">
      <alignment horizontal="left" vertical="top" wrapText="1"/>
    </xf>
    <xf numFmtId="0" fontId="12" fillId="2" borderId="0" xfId="6" applyFont="1" applyFill="1" applyAlignment="1">
      <alignment horizontal="right" wrapText="1"/>
    </xf>
    <xf numFmtId="0" fontId="12" fillId="2" borderId="1" xfId="6" applyFont="1" applyFill="1" applyBorder="1" applyAlignment="1">
      <alignment horizontal="center" vertical="center" wrapText="1"/>
    </xf>
    <xf numFmtId="0" fontId="12" fillId="2" borderId="1" xfId="6" applyFont="1" applyFill="1" applyBorder="1" applyAlignment="1">
      <alignment horizontal="center" vertical="top" wrapText="1"/>
    </xf>
    <xf numFmtId="165" fontId="12" fillId="2" borderId="1" xfId="2" applyFont="1" applyFill="1" applyBorder="1" applyAlignment="1">
      <alignment horizontal="center" vertical="center" wrapText="1"/>
    </xf>
    <xf numFmtId="0" fontId="12" fillId="2" borderId="1" xfId="6" applyFont="1" applyFill="1" applyBorder="1">
      <alignment horizontal="left" vertical="top" wrapText="1"/>
    </xf>
    <xf numFmtId="49" fontId="11" fillId="2" borderId="1" xfId="6" applyNumberFormat="1" applyFont="1" applyFill="1" applyBorder="1">
      <alignment horizontal="left" vertical="top" wrapText="1"/>
    </xf>
    <xf numFmtId="0" fontId="7" fillId="0" borderId="1" xfId="0" applyFont="1" applyBorder="1" applyAlignment="1">
      <alignment vertical="top" wrapText="1"/>
    </xf>
    <xf numFmtId="0" fontId="7" fillId="2" borderId="1" xfId="6" applyFont="1" applyFill="1" applyBorder="1">
      <alignment horizontal="left" vertical="top" wrapText="1"/>
    </xf>
    <xf numFmtId="0" fontId="3" fillId="2" borderId="8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11" fillId="2" borderId="0" xfId="6" applyFont="1" applyFill="1" applyAlignment="1">
      <alignment horizontal="center" vertical="top" wrapText="1"/>
    </xf>
    <xf numFmtId="0" fontId="7" fillId="2" borderId="2" xfId="0" applyFont="1" applyFill="1" applyBorder="1" applyAlignment="1">
      <alignment horizontal="left" vertical="top" wrapText="1"/>
    </xf>
    <xf numFmtId="49" fontId="3" fillId="2" borderId="2" xfId="0" applyNumberFormat="1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left" vertical="top" wrapText="1"/>
    </xf>
    <xf numFmtId="0" fontId="31" fillId="0" borderId="1" xfId="0" applyFont="1" applyBorder="1" applyAlignment="1">
      <alignment horizontal="left" vertical="top" wrapText="1"/>
    </xf>
    <xf numFmtId="0" fontId="32" fillId="0" borderId="0" xfId="0" applyFont="1" applyAlignment="1">
      <alignment horizontal="left" vertical="top" wrapText="1"/>
    </xf>
    <xf numFmtId="0" fontId="32" fillId="0" borderId="0" xfId="0" applyFont="1" applyAlignment="1">
      <alignment horizontal="right" wrapText="1"/>
    </xf>
    <xf numFmtId="0" fontId="33" fillId="0" borderId="1" xfId="0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top" wrapText="1"/>
    </xf>
    <xf numFmtId="0" fontId="32" fillId="0" borderId="1" xfId="0" applyFont="1" applyBorder="1" applyAlignment="1">
      <alignment horizontal="left" vertical="top" wrapText="1"/>
    </xf>
    <xf numFmtId="0" fontId="31" fillId="2" borderId="1" xfId="0" applyFont="1" applyFill="1" applyBorder="1" applyAlignment="1">
      <alignment horizontal="center" vertical="top" wrapText="1"/>
    </xf>
    <xf numFmtId="0" fontId="34" fillId="0" borderId="1" xfId="0" applyFont="1" applyBorder="1" applyAlignment="1">
      <alignment vertical="top" wrapText="1"/>
    </xf>
    <xf numFmtId="0" fontId="35" fillId="2" borderId="1" xfId="0" applyFont="1" applyFill="1" applyBorder="1" applyAlignment="1">
      <alignment vertical="top" wrapText="1"/>
    </xf>
    <xf numFmtId="0" fontId="8" fillId="2" borderId="1" xfId="0" applyFont="1" applyFill="1" applyBorder="1" applyAlignment="1">
      <alignment horizontal="center" vertical="center" wrapText="1"/>
    </xf>
    <xf numFmtId="0" fontId="31" fillId="2" borderId="1" xfId="0" applyFont="1" applyFill="1" applyBorder="1" applyAlignment="1">
      <alignment horizontal="center" vertical="center" wrapText="1"/>
    </xf>
    <xf numFmtId="167" fontId="31" fillId="2" borderId="1" xfId="51" applyNumberFormat="1" applyFont="1" applyFill="1" applyBorder="1" applyAlignment="1">
      <alignment horizontal="center" vertical="center"/>
    </xf>
    <xf numFmtId="0" fontId="32" fillId="0" borderId="1" xfId="0" applyFont="1" applyBorder="1" applyAlignment="1">
      <alignment horizontal="center" vertical="center" wrapText="1"/>
    </xf>
    <xf numFmtId="166" fontId="8" fillId="2" borderId="1" xfId="0" applyNumberFormat="1" applyFont="1" applyFill="1" applyBorder="1" applyAlignment="1">
      <alignment horizontal="center" vertical="center" wrapText="1"/>
    </xf>
    <xf numFmtId="0" fontId="33" fillId="0" borderId="6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vertical="center" wrapText="1"/>
    </xf>
    <xf numFmtId="166" fontId="8" fillId="2" borderId="1" xfId="0" applyNumberFormat="1" applyFont="1" applyFill="1" applyBorder="1" applyAlignment="1">
      <alignment vertical="center" wrapText="1"/>
    </xf>
    <xf numFmtId="0" fontId="36" fillId="2" borderId="1" xfId="0" applyFont="1" applyFill="1" applyBorder="1" applyAlignment="1">
      <alignment horizontal="center" vertical="center" wrapText="1"/>
    </xf>
    <xf numFmtId="0" fontId="31" fillId="2" borderId="6" xfId="0" applyFont="1" applyFill="1" applyBorder="1" applyAlignment="1">
      <alignment horizontal="center" vertical="center" wrapText="1"/>
    </xf>
    <xf numFmtId="0" fontId="33" fillId="0" borderId="19" xfId="0" applyFont="1" applyBorder="1" applyAlignment="1">
      <alignment horizontal="center" vertical="center" wrapText="1"/>
    </xf>
    <xf numFmtId="0" fontId="12" fillId="2" borderId="2" xfId="6" applyFont="1" applyFill="1" applyBorder="1">
      <alignment horizontal="left" vertical="top" wrapText="1"/>
    </xf>
    <xf numFmtId="0" fontId="11" fillId="0" borderId="2" xfId="0" applyFont="1" applyBorder="1" applyAlignment="1">
      <alignment horizontal="left" vertical="center" wrapText="1"/>
    </xf>
    <xf numFmtId="0" fontId="33" fillId="0" borderId="1" xfId="0" applyFont="1" applyBorder="1" applyAlignment="1">
      <alignment horizontal="left" vertical="top" wrapText="1"/>
    </xf>
    <xf numFmtId="0" fontId="34" fillId="0" borderId="2" xfId="0" applyFont="1" applyBorder="1" applyAlignment="1">
      <alignment vertical="top" wrapText="1"/>
    </xf>
    <xf numFmtId="0" fontId="35" fillId="2" borderId="2" xfId="0" applyFont="1" applyFill="1" applyBorder="1" applyAlignment="1">
      <alignment vertical="top" wrapText="1"/>
    </xf>
    <xf numFmtId="0" fontId="31" fillId="0" borderId="1" xfId="0" applyFont="1" applyBorder="1" applyAlignment="1">
      <alignment horizontal="center" vertical="center" wrapText="1"/>
    </xf>
    <xf numFmtId="0" fontId="35" fillId="2" borderId="1" xfId="0" applyFont="1" applyFill="1" applyBorder="1" applyAlignment="1">
      <alignment horizontal="left" vertical="top" wrapText="1"/>
    </xf>
    <xf numFmtId="0" fontId="8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left" vertical="center" wrapText="1"/>
    </xf>
    <xf numFmtId="0" fontId="33" fillId="0" borderId="1" xfId="0" applyFont="1" applyBorder="1" applyAlignment="1">
      <alignment horizontal="center" vertical="top" wrapText="1"/>
    </xf>
    <xf numFmtId="0" fontId="0" fillId="0" borderId="1" xfId="0" applyBorder="1"/>
    <xf numFmtId="0" fontId="5" fillId="2" borderId="1" xfId="6" applyFont="1" applyFill="1" applyBorder="1" applyAlignment="1">
      <alignment horizontal="center" vertical="center" wrapText="1"/>
    </xf>
    <xf numFmtId="0" fontId="3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left" vertical="center" wrapText="1"/>
    </xf>
    <xf numFmtId="0" fontId="35" fillId="0" borderId="1" xfId="0" applyFont="1" applyBorder="1" applyAlignment="1">
      <alignment horizontal="left" vertical="top" wrapText="1"/>
    </xf>
    <xf numFmtId="0" fontId="40" fillId="2" borderId="0" xfId="0" applyFont="1" applyFill="1"/>
    <xf numFmtId="0" fontId="7" fillId="2" borderId="0" xfId="0" applyFont="1" applyFill="1" applyAlignment="1">
      <alignment horizontal="right"/>
    </xf>
    <xf numFmtId="0" fontId="40" fillId="0" borderId="0" xfId="0" applyFont="1"/>
    <xf numFmtId="0" fontId="41" fillId="0" borderId="1" xfId="0" applyFont="1" applyBorder="1" applyAlignment="1">
      <alignment horizontal="center" vertical="top" wrapText="1"/>
    </xf>
    <xf numFmtId="0" fontId="31" fillId="0" borderId="1" xfId="0" applyFont="1" applyBorder="1" applyAlignment="1">
      <alignment horizontal="center" vertical="top" wrapText="1"/>
    </xf>
    <xf numFmtId="165" fontId="31" fillId="0" borderId="1" xfId="2" applyFont="1" applyBorder="1">
      <alignment horizontal="right" vertical="top"/>
    </xf>
    <xf numFmtId="0" fontId="31" fillId="0" borderId="1" xfId="0" applyFont="1" applyBorder="1" applyAlignment="1">
      <alignment vertical="top" wrapText="1"/>
    </xf>
    <xf numFmtId="168" fontId="31" fillId="0" borderId="1" xfId="2" applyNumberFormat="1" applyFont="1" applyBorder="1">
      <alignment horizontal="right" vertical="top"/>
    </xf>
    <xf numFmtId="0" fontId="11" fillId="0" borderId="0" xfId="0" applyFont="1" applyAlignment="1">
      <alignment wrapText="1"/>
    </xf>
    <xf numFmtId="165" fontId="8" fillId="0" borderId="1" xfId="92" applyFont="1" applyBorder="1">
      <alignment horizontal="right" vertical="top"/>
    </xf>
    <xf numFmtId="0" fontId="31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left" vertical="top" wrapText="1"/>
    </xf>
    <xf numFmtId="165" fontId="33" fillId="0" borderId="19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right" vertical="top" wrapText="1"/>
    </xf>
    <xf numFmtId="0" fontId="5" fillId="2" borderId="0" xfId="0" applyFont="1" applyFill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33" fillId="0" borderId="2" xfId="0" applyFont="1" applyBorder="1" applyAlignment="1">
      <alignment horizontal="left" vertical="top" wrapText="1"/>
    </xf>
    <xf numFmtId="0" fontId="33" fillId="0" borderId="3" xfId="0" applyFont="1" applyBorder="1" applyAlignment="1">
      <alignment horizontal="left" vertical="top" wrapText="1"/>
    </xf>
    <xf numFmtId="0" fontId="12" fillId="2" borderId="7" xfId="6" applyFont="1" applyFill="1" applyBorder="1" applyAlignment="1">
      <alignment horizontal="center" vertical="center" wrapText="1"/>
    </xf>
    <xf numFmtId="0" fontId="12" fillId="2" borderId="8" xfId="6" applyFont="1" applyFill="1" applyBorder="1" applyAlignment="1">
      <alignment horizontal="center" vertical="center" wrapText="1"/>
    </xf>
    <xf numFmtId="0" fontId="12" fillId="2" borderId="9" xfId="6" applyFont="1" applyFill="1" applyBorder="1" applyAlignment="1">
      <alignment horizontal="center" vertical="center" wrapText="1"/>
    </xf>
    <xf numFmtId="0" fontId="12" fillId="2" borderId="2" xfId="6" applyFont="1" applyFill="1" applyBorder="1" applyAlignment="1">
      <alignment horizontal="center" vertical="center" wrapText="1"/>
    </xf>
    <xf numFmtId="0" fontId="12" fillId="2" borderId="3" xfId="6" applyFont="1" applyFill="1" applyBorder="1" applyAlignment="1">
      <alignment horizontal="center" vertical="center" wrapText="1"/>
    </xf>
    <xf numFmtId="0" fontId="12" fillId="2" borderId="4" xfId="6" applyFont="1" applyFill="1" applyBorder="1" applyAlignment="1">
      <alignment horizontal="center" vertical="center" wrapText="1"/>
    </xf>
    <xf numFmtId="0" fontId="12" fillId="2" borderId="5" xfId="6" applyFont="1" applyFill="1" applyBorder="1" applyAlignment="1">
      <alignment horizontal="center" vertical="center" wrapText="1"/>
    </xf>
    <xf numFmtId="0" fontId="12" fillId="2" borderId="6" xfId="6" applyFont="1" applyFill="1" applyBorder="1" applyAlignment="1">
      <alignment horizontal="center" vertical="center" wrapText="1"/>
    </xf>
    <xf numFmtId="0" fontId="7" fillId="0" borderId="0" xfId="0" applyFont="1" applyAlignment="1">
      <alignment horizontal="right"/>
    </xf>
    <xf numFmtId="0" fontId="11" fillId="0" borderId="0" xfId="0" applyFont="1" applyAlignment="1">
      <alignment horizontal="center" wrapText="1"/>
    </xf>
    <xf numFmtId="0" fontId="11" fillId="2" borderId="0" xfId="6" applyFont="1" applyFill="1" applyAlignment="1">
      <alignment horizontal="center" vertical="top" wrapText="1"/>
    </xf>
    <xf numFmtId="0" fontId="8" fillId="2" borderId="1" xfId="0" applyFont="1" applyFill="1" applyBorder="1" applyAlignment="1">
      <alignment horizontal="center" vertical="center" wrapText="1"/>
    </xf>
    <xf numFmtId="0" fontId="4" fillId="0" borderId="0" xfId="1" applyFont="1" applyAlignment="1">
      <alignment horizontal="right" vertical="center" wrapText="1"/>
    </xf>
    <xf numFmtId="0" fontId="33" fillId="0" borderId="1" xfId="0" applyFont="1" applyBorder="1" applyAlignment="1">
      <alignment horizontal="center" vertical="center" wrapText="1"/>
    </xf>
    <xf numFmtId="0" fontId="33" fillId="0" borderId="2" xfId="0" applyFont="1" applyBorder="1" applyAlignment="1">
      <alignment horizontal="center" vertical="center" wrapText="1"/>
    </xf>
    <xf numFmtId="0" fontId="33" fillId="0" borderId="3" xfId="0" applyFont="1" applyBorder="1" applyAlignment="1">
      <alignment horizontal="center" vertical="center" wrapText="1"/>
    </xf>
    <xf numFmtId="0" fontId="33" fillId="0" borderId="4" xfId="0" applyFont="1" applyBorder="1" applyAlignment="1">
      <alignment horizontal="center" vertical="center" wrapText="1"/>
    </xf>
    <xf numFmtId="0" fontId="33" fillId="0" borderId="5" xfId="0" applyFont="1" applyBorder="1" applyAlignment="1">
      <alignment horizontal="center" vertical="center" wrapText="1"/>
    </xf>
    <xf numFmtId="0" fontId="33" fillId="0" borderId="6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left" vertical="top" wrapText="1"/>
    </xf>
    <xf numFmtId="0" fontId="7" fillId="2" borderId="0" xfId="0" applyFont="1" applyFill="1" applyAlignment="1">
      <alignment horizontal="right"/>
    </xf>
    <xf numFmtId="0" fontId="7" fillId="2" borderId="0" xfId="0" applyFont="1" applyFill="1" applyAlignment="1">
      <alignment horizontal="right" vertical="center"/>
    </xf>
    <xf numFmtId="0" fontId="8" fillId="2" borderId="0" xfId="0" applyFont="1" applyFill="1" applyAlignment="1">
      <alignment horizontal="center" wrapText="1"/>
    </xf>
    <xf numFmtId="0" fontId="41" fillId="0" borderId="1" xfId="0" applyFont="1" applyBorder="1" applyAlignment="1">
      <alignment horizontal="center" vertical="top" wrapText="1"/>
    </xf>
    <xf numFmtId="0" fontId="31" fillId="0" borderId="1" xfId="0" applyFont="1" applyBorder="1" applyAlignment="1">
      <alignment horizontal="center" vertical="top" wrapText="1"/>
    </xf>
    <xf numFmtId="165" fontId="33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/>
    <xf numFmtId="0" fontId="7" fillId="0" borderId="1" xfId="0" applyFont="1" applyBorder="1" applyAlignment="1">
      <alignment horizontal="right"/>
    </xf>
    <xf numFmtId="0" fontId="7" fillId="0" borderId="1" xfId="0" applyFont="1" applyBorder="1" applyAlignment="1">
      <alignment horizontal="right"/>
    </xf>
    <xf numFmtId="0" fontId="8" fillId="0" borderId="1" xfId="0" applyFont="1" applyBorder="1" applyAlignment="1">
      <alignment horizontal="center" wrapText="1"/>
    </xf>
    <xf numFmtId="0" fontId="13" fillId="2" borderId="1" xfId="0" applyFont="1" applyFill="1" applyBorder="1" applyAlignment="1">
      <alignment horizontal="center" wrapText="1"/>
    </xf>
    <xf numFmtId="0" fontId="8" fillId="0" borderId="1" xfId="0" applyFont="1" applyBorder="1" applyAlignment="1">
      <alignment horizontal="left" vertical="top" wrapText="1"/>
    </xf>
    <xf numFmtId="165" fontId="8" fillId="0" borderId="1" xfId="92" applyFont="1" applyBorder="1" applyAlignment="1">
      <alignment horizontal="center" vertical="center"/>
    </xf>
    <xf numFmtId="165" fontId="5" fillId="2" borderId="1" xfId="2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vertical="top" wrapText="1"/>
    </xf>
    <xf numFmtId="0" fontId="31" fillId="0" borderId="1" xfId="0" applyFont="1" applyBorder="1" applyAlignment="1">
      <alignment horizontal="right" vertical="top" wrapText="1"/>
    </xf>
    <xf numFmtId="0" fontId="8" fillId="0" borderId="1" xfId="0" applyFont="1" applyBorder="1" applyAlignment="1">
      <alignment horizontal="left" vertical="top"/>
    </xf>
  </cellXfs>
  <cellStyles count="93">
    <cellStyle name="20% - Accent1 2" xfId="27"/>
    <cellStyle name="20% - Accent2 2" xfId="31"/>
    <cellStyle name="20% - Accent3 2" xfId="35"/>
    <cellStyle name="20% - Accent4 2" xfId="39"/>
    <cellStyle name="20% - Accent5 2" xfId="43"/>
    <cellStyle name="20% - Accent6 2" xfId="47"/>
    <cellStyle name="20% — акцент1 2" xfId="69"/>
    <cellStyle name="20% — акцент2 2" xfId="73"/>
    <cellStyle name="20% — акцент3 2" xfId="77"/>
    <cellStyle name="20% — акцент4 2" xfId="81"/>
    <cellStyle name="20% — акцент5 2" xfId="85"/>
    <cellStyle name="20% — акцент6 2" xfId="89"/>
    <cellStyle name="40% - Accent1 2" xfId="28"/>
    <cellStyle name="40% - Accent2 2" xfId="32"/>
    <cellStyle name="40% - Accent3 2" xfId="36"/>
    <cellStyle name="40% - Accent4 2" xfId="40"/>
    <cellStyle name="40% - Accent5 2" xfId="44"/>
    <cellStyle name="40% - Accent6 2" xfId="48"/>
    <cellStyle name="40% — акцент1 2" xfId="70"/>
    <cellStyle name="40% — акцент2 2" xfId="74"/>
    <cellStyle name="40% — акцент3 2" xfId="78"/>
    <cellStyle name="40% — акцент4 2" xfId="82"/>
    <cellStyle name="40% — акцент5 2" xfId="86"/>
    <cellStyle name="40% — акцент6 2" xfId="90"/>
    <cellStyle name="60% - Accent1 2" xfId="29"/>
    <cellStyle name="60% - Accent2 2" xfId="33"/>
    <cellStyle name="60% - Accent3 2" xfId="37"/>
    <cellStyle name="60% - Accent4 2" xfId="41"/>
    <cellStyle name="60% - Accent5 2" xfId="45"/>
    <cellStyle name="60% - Accent6 2" xfId="49"/>
    <cellStyle name="60% — акцент1 2" xfId="71"/>
    <cellStyle name="60% — акцент2 2" xfId="75"/>
    <cellStyle name="60% — акцент3 2" xfId="79"/>
    <cellStyle name="60% — акцент4 2" xfId="83"/>
    <cellStyle name="60% — акцент5 2" xfId="87"/>
    <cellStyle name="60% — акцент6 2" xfId="91"/>
    <cellStyle name="Accent1 2" xfId="26"/>
    <cellStyle name="Accent2 2" xfId="30"/>
    <cellStyle name="Accent3 2" xfId="34"/>
    <cellStyle name="Accent4 2" xfId="38"/>
    <cellStyle name="Accent5 2" xfId="42"/>
    <cellStyle name="Accent6 2" xfId="46"/>
    <cellStyle name="Bad 2" xfId="16"/>
    <cellStyle name="Calculation 2" xfId="20"/>
    <cellStyle name="Check Cell 2" xfId="22"/>
    <cellStyle name="Comma" xfId="51" builtinId="3"/>
    <cellStyle name="Comma 2 3" xfId="50"/>
    <cellStyle name="Explanatory Text 2" xfId="24"/>
    <cellStyle name="Good 2" xfId="15"/>
    <cellStyle name="Heading 1 2" xfId="11"/>
    <cellStyle name="Heading 2 2" xfId="12"/>
    <cellStyle name="Heading 3 2" xfId="13"/>
    <cellStyle name="Heading 4 2" xfId="14"/>
    <cellStyle name="Input 2" xfId="18"/>
    <cellStyle name="Linked Cell 2" xfId="21"/>
    <cellStyle name="Neutral 2" xfId="17"/>
    <cellStyle name="Normal" xfId="0" builtinId="0"/>
    <cellStyle name="Normal 13" xfId="3"/>
    <cellStyle name="Normal 2" xfId="1"/>
    <cellStyle name="Normal 5" xfId="7"/>
    <cellStyle name="Normal 7 2" xfId="5"/>
    <cellStyle name="Normal 8" xfId="4"/>
    <cellStyle name="Normal 8 2" xfId="6"/>
    <cellStyle name="Note" xfId="9" builtinId="10" customBuiltin="1"/>
    <cellStyle name="Output 2" xfId="19"/>
    <cellStyle name="SN_241" xfId="2"/>
    <cellStyle name="SN_b" xfId="92"/>
    <cellStyle name="Title 2" xfId="10"/>
    <cellStyle name="Total 2" xfId="25"/>
    <cellStyle name="Warning Text 2" xfId="23"/>
    <cellStyle name="Акцент1 2" xfId="68"/>
    <cellStyle name="Акцент2 2" xfId="72"/>
    <cellStyle name="Акцент3 2" xfId="76"/>
    <cellStyle name="Акцент4 2" xfId="80"/>
    <cellStyle name="Акцент5 2" xfId="84"/>
    <cellStyle name="Акцент6 2" xfId="88"/>
    <cellStyle name="Ввод  2" xfId="60"/>
    <cellStyle name="Вывод 2" xfId="61"/>
    <cellStyle name="Вычисление 2" xfId="62"/>
    <cellStyle name="Заголовок 1 2" xfId="53"/>
    <cellStyle name="Заголовок 2 2" xfId="54"/>
    <cellStyle name="Заголовок 3 2" xfId="55"/>
    <cellStyle name="Заголовок 4 2" xfId="56"/>
    <cellStyle name="Итог 2" xfId="67"/>
    <cellStyle name="Контрольная ячейка 2" xfId="64"/>
    <cellStyle name="Название 2" xfId="52"/>
    <cellStyle name="Нейтральный 2" xfId="59"/>
    <cellStyle name="Обычный 4" xfId="8"/>
    <cellStyle name="Плохой 2" xfId="58"/>
    <cellStyle name="Пояснение 2" xfId="66"/>
    <cellStyle name="Связанная ячейка 2" xfId="63"/>
    <cellStyle name="Текст предупреждения 2" xfId="65"/>
    <cellStyle name="Хороший 2" xfId="5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opLeftCell="A7" workbookViewId="0">
      <selection activeCell="N9" sqref="N9"/>
    </sheetView>
  </sheetViews>
  <sheetFormatPr defaultRowHeight="15" x14ac:dyDescent="0.25"/>
  <cols>
    <col min="1" max="1" width="8.85546875" customWidth="1"/>
    <col min="2" max="2" width="11" customWidth="1"/>
    <col min="3" max="3" width="15.28515625" customWidth="1"/>
    <col min="4" max="4" width="22.5703125" customWidth="1"/>
    <col min="5" max="5" width="30.42578125" customWidth="1"/>
    <col min="6" max="6" width="25.7109375" customWidth="1"/>
    <col min="7" max="7" width="14.5703125" customWidth="1"/>
    <col min="8" max="8" width="13" customWidth="1"/>
    <col min="9" max="9" width="12.85546875" customWidth="1"/>
    <col min="10" max="10" width="14.140625" customWidth="1"/>
  </cols>
  <sheetData>
    <row r="1" spans="1:10" ht="57" customHeight="1" x14ac:dyDescent="0.25">
      <c r="A1" s="7"/>
      <c r="B1" s="7"/>
      <c r="C1" s="7"/>
      <c r="D1" s="7"/>
      <c r="E1" s="7"/>
      <c r="F1" s="81" t="s">
        <v>60</v>
      </c>
      <c r="G1" s="81"/>
      <c r="H1" s="81"/>
      <c r="I1" s="81"/>
      <c r="J1" s="81"/>
    </row>
    <row r="2" spans="1:10" ht="17.25" x14ac:dyDescent="0.25">
      <c r="A2" s="1"/>
      <c r="B2" s="1"/>
      <c r="C2" s="1"/>
      <c r="D2" s="1"/>
      <c r="E2" s="1"/>
      <c r="F2" s="6"/>
      <c r="G2" s="7"/>
    </row>
    <row r="3" spans="1:10" ht="15" customHeight="1" x14ac:dyDescent="0.25">
      <c r="A3" s="82" t="s">
        <v>59</v>
      </c>
      <c r="B3" s="82"/>
      <c r="C3" s="82"/>
      <c r="D3" s="82"/>
      <c r="E3" s="82"/>
      <c r="F3" s="82"/>
      <c r="G3" s="82"/>
      <c r="H3" s="82"/>
      <c r="I3" s="82"/>
      <c r="J3" s="82"/>
    </row>
    <row r="4" spans="1:10" ht="63.75" customHeight="1" x14ac:dyDescent="0.25">
      <c r="A4" s="82"/>
      <c r="B4" s="82"/>
      <c r="C4" s="82"/>
      <c r="D4" s="82"/>
      <c r="E4" s="82"/>
      <c r="F4" s="82"/>
      <c r="G4" s="82"/>
      <c r="H4" s="82"/>
      <c r="I4" s="82"/>
      <c r="J4" s="82"/>
    </row>
    <row r="6" spans="1:10" x14ac:dyDescent="0.25">
      <c r="J6" s="14" t="s">
        <v>15</v>
      </c>
    </row>
    <row r="7" spans="1:10" ht="68.25" customHeight="1" x14ac:dyDescent="0.25">
      <c r="A7" s="83" t="s">
        <v>93</v>
      </c>
      <c r="B7" s="85" t="s">
        <v>2</v>
      </c>
      <c r="C7" s="86"/>
      <c r="D7" s="83" t="s">
        <v>94</v>
      </c>
      <c r="E7" s="83" t="s">
        <v>95</v>
      </c>
      <c r="F7" s="83" t="s">
        <v>96</v>
      </c>
      <c r="G7" s="78" t="s">
        <v>0</v>
      </c>
      <c r="H7" s="79"/>
      <c r="I7" s="79"/>
      <c r="J7" s="80"/>
    </row>
    <row r="8" spans="1:10" ht="49.5" customHeight="1" x14ac:dyDescent="0.25">
      <c r="A8" s="84"/>
      <c r="B8" s="55" t="s">
        <v>9</v>
      </c>
      <c r="C8" s="55" t="s">
        <v>10</v>
      </c>
      <c r="D8" s="84"/>
      <c r="E8" s="84"/>
      <c r="F8" s="84"/>
      <c r="G8" s="60" t="s">
        <v>57</v>
      </c>
      <c r="H8" s="59" t="s">
        <v>58</v>
      </c>
      <c r="I8" s="60" t="s">
        <v>31</v>
      </c>
      <c r="J8" s="59" t="s">
        <v>32</v>
      </c>
    </row>
    <row r="9" spans="1:10" ht="15" customHeight="1" x14ac:dyDescent="0.25">
      <c r="A9" s="77" t="s">
        <v>12</v>
      </c>
      <c r="B9" s="77"/>
      <c r="C9" s="56"/>
      <c r="D9" s="28"/>
      <c r="E9" s="28"/>
      <c r="F9" s="28"/>
      <c r="G9" s="5">
        <f>G12+G13</f>
        <v>0</v>
      </c>
      <c r="H9" s="5">
        <f t="shared" ref="H9:J9" si="0">H12+H13</f>
        <v>0</v>
      </c>
      <c r="I9" s="5">
        <f t="shared" si="0"/>
        <v>0</v>
      </c>
      <c r="J9" s="5">
        <f t="shared" si="0"/>
        <v>0</v>
      </c>
    </row>
    <row r="10" spans="1:10" ht="17.25" x14ac:dyDescent="0.25">
      <c r="A10" s="77" t="s">
        <v>13</v>
      </c>
      <c r="B10" s="77"/>
      <c r="C10" s="77"/>
      <c r="D10" s="77"/>
      <c r="E10" s="77"/>
      <c r="F10" s="77"/>
      <c r="G10" s="5">
        <f>+G12+G13</f>
        <v>0</v>
      </c>
      <c r="H10" s="5">
        <f t="shared" ref="H10:J10" si="1">+H12+H13</f>
        <v>0</v>
      </c>
      <c r="I10" s="5">
        <f t="shared" si="1"/>
        <v>0</v>
      </c>
      <c r="J10" s="5">
        <f t="shared" si="1"/>
        <v>0</v>
      </c>
    </row>
    <row r="11" spans="1:10" ht="66" x14ac:dyDescent="0.25">
      <c r="A11" s="33"/>
      <c r="B11" s="57" t="s">
        <v>97</v>
      </c>
      <c r="C11" s="33"/>
      <c r="D11" s="50" t="s">
        <v>98</v>
      </c>
      <c r="E11" s="50" t="s">
        <v>99</v>
      </c>
      <c r="F11" s="50" t="s">
        <v>100</v>
      </c>
      <c r="G11" s="5">
        <f>+G12+G13</f>
        <v>0</v>
      </c>
      <c r="H11" s="5">
        <f t="shared" ref="H11:J11" si="2">+H12+H13</f>
        <v>0</v>
      </c>
      <c r="I11" s="5">
        <f t="shared" si="2"/>
        <v>0</v>
      </c>
      <c r="J11" s="5">
        <f t="shared" si="2"/>
        <v>0</v>
      </c>
    </row>
    <row r="12" spans="1:10" ht="115.5" x14ac:dyDescent="0.25">
      <c r="A12" s="58"/>
      <c r="B12" s="58"/>
      <c r="C12" s="32" t="s">
        <v>101</v>
      </c>
      <c r="D12" s="33" t="s">
        <v>102</v>
      </c>
      <c r="E12" s="33" t="s">
        <v>103</v>
      </c>
      <c r="F12" s="33" t="s">
        <v>104</v>
      </c>
      <c r="G12" s="5">
        <v>-4129.3999999999996</v>
      </c>
      <c r="H12" s="5">
        <v>-4129.3999999999996</v>
      </c>
      <c r="I12" s="5">
        <v>-4129.3999999999996</v>
      </c>
      <c r="J12" s="5">
        <v>-4129.3999999999996</v>
      </c>
    </row>
    <row r="13" spans="1:10" ht="158.25" customHeight="1" x14ac:dyDescent="0.25">
      <c r="A13" s="58"/>
      <c r="B13" s="58"/>
      <c r="C13" s="32" t="s">
        <v>105</v>
      </c>
      <c r="D13" s="33" t="s">
        <v>53</v>
      </c>
      <c r="E13" s="33" t="s">
        <v>106</v>
      </c>
      <c r="F13" s="33" t="s">
        <v>33</v>
      </c>
      <c r="G13" s="5">
        <v>4129.3999999999996</v>
      </c>
      <c r="H13" s="5">
        <v>4129.3999999999996</v>
      </c>
      <c r="I13" s="5">
        <v>4129.3999999999996</v>
      </c>
      <c r="J13" s="5">
        <v>4129.3999999999996</v>
      </c>
    </row>
    <row r="14" spans="1:10" ht="16.5" customHeight="1" x14ac:dyDescent="0.25">
      <c r="A14" s="87" t="s">
        <v>142</v>
      </c>
      <c r="B14" s="88"/>
      <c r="C14" s="88"/>
      <c r="D14" s="88"/>
      <c r="E14" s="88"/>
      <c r="F14" s="88"/>
      <c r="G14" s="5">
        <f>+G13+G12</f>
        <v>0</v>
      </c>
      <c r="H14" s="5">
        <f t="shared" ref="H14:J14" si="3">+H13+H12</f>
        <v>0</v>
      </c>
      <c r="I14" s="5">
        <f t="shared" si="3"/>
        <v>0</v>
      </c>
      <c r="J14" s="5">
        <f t="shared" si="3"/>
        <v>0</v>
      </c>
    </row>
    <row r="15" spans="1:10" ht="115.5" x14ac:dyDescent="0.25">
      <c r="A15" s="33"/>
      <c r="B15" s="57" t="s">
        <v>143</v>
      </c>
      <c r="C15" s="33"/>
      <c r="D15" s="50" t="s">
        <v>144</v>
      </c>
      <c r="E15" s="50" t="s">
        <v>145</v>
      </c>
      <c r="F15" s="50" t="s">
        <v>146</v>
      </c>
      <c r="G15" s="5">
        <f t="shared" ref="G15:J15" si="4">+G16+G17</f>
        <v>0</v>
      </c>
      <c r="H15" s="5">
        <f t="shared" si="4"/>
        <v>0</v>
      </c>
      <c r="I15" s="5">
        <f t="shared" si="4"/>
        <v>0</v>
      </c>
      <c r="J15" s="5">
        <f t="shared" si="4"/>
        <v>0</v>
      </c>
    </row>
    <row r="16" spans="1:10" ht="148.5" x14ac:dyDescent="0.25">
      <c r="A16" s="33"/>
      <c r="B16" s="33"/>
      <c r="C16" s="32" t="s">
        <v>147</v>
      </c>
      <c r="D16" s="33" t="s">
        <v>144</v>
      </c>
      <c r="E16" s="33" t="s">
        <v>148</v>
      </c>
      <c r="F16" s="33" t="s">
        <v>104</v>
      </c>
      <c r="G16" s="5">
        <v>4129.3999999999996</v>
      </c>
      <c r="H16" s="5">
        <v>4129.3999999999996</v>
      </c>
      <c r="I16" s="5">
        <v>4129.3999999999996</v>
      </c>
      <c r="J16" s="5">
        <v>4129.3999999999996</v>
      </c>
    </row>
    <row r="17" spans="1:10" ht="148.5" x14ac:dyDescent="0.25">
      <c r="A17" s="33"/>
      <c r="B17" s="33"/>
      <c r="C17" s="32" t="s">
        <v>147</v>
      </c>
      <c r="D17" s="33" t="s">
        <v>144</v>
      </c>
      <c r="E17" s="33" t="s">
        <v>148</v>
      </c>
      <c r="F17" s="33" t="s">
        <v>104</v>
      </c>
      <c r="G17" s="5">
        <v>-4129.3999999999996</v>
      </c>
      <c r="H17" s="5">
        <v>-4129.3999999999996</v>
      </c>
      <c r="I17" s="5">
        <v>-4129.3999999999996</v>
      </c>
      <c r="J17" s="5">
        <v>-4129.3999999999996</v>
      </c>
    </row>
  </sheetData>
  <mergeCells count="11">
    <mergeCell ref="A14:F14"/>
    <mergeCell ref="A9:B9"/>
    <mergeCell ref="A10:F10"/>
    <mergeCell ref="G7:J7"/>
    <mergeCell ref="F1:J1"/>
    <mergeCell ref="A3:J4"/>
    <mergeCell ref="A7:A8"/>
    <mergeCell ref="B7:C7"/>
    <mergeCell ref="D7:D8"/>
    <mergeCell ref="E7:E8"/>
    <mergeCell ref="F7:F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7"/>
  <sheetViews>
    <sheetView topLeftCell="A49" zoomScale="115" zoomScaleNormal="115" workbookViewId="0">
      <selection activeCell="J43" sqref="J43"/>
    </sheetView>
  </sheetViews>
  <sheetFormatPr defaultRowHeight="17.25" x14ac:dyDescent="0.25"/>
  <cols>
    <col min="1" max="1" width="9.28515625" style="13" bestFit="1" customWidth="1"/>
    <col min="2" max="2" width="8.85546875" style="13" bestFit="1" customWidth="1"/>
    <col min="3" max="3" width="7" style="13" bestFit="1" customWidth="1"/>
    <col min="4" max="5" width="10" style="13" customWidth="1"/>
    <col min="6" max="6" width="67.140625" style="13" customWidth="1"/>
    <col min="7" max="8" width="15.42578125" style="13" customWidth="1"/>
    <col min="9" max="9" width="15.42578125" style="1" customWidth="1"/>
    <col min="10" max="10" width="15.42578125" style="13" customWidth="1"/>
    <col min="11" max="11" width="9.140625" style="13"/>
    <col min="12" max="12" width="11.140625" style="13" bestFit="1" customWidth="1"/>
    <col min="13" max="16384" width="9.140625" style="13"/>
  </cols>
  <sheetData>
    <row r="1" spans="1:10" s="11" customFormat="1" ht="24" customHeight="1" x14ac:dyDescent="0.25">
      <c r="D1" s="12"/>
      <c r="E1" s="12"/>
      <c r="F1" s="97" t="s">
        <v>34</v>
      </c>
      <c r="G1" s="97"/>
      <c r="H1" s="97"/>
      <c r="I1" s="97"/>
      <c r="J1" s="97"/>
    </row>
    <row r="2" spans="1:10" s="11" customFormat="1" ht="13.5" x14ac:dyDescent="0.25">
      <c r="D2" s="97" t="s">
        <v>61</v>
      </c>
      <c r="E2" s="97"/>
      <c r="F2" s="97"/>
      <c r="G2" s="97"/>
      <c r="H2" s="97"/>
      <c r="I2" s="97"/>
      <c r="J2" s="97"/>
    </row>
    <row r="3" spans="1:10" s="11" customFormat="1" ht="15.75" customHeight="1" x14ac:dyDescent="0.25">
      <c r="D3" s="97" t="s">
        <v>14</v>
      </c>
      <c r="E3" s="97"/>
      <c r="F3" s="97"/>
      <c r="G3" s="97"/>
      <c r="H3" s="97"/>
      <c r="I3" s="97"/>
      <c r="J3" s="97"/>
    </row>
    <row r="4" spans="1:10" s="11" customFormat="1" ht="15.75" customHeight="1" x14ac:dyDescent="0.25">
      <c r="D4" s="97"/>
      <c r="E4" s="97"/>
      <c r="F4" s="97"/>
      <c r="G4" s="12"/>
      <c r="H4" s="12"/>
      <c r="I4" s="12"/>
    </row>
    <row r="5" spans="1:10" s="11" customFormat="1" ht="29.25" customHeight="1" x14ac:dyDescent="0.25">
      <c r="A5" s="98" t="s">
        <v>62</v>
      </c>
      <c r="B5" s="98"/>
      <c r="C5" s="98"/>
      <c r="D5" s="98"/>
      <c r="E5" s="98"/>
      <c r="F5" s="98"/>
      <c r="G5" s="98"/>
      <c r="H5" s="98"/>
      <c r="I5" s="98"/>
      <c r="J5" s="98"/>
    </row>
    <row r="6" spans="1:10" ht="7.5" customHeight="1" x14ac:dyDescent="0.25">
      <c r="I6" s="8"/>
    </row>
    <row r="7" spans="1:10" ht="21.75" customHeight="1" x14ac:dyDescent="0.25">
      <c r="A7" s="99"/>
      <c r="B7" s="99"/>
      <c r="C7" s="99"/>
      <c r="D7" s="99"/>
      <c r="E7" s="99"/>
      <c r="F7" s="99"/>
      <c r="G7" s="24"/>
      <c r="H7" s="24"/>
      <c r="J7" s="14" t="s">
        <v>15</v>
      </c>
    </row>
    <row r="8" spans="1:10" ht="87" customHeight="1" x14ac:dyDescent="0.25">
      <c r="A8" s="92" t="s">
        <v>16</v>
      </c>
      <c r="B8" s="93"/>
      <c r="C8" s="94"/>
      <c r="D8" s="92" t="s">
        <v>2</v>
      </c>
      <c r="E8" s="94"/>
      <c r="F8" s="95" t="s">
        <v>17</v>
      </c>
      <c r="G8" s="89" t="s">
        <v>18</v>
      </c>
      <c r="H8" s="90"/>
      <c r="I8" s="90"/>
      <c r="J8" s="91"/>
    </row>
    <row r="9" spans="1:10" ht="27" x14ac:dyDescent="0.25">
      <c r="A9" s="15" t="s">
        <v>19</v>
      </c>
      <c r="B9" s="15" t="s">
        <v>20</v>
      </c>
      <c r="C9" s="15" t="s">
        <v>3</v>
      </c>
      <c r="D9" s="15" t="s">
        <v>9</v>
      </c>
      <c r="E9" s="15" t="s">
        <v>21</v>
      </c>
      <c r="F9" s="96"/>
      <c r="G9" s="15" t="s">
        <v>57</v>
      </c>
      <c r="H9" s="23" t="s">
        <v>36</v>
      </c>
      <c r="I9" s="23" t="s">
        <v>31</v>
      </c>
      <c r="J9" s="15" t="s">
        <v>32</v>
      </c>
    </row>
    <row r="10" spans="1:10" x14ac:dyDescent="0.25">
      <c r="A10" s="15"/>
      <c r="B10" s="15"/>
      <c r="C10" s="15"/>
      <c r="D10" s="15"/>
      <c r="E10" s="15"/>
      <c r="F10" s="61" t="s">
        <v>107</v>
      </c>
      <c r="G10" s="3">
        <f>+G26+G33</f>
        <v>0</v>
      </c>
      <c r="H10" s="3">
        <f t="shared" ref="H10:J10" si="0">+H26+H33</f>
        <v>0</v>
      </c>
      <c r="I10" s="3">
        <f t="shared" si="0"/>
        <v>0</v>
      </c>
      <c r="J10" s="3">
        <f t="shared" si="0"/>
        <v>0</v>
      </c>
    </row>
    <row r="11" spans="1:10" ht="21" customHeight="1" x14ac:dyDescent="0.25">
      <c r="A11" s="16"/>
      <c r="B11" s="16"/>
      <c r="C11" s="16"/>
      <c r="D11" s="16"/>
      <c r="E11" s="16"/>
      <c r="F11" s="62" t="s">
        <v>8</v>
      </c>
      <c r="G11" s="49"/>
      <c r="H11" s="9"/>
      <c r="I11" s="9"/>
      <c r="J11" s="17"/>
    </row>
    <row r="12" spans="1:10" ht="35.25" customHeight="1" x14ac:dyDescent="0.25">
      <c r="A12" s="16"/>
      <c r="B12" s="16"/>
      <c r="C12" s="16"/>
      <c r="D12" s="16"/>
      <c r="E12" s="16"/>
      <c r="F12" s="61" t="s">
        <v>163</v>
      </c>
      <c r="G12" s="3">
        <f>+G28+G35</f>
        <v>0</v>
      </c>
      <c r="H12" s="3">
        <f t="shared" ref="H12:J12" si="1">+H28+H35</f>
        <v>0</v>
      </c>
      <c r="I12" s="3">
        <f t="shared" si="1"/>
        <v>0</v>
      </c>
      <c r="J12" s="3">
        <f t="shared" si="1"/>
        <v>0</v>
      </c>
    </row>
    <row r="13" spans="1:10" ht="21" customHeight="1" x14ac:dyDescent="0.25">
      <c r="A13" s="16"/>
      <c r="B13" s="16"/>
      <c r="C13" s="16"/>
      <c r="D13" s="16"/>
      <c r="E13" s="16"/>
      <c r="F13" s="62" t="s">
        <v>8</v>
      </c>
      <c r="G13" s="49"/>
      <c r="H13" s="9"/>
      <c r="I13" s="9"/>
      <c r="J13" s="17"/>
    </row>
    <row r="14" spans="1:10" ht="18.75" customHeight="1" x14ac:dyDescent="0.25">
      <c r="A14" s="50" t="s">
        <v>22</v>
      </c>
      <c r="B14" s="18"/>
      <c r="C14" s="18"/>
      <c r="D14" s="18"/>
      <c r="E14" s="18"/>
      <c r="F14" s="61" t="s">
        <v>23</v>
      </c>
      <c r="G14" s="3">
        <f>+G24+G33</f>
        <v>0</v>
      </c>
      <c r="H14" s="3">
        <f t="shared" ref="H14:J14" si="2">+H24+H33</f>
        <v>0</v>
      </c>
      <c r="I14" s="3">
        <f t="shared" si="2"/>
        <v>0</v>
      </c>
      <c r="J14" s="3">
        <f t="shared" si="2"/>
        <v>0</v>
      </c>
    </row>
    <row r="15" spans="1:10" x14ac:dyDescent="0.25">
      <c r="A15" s="18"/>
      <c r="B15" s="18"/>
      <c r="C15" s="18"/>
      <c r="D15" s="18"/>
      <c r="E15" s="18"/>
      <c r="F15" s="18" t="s">
        <v>5</v>
      </c>
      <c r="G15" s="48"/>
      <c r="H15" s="26"/>
      <c r="I15" s="4"/>
      <c r="J15" s="17"/>
    </row>
    <row r="16" spans="1:10" x14ac:dyDescent="0.25">
      <c r="A16" s="18"/>
      <c r="B16" s="55" t="s">
        <v>135</v>
      </c>
      <c r="C16" s="18"/>
      <c r="D16" s="18"/>
      <c r="E16" s="18"/>
      <c r="F16" s="61" t="s">
        <v>136</v>
      </c>
      <c r="G16" s="3">
        <f>+G24+G33</f>
        <v>0</v>
      </c>
      <c r="H16" s="3">
        <f t="shared" ref="H16:J16" si="3">+H24+H33</f>
        <v>0</v>
      </c>
      <c r="I16" s="3">
        <f t="shared" si="3"/>
        <v>0</v>
      </c>
      <c r="J16" s="3">
        <f t="shared" si="3"/>
        <v>0</v>
      </c>
    </row>
    <row r="17" spans="1:10" x14ac:dyDescent="0.25">
      <c r="A17" s="18"/>
      <c r="B17" s="18"/>
      <c r="C17" s="18"/>
      <c r="D17" s="18"/>
      <c r="E17" s="18"/>
      <c r="F17" s="10" t="s">
        <v>5</v>
      </c>
      <c r="G17" s="25"/>
      <c r="H17" s="25"/>
      <c r="I17" s="4"/>
      <c r="J17" s="17"/>
    </row>
    <row r="18" spans="1:10" ht="21.75" customHeight="1" x14ac:dyDescent="0.25">
      <c r="A18" s="18"/>
      <c r="B18" s="18"/>
      <c r="C18" s="55" t="s">
        <v>135</v>
      </c>
      <c r="D18" s="18"/>
      <c r="E18" s="18"/>
      <c r="F18" s="61" t="s">
        <v>134</v>
      </c>
      <c r="G18" s="3">
        <f>+G26+G33</f>
        <v>0</v>
      </c>
      <c r="H18" s="3">
        <f t="shared" ref="H18:J18" si="4">+H26+H33</f>
        <v>0</v>
      </c>
      <c r="I18" s="3">
        <f t="shared" si="4"/>
        <v>0</v>
      </c>
      <c r="J18" s="3">
        <f t="shared" si="4"/>
        <v>0</v>
      </c>
    </row>
    <row r="19" spans="1:10" x14ac:dyDescent="0.25">
      <c r="A19" s="18"/>
      <c r="B19" s="18"/>
      <c r="C19" s="19"/>
      <c r="D19" s="18"/>
      <c r="E19" s="18"/>
      <c r="F19" s="10" t="s">
        <v>5</v>
      </c>
      <c r="G19" s="25"/>
      <c r="H19" s="25"/>
      <c r="I19" s="4"/>
      <c r="J19" s="17"/>
    </row>
    <row r="20" spans="1:10" ht="27" x14ac:dyDescent="0.25">
      <c r="A20" s="18"/>
      <c r="B20" s="18"/>
      <c r="C20" s="18"/>
      <c r="D20" s="18"/>
      <c r="E20" s="18"/>
      <c r="F20" s="20" t="s">
        <v>24</v>
      </c>
      <c r="G20" s="3">
        <f>+G24+G33</f>
        <v>0</v>
      </c>
      <c r="H20" s="3">
        <f t="shared" ref="H20:J20" si="5">+H24+H33</f>
        <v>0</v>
      </c>
      <c r="I20" s="3">
        <f t="shared" si="5"/>
        <v>0</v>
      </c>
      <c r="J20" s="3">
        <f t="shared" si="5"/>
        <v>0</v>
      </c>
    </row>
    <row r="21" spans="1:10" x14ac:dyDescent="0.25">
      <c r="A21" s="18"/>
      <c r="B21" s="18"/>
      <c r="C21" s="18"/>
      <c r="D21" s="18"/>
      <c r="F21" s="10" t="s">
        <v>5</v>
      </c>
      <c r="G21" s="27"/>
      <c r="H21" s="27"/>
      <c r="I21" s="22"/>
      <c r="J21" s="17"/>
    </row>
    <row r="22" spans="1:10" x14ac:dyDescent="0.25">
      <c r="A22" s="18"/>
      <c r="B22" s="18"/>
      <c r="C22" s="18"/>
      <c r="D22" s="18">
        <v>1079</v>
      </c>
      <c r="E22" s="18"/>
      <c r="F22" s="20" t="s">
        <v>25</v>
      </c>
      <c r="G22" s="3">
        <f>+G24+G33</f>
        <v>0</v>
      </c>
      <c r="H22" s="3">
        <f t="shared" ref="H22:J22" si="6">+H24+H33</f>
        <v>0</v>
      </c>
      <c r="I22" s="3">
        <f t="shared" si="6"/>
        <v>0</v>
      </c>
      <c r="J22" s="3">
        <f t="shared" si="6"/>
        <v>0</v>
      </c>
    </row>
    <row r="23" spans="1:10" x14ac:dyDescent="0.25">
      <c r="A23" s="18"/>
      <c r="B23" s="18"/>
      <c r="C23" s="19"/>
      <c r="D23" s="18"/>
      <c r="E23" s="18"/>
      <c r="F23" s="10" t="s">
        <v>5</v>
      </c>
      <c r="G23" s="25"/>
      <c r="H23" s="25"/>
      <c r="I23" s="4"/>
      <c r="J23" s="17"/>
    </row>
    <row r="24" spans="1:10" ht="33" x14ac:dyDescent="0.25">
      <c r="A24" s="18"/>
      <c r="B24" s="18"/>
      <c r="C24" s="19"/>
      <c r="D24" s="18"/>
      <c r="E24" s="18">
        <v>11001</v>
      </c>
      <c r="F24" s="28" t="s">
        <v>108</v>
      </c>
      <c r="G24" s="5">
        <v>-4129.3999999999996</v>
      </c>
      <c r="H24" s="5">
        <v>-4129.3999999999996</v>
      </c>
      <c r="I24" s="5">
        <v>-4129.3999999999996</v>
      </c>
      <c r="J24" s="5">
        <v>-4129.3999999999996</v>
      </c>
    </row>
    <row r="25" spans="1:10" x14ac:dyDescent="0.25">
      <c r="A25" s="18"/>
      <c r="B25" s="18"/>
      <c r="C25" s="19"/>
      <c r="D25" s="18"/>
      <c r="E25" s="18"/>
      <c r="F25" s="28" t="s">
        <v>6</v>
      </c>
      <c r="G25" s="25"/>
      <c r="H25" s="25"/>
      <c r="I25" s="4"/>
      <c r="J25" s="17"/>
    </row>
    <row r="26" spans="1:10" ht="33" x14ac:dyDescent="0.25">
      <c r="A26" s="18"/>
      <c r="B26" s="18"/>
      <c r="C26" s="19"/>
      <c r="D26" s="18"/>
      <c r="E26" s="18"/>
      <c r="F26" s="63" t="s">
        <v>44</v>
      </c>
      <c r="G26" s="5">
        <v>-4129.3999999999996</v>
      </c>
      <c r="H26" s="5">
        <v>-4129.3999999999996</v>
      </c>
      <c r="I26" s="5">
        <v>-4129.3999999999996</v>
      </c>
      <c r="J26" s="5">
        <v>-4129.3999999999996</v>
      </c>
    </row>
    <row r="27" spans="1:10" ht="33" x14ac:dyDescent="0.25">
      <c r="A27" s="18"/>
      <c r="B27" s="18"/>
      <c r="C27" s="19"/>
      <c r="D27" s="18"/>
      <c r="E27" s="18"/>
      <c r="F27" s="28" t="s">
        <v>7</v>
      </c>
      <c r="G27" s="25"/>
      <c r="H27" s="25"/>
      <c r="I27" s="4"/>
      <c r="J27" s="17"/>
    </row>
    <row r="28" spans="1:10" x14ac:dyDescent="0.25">
      <c r="A28" s="18"/>
      <c r="B28" s="18"/>
      <c r="C28" s="19"/>
      <c r="D28" s="18"/>
      <c r="E28" s="18"/>
      <c r="F28" s="28" t="s">
        <v>4</v>
      </c>
      <c r="G28" s="5">
        <v>-4129.3999999999996</v>
      </c>
      <c r="H28" s="5">
        <v>-4129.3999999999996</v>
      </c>
      <c r="I28" s="5">
        <v>-4129.3999999999996</v>
      </c>
      <c r="J28" s="5">
        <v>-4129.3999999999996</v>
      </c>
    </row>
    <row r="29" spans="1:10" x14ac:dyDescent="0.25">
      <c r="A29" s="18"/>
      <c r="B29" s="18"/>
      <c r="C29" s="19"/>
      <c r="D29" s="18"/>
      <c r="E29" s="18"/>
      <c r="F29" s="28" t="s">
        <v>109</v>
      </c>
      <c r="G29" s="5">
        <v>-4129.3999999999996</v>
      </c>
      <c r="H29" s="5">
        <v>-4129.3999999999996</v>
      </c>
      <c r="I29" s="5">
        <v>-4129.3999999999996</v>
      </c>
      <c r="J29" s="5">
        <v>-4129.3999999999996</v>
      </c>
    </row>
    <row r="30" spans="1:10" ht="18" customHeight="1" x14ac:dyDescent="0.25">
      <c r="A30" s="18"/>
      <c r="B30" s="18"/>
      <c r="C30" s="19"/>
      <c r="D30" s="18"/>
      <c r="E30" s="18"/>
      <c r="F30" s="28" t="s">
        <v>131</v>
      </c>
      <c r="G30" s="5">
        <v>-4129.3999999999996</v>
      </c>
      <c r="H30" s="5">
        <v>-4129.3999999999996</v>
      </c>
      <c r="I30" s="5">
        <v>-4129.3999999999996</v>
      </c>
      <c r="J30" s="5">
        <v>-4129.3999999999996</v>
      </c>
    </row>
    <row r="31" spans="1:10" x14ac:dyDescent="0.25">
      <c r="A31" s="18"/>
      <c r="B31" s="18"/>
      <c r="C31" s="19"/>
      <c r="D31" s="18"/>
      <c r="E31" s="18"/>
      <c r="F31" s="28" t="s">
        <v>132</v>
      </c>
      <c r="G31" s="5">
        <v>-4129.3999999999996</v>
      </c>
      <c r="H31" s="5">
        <v>-4129.3999999999996</v>
      </c>
      <c r="I31" s="5">
        <v>-4129.3999999999996</v>
      </c>
      <c r="J31" s="5">
        <v>-4129.3999999999996</v>
      </c>
    </row>
    <row r="32" spans="1:10" x14ac:dyDescent="0.25">
      <c r="A32" s="18"/>
      <c r="B32" s="18"/>
      <c r="C32" s="19"/>
      <c r="D32" s="18"/>
      <c r="E32" s="18"/>
      <c r="F32" s="28" t="s">
        <v>133</v>
      </c>
      <c r="G32" s="5">
        <v>-4129.3999999999996</v>
      </c>
      <c r="H32" s="5">
        <v>-4129.3999999999996</v>
      </c>
      <c r="I32" s="5">
        <v>-4129.3999999999996</v>
      </c>
      <c r="J32" s="5">
        <v>-4129.3999999999996</v>
      </c>
    </row>
    <row r="33" spans="1:10" ht="27" x14ac:dyDescent="0.25">
      <c r="A33" s="18"/>
      <c r="B33" s="18"/>
      <c r="C33" s="18"/>
      <c r="D33" s="18"/>
      <c r="E33" s="21">
        <v>31004</v>
      </c>
      <c r="F33" s="10" t="s">
        <v>53</v>
      </c>
      <c r="G33" s="5">
        <v>4129.3999999999996</v>
      </c>
      <c r="H33" s="5">
        <v>4129.3999999999996</v>
      </c>
      <c r="I33" s="5">
        <v>4129.3999999999996</v>
      </c>
      <c r="J33" s="5">
        <v>4129.3999999999996</v>
      </c>
    </row>
    <row r="34" spans="1:10" x14ac:dyDescent="0.25">
      <c r="A34" s="18"/>
      <c r="B34" s="18"/>
      <c r="C34" s="18"/>
      <c r="D34" s="18"/>
      <c r="E34" s="18"/>
      <c r="F34" s="10" t="s">
        <v>6</v>
      </c>
      <c r="G34" s="25"/>
      <c r="H34" s="25"/>
      <c r="I34" s="4"/>
      <c r="J34" s="17"/>
    </row>
    <row r="35" spans="1:10" ht="27" x14ac:dyDescent="0.25">
      <c r="A35" s="18"/>
      <c r="B35" s="18"/>
      <c r="C35" s="18"/>
      <c r="D35" s="18"/>
      <c r="E35" s="18"/>
      <c r="F35" s="20" t="s">
        <v>30</v>
      </c>
      <c r="G35" s="5">
        <v>4129.3999999999996</v>
      </c>
      <c r="H35" s="5">
        <v>4129.3999999999996</v>
      </c>
      <c r="I35" s="5">
        <v>4129.3999999999996</v>
      </c>
      <c r="J35" s="5">
        <v>4129.3999999999996</v>
      </c>
    </row>
    <row r="36" spans="1:10" ht="27" x14ac:dyDescent="0.25">
      <c r="A36" s="18"/>
      <c r="B36" s="18"/>
      <c r="C36" s="18"/>
      <c r="D36" s="18"/>
      <c r="E36" s="18"/>
      <c r="F36" s="10" t="s">
        <v>7</v>
      </c>
      <c r="G36" s="25"/>
      <c r="H36" s="25"/>
      <c r="I36" s="4"/>
      <c r="J36" s="17"/>
    </row>
    <row r="37" spans="1:10" x14ac:dyDescent="0.25">
      <c r="A37" s="18"/>
      <c r="B37" s="18"/>
      <c r="C37" s="18"/>
      <c r="D37" s="18"/>
      <c r="E37" s="18"/>
      <c r="F37" s="10" t="s">
        <v>4</v>
      </c>
      <c r="G37" s="5">
        <v>4129.3999999999996</v>
      </c>
      <c r="H37" s="5">
        <v>4129.3999999999996</v>
      </c>
      <c r="I37" s="5">
        <v>4129.3999999999996</v>
      </c>
      <c r="J37" s="5">
        <v>4129.3999999999996</v>
      </c>
    </row>
    <row r="38" spans="1:10" x14ac:dyDescent="0.25">
      <c r="A38" s="18"/>
      <c r="B38" s="18"/>
      <c r="C38" s="18"/>
      <c r="D38" s="18"/>
      <c r="E38" s="18"/>
      <c r="F38" s="28" t="s">
        <v>37</v>
      </c>
      <c r="G38" s="5">
        <v>4129.3999999999996</v>
      </c>
      <c r="H38" s="5">
        <v>4129.3999999999996</v>
      </c>
      <c r="I38" s="5">
        <v>4129.3999999999996</v>
      </c>
      <c r="J38" s="5">
        <v>4129.3999999999996</v>
      </c>
    </row>
    <row r="39" spans="1:10" x14ac:dyDescent="0.25">
      <c r="A39" s="18"/>
      <c r="B39" s="18"/>
      <c r="C39" s="18"/>
      <c r="D39" s="18"/>
      <c r="E39" s="18"/>
      <c r="F39" s="28" t="s">
        <v>38</v>
      </c>
      <c r="G39" s="5">
        <v>4129.3999999999996</v>
      </c>
      <c r="H39" s="5">
        <v>4129.3999999999996</v>
      </c>
      <c r="I39" s="5">
        <v>4129.3999999999996</v>
      </c>
      <c r="J39" s="5">
        <v>4129.3999999999996</v>
      </c>
    </row>
    <row r="40" spans="1:10" x14ac:dyDescent="0.25">
      <c r="A40" s="18"/>
      <c r="B40" s="18"/>
      <c r="C40" s="18"/>
      <c r="D40" s="18"/>
      <c r="E40" s="18"/>
      <c r="F40" s="28" t="s">
        <v>63</v>
      </c>
      <c r="G40" s="5">
        <v>4129.3999999999996</v>
      </c>
      <c r="H40" s="5">
        <v>4129.3999999999996</v>
      </c>
      <c r="I40" s="5">
        <v>4129.3999999999996</v>
      </c>
      <c r="J40" s="5">
        <v>4129.3999999999996</v>
      </c>
    </row>
    <row r="41" spans="1:10" x14ac:dyDescent="0.25">
      <c r="A41" s="18"/>
      <c r="B41" s="18"/>
      <c r="C41" s="18"/>
      <c r="D41" s="18"/>
      <c r="E41" s="18"/>
      <c r="F41" s="28" t="s">
        <v>64</v>
      </c>
      <c r="G41" s="5">
        <v>4129.3999999999996</v>
      </c>
      <c r="H41" s="5">
        <v>4129.3999999999996</v>
      </c>
      <c r="I41" s="5">
        <v>4129.3999999999996</v>
      </c>
      <c r="J41" s="5">
        <v>4129.3999999999996</v>
      </c>
    </row>
    <row r="42" spans="1:10" ht="16.5" x14ac:dyDescent="0.25">
      <c r="A42" s="18"/>
      <c r="B42" s="18"/>
      <c r="C42" s="18"/>
      <c r="D42" s="18"/>
      <c r="E42" s="18"/>
      <c r="F42" s="61" t="s">
        <v>142</v>
      </c>
      <c r="G42" s="73" t="s">
        <v>165</v>
      </c>
      <c r="H42" s="73" t="s">
        <v>165</v>
      </c>
      <c r="I42" s="73" t="s">
        <v>165</v>
      </c>
      <c r="J42" s="73" t="s">
        <v>165</v>
      </c>
    </row>
    <row r="43" spans="1:10" x14ac:dyDescent="0.25">
      <c r="A43" s="18"/>
      <c r="B43" s="18"/>
      <c r="C43" s="18"/>
      <c r="D43" s="18"/>
      <c r="E43" s="18"/>
      <c r="F43" s="28" t="s">
        <v>8</v>
      </c>
      <c r="G43" s="5"/>
      <c r="H43" s="5"/>
      <c r="I43" s="5"/>
      <c r="J43" s="5"/>
    </row>
    <row r="44" spans="1:10" ht="33" x14ac:dyDescent="0.25">
      <c r="A44" s="55" t="s">
        <v>149</v>
      </c>
      <c r="B44" s="53"/>
      <c r="C44" s="53"/>
      <c r="D44" s="53"/>
      <c r="E44" s="53"/>
      <c r="F44" s="61" t="s">
        <v>150</v>
      </c>
      <c r="G44" s="73" t="s">
        <v>165</v>
      </c>
      <c r="H44" s="73" t="s">
        <v>165</v>
      </c>
      <c r="I44" s="73" t="s">
        <v>165</v>
      </c>
      <c r="J44" s="73" t="s">
        <v>165</v>
      </c>
    </row>
    <row r="45" spans="1:10" ht="16.5" x14ac:dyDescent="0.25">
      <c r="A45" s="53"/>
      <c r="B45" s="53"/>
      <c r="C45" s="53"/>
      <c r="D45" s="53"/>
      <c r="E45" s="53"/>
      <c r="F45" s="28" t="s">
        <v>5</v>
      </c>
      <c r="G45" s="28"/>
      <c r="H45" s="28"/>
      <c r="I45" s="28"/>
      <c r="J45" s="28"/>
    </row>
    <row r="46" spans="1:10" ht="16.5" x14ac:dyDescent="0.25">
      <c r="A46" s="53"/>
      <c r="B46" s="55" t="s">
        <v>22</v>
      </c>
      <c r="C46" s="53"/>
      <c r="D46" s="53"/>
      <c r="E46" s="53"/>
      <c r="F46" s="61" t="s">
        <v>151</v>
      </c>
      <c r="G46" s="73">
        <f>+G52+G62</f>
        <v>0</v>
      </c>
      <c r="H46" s="73">
        <f>+H52+H62</f>
        <v>0</v>
      </c>
      <c r="I46" s="73">
        <f>+I52+I62</f>
        <v>0</v>
      </c>
      <c r="J46" s="73">
        <f>+J52+J62</f>
        <v>0</v>
      </c>
    </row>
    <row r="47" spans="1:10" ht="16.5" x14ac:dyDescent="0.25">
      <c r="A47" s="53"/>
      <c r="B47" s="53"/>
      <c r="C47" s="53"/>
      <c r="D47" s="53"/>
      <c r="E47" s="53"/>
      <c r="F47" s="28" t="s">
        <v>5</v>
      </c>
      <c r="G47" s="28"/>
      <c r="H47" s="28"/>
      <c r="I47" s="28"/>
      <c r="J47" s="28"/>
    </row>
    <row r="48" spans="1:10" ht="16.5" x14ac:dyDescent="0.25">
      <c r="A48" s="53"/>
      <c r="B48" s="53"/>
      <c r="C48" s="55" t="s">
        <v>22</v>
      </c>
      <c r="D48" s="53"/>
      <c r="E48" s="53"/>
      <c r="F48" s="61" t="s">
        <v>152</v>
      </c>
      <c r="G48" s="73">
        <f>+G59+G60</f>
        <v>0</v>
      </c>
      <c r="H48" s="73">
        <f t="shared" ref="H48:J48" si="7">+H59+H60</f>
        <v>0</v>
      </c>
      <c r="I48" s="73">
        <f t="shared" si="7"/>
        <v>0</v>
      </c>
      <c r="J48" s="73">
        <f t="shared" si="7"/>
        <v>0</v>
      </c>
    </row>
    <row r="49" spans="1:10" ht="16.5" x14ac:dyDescent="0.25">
      <c r="A49" s="53"/>
      <c r="B49" s="53"/>
      <c r="C49" s="53"/>
      <c r="D49" s="53"/>
      <c r="E49" s="53"/>
      <c r="F49" s="28" t="s">
        <v>5</v>
      </c>
      <c r="G49" s="28"/>
      <c r="H49" s="28"/>
      <c r="I49" s="28"/>
      <c r="J49" s="28"/>
    </row>
    <row r="50" spans="1:10" ht="16.5" x14ac:dyDescent="0.25">
      <c r="A50" s="53"/>
      <c r="B50" s="53"/>
      <c r="C50" s="53"/>
      <c r="D50" s="53" t="s">
        <v>153</v>
      </c>
      <c r="E50" s="53"/>
      <c r="F50" s="28" t="s">
        <v>152</v>
      </c>
      <c r="G50" s="73">
        <f>+G52+G60</f>
        <v>0</v>
      </c>
      <c r="H50" s="73">
        <f>+H52+H60</f>
        <v>0</v>
      </c>
      <c r="I50" s="73">
        <f>+I52+I60</f>
        <v>0</v>
      </c>
      <c r="J50" s="73">
        <f>+J52+J60</f>
        <v>0</v>
      </c>
    </row>
    <row r="51" spans="1:10" x14ac:dyDescent="0.25">
      <c r="A51" s="53"/>
      <c r="B51" s="53"/>
      <c r="C51" s="53"/>
      <c r="D51" s="53"/>
      <c r="E51" s="53"/>
      <c r="F51" s="28" t="s">
        <v>8</v>
      </c>
      <c r="G51" s="5"/>
      <c r="H51" s="5"/>
      <c r="I51" s="5"/>
      <c r="J51" s="5"/>
    </row>
    <row r="52" spans="1:10" x14ac:dyDescent="0.25">
      <c r="A52" s="53"/>
      <c r="B52" s="53"/>
      <c r="C52" s="53"/>
      <c r="D52" s="53"/>
      <c r="E52" s="53">
        <v>11001</v>
      </c>
      <c r="F52" s="28" t="s">
        <v>152</v>
      </c>
      <c r="G52" s="5">
        <v>4129.3999999999996</v>
      </c>
      <c r="H52" s="5">
        <v>4129.3999999999996</v>
      </c>
      <c r="I52" s="5">
        <v>4129.3999999999996</v>
      </c>
      <c r="J52" s="5">
        <v>4129.3999999999996</v>
      </c>
    </row>
    <row r="53" spans="1:10" ht="16.5" x14ac:dyDescent="0.25">
      <c r="A53" s="18"/>
      <c r="B53" s="18"/>
      <c r="C53" s="18"/>
      <c r="D53" s="28"/>
      <c r="E53" s="28"/>
      <c r="F53" s="28" t="s">
        <v>6</v>
      </c>
      <c r="G53" s="28"/>
      <c r="H53" s="28"/>
      <c r="I53" s="28"/>
      <c r="J53" s="28"/>
    </row>
    <row r="54" spans="1:10" x14ac:dyDescent="0.25">
      <c r="A54" s="18"/>
      <c r="B54" s="18"/>
      <c r="C54" s="18"/>
      <c r="D54" s="28"/>
      <c r="E54" s="28"/>
      <c r="F54" s="63" t="s">
        <v>154</v>
      </c>
      <c r="G54" s="5">
        <v>4129.3999999999996</v>
      </c>
      <c r="H54" s="5">
        <v>4129.3999999999996</v>
      </c>
      <c r="I54" s="5">
        <v>4129.3999999999996</v>
      </c>
      <c r="J54" s="5">
        <v>4129.3999999999996</v>
      </c>
    </row>
    <row r="55" spans="1:10" ht="33" x14ac:dyDescent="0.25">
      <c r="A55" s="18"/>
      <c r="B55" s="18"/>
      <c r="C55" s="18"/>
      <c r="D55" s="28"/>
      <c r="E55" s="28"/>
      <c r="F55" s="28" t="s">
        <v>7</v>
      </c>
      <c r="G55" s="28"/>
      <c r="H55" s="28"/>
      <c r="I55" s="28"/>
      <c r="J55" s="28"/>
    </row>
    <row r="56" spans="1:10" x14ac:dyDescent="0.25">
      <c r="A56" s="18"/>
      <c r="B56" s="18"/>
      <c r="C56" s="18"/>
      <c r="D56" s="28"/>
      <c r="E56" s="28"/>
      <c r="F56" s="28" t="s">
        <v>37</v>
      </c>
      <c r="G56" s="5">
        <v>4129.3999999999996</v>
      </c>
      <c r="H56" s="5">
        <v>4129.3999999999996</v>
      </c>
      <c r="I56" s="5">
        <v>4129.3999999999996</v>
      </c>
      <c r="J56" s="5">
        <v>4129.3999999999996</v>
      </c>
    </row>
    <row r="57" spans="1:10" x14ac:dyDescent="0.25">
      <c r="A57" s="18"/>
      <c r="B57" s="18"/>
      <c r="C57" s="18"/>
      <c r="D57" s="28"/>
      <c r="E57" s="28"/>
      <c r="F57" s="28" t="s">
        <v>38</v>
      </c>
      <c r="G57" s="5">
        <v>4129.3999999999996</v>
      </c>
      <c r="H57" s="5">
        <v>4129.3999999999996</v>
      </c>
      <c r="I57" s="5">
        <v>4129.3999999999996</v>
      </c>
      <c r="J57" s="5">
        <v>4129.3999999999996</v>
      </c>
    </row>
    <row r="58" spans="1:10" x14ac:dyDescent="0.25">
      <c r="A58" s="18"/>
      <c r="B58" s="18"/>
      <c r="C58" s="18"/>
      <c r="D58" s="28"/>
      <c r="E58" s="28"/>
      <c r="F58" s="28" t="s">
        <v>155</v>
      </c>
      <c r="G58" s="5">
        <v>4129.3999999999996</v>
      </c>
      <c r="H58" s="5">
        <v>4129.3999999999996</v>
      </c>
      <c r="I58" s="5">
        <v>4129.3999999999996</v>
      </c>
      <c r="J58" s="5">
        <v>4129.3999999999996</v>
      </c>
    </row>
    <row r="59" spans="1:10" x14ac:dyDescent="0.25">
      <c r="A59" s="18"/>
      <c r="B59" s="18"/>
      <c r="C59" s="18"/>
      <c r="D59" s="28"/>
      <c r="E59" s="28"/>
      <c r="F59" s="28" t="s">
        <v>156</v>
      </c>
      <c r="G59" s="5">
        <v>4129.3999999999996</v>
      </c>
      <c r="H59" s="5">
        <v>4129.3999999999996</v>
      </c>
      <c r="I59" s="5">
        <v>4129.3999999999996</v>
      </c>
      <c r="J59" s="5">
        <v>4129.3999999999996</v>
      </c>
    </row>
    <row r="60" spans="1:10" x14ac:dyDescent="0.25">
      <c r="A60" s="53"/>
      <c r="B60" s="53"/>
      <c r="C60" s="53"/>
      <c r="D60" s="53"/>
      <c r="E60" s="53">
        <v>11001</v>
      </c>
      <c r="F60" s="28" t="s">
        <v>152</v>
      </c>
      <c r="G60" s="5">
        <v>-4129.3999999999996</v>
      </c>
      <c r="H60" s="5">
        <v>-4129.3999999999996</v>
      </c>
      <c r="I60" s="5">
        <v>-4129.3999999999996</v>
      </c>
      <c r="J60" s="5">
        <v>-4129.3999999999996</v>
      </c>
    </row>
    <row r="61" spans="1:10" x14ac:dyDescent="0.25">
      <c r="A61" s="18"/>
      <c r="B61" s="18"/>
      <c r="C61" s="18"/>
      <c r="D61" s="28"/>
      <c r="E61" s="28"/>
      <c r="F61" s="28" t="s">
        <v>6</v>
      </c>
      <c r="G61" s="5"/>
      <c r="H61" s="5"/>
      <c r="I61" s="5"/>
      <c r="J61" s="5"/>
    </row>
    <row r="62" spans="1:10" x14ac:dyDescent="0.25">
      <c r="A62" s="18"/>
      <c r="B62" s="18"/>
      <c r="C62" s="18"/>
      <c r="D62" s="28"/>
      <c r="E62" s="28"/>
      <c r="F62" s="63" t="s">
        <v>154</v>
      </c>
      <c r="G62" s="5">
        <v>-4129.3999999999996</v>
      </c>
      <c r="H62" s="5">
        <v>-4129.3999999999996</v>
      </c>
      <c r="I62" s="5">
        <v>-4129.3999999999996</v>
      </c>
      <c r="J62" s="5">
        <v>-4129.3999999999996</v>
      </c>
    </row>
    <row r="63" spans="1:10" ht="33" x14ac:dyDescent="0.25">
      <c r="A63" s="18"/>
      <c r="B63" s="18"/>
      <c r="C63" s="18"/>
      <c r="D63" s="28"/>
      <c r="E63" s="28"/>
      <c r="F63" s="28" t="s">
        <v>7</v>
      </c>
      <c r="G63" s="5"/>
      <c r="H63" s="5"/>
      <c r="I63" s="5"/>
      <c r="J63" s="5"/>
    </row>
    <row r="64" spans="1:10" x14ac:dyDescent="0.25">
      <c r="A64" s="18"/>
      <c r="B64" s="18"/>
      <c r="C64" s="18"/>
      <c r="D64" s="28"/>
      <c r="E64" s="28"/>
      <c r="F64" s="28" t="s">
        <v>37</v>
      </c>
      <c r="G64" s="5">
        <v>-4129.3999999999996</v>
      </c>
      <c r="H64" s="5">
        <v>-4129.3999999999996</v>
      </c>
      <c r="I64" s="5">
        <v>-4129.3999999999996</v>
      </c>
      <c r="J64" s="5">
        <v>-4129.3999999999996</v>
      </c>
    </row>
    <row r="65" spans="1:10" x14ac:dyDescent="0.25">
      <c r="A65" s="18"/>
      <c r="B65" s="18"/>
      <c r="C65" s="18"/>
      <c r="D65" s="28"/>
      <c r="E65" s="28"/>
      <c r="F65" s="28" t="s">
        <v>38</v>
      </c>
      <c r="G65" s="5">
        <v>-4129.3999999999996</v>
      </c>
      <c r="H65" s="5">
        <v>-4129.3999999999996</v>
      </c>
      <c r="I65" s="5">
        <v>-4129.3999999999996</v>
      </c>
      <c r="J65" s="5">
        <v>-4129.3999999999996</v>
      </c>
    </row>
    <row r="66" spans="1:10" x14ac:dyDescent="0.25">
      <c r="A66" s="18"/>
      <c r="B66" s="18"/>
      <c r="C66" s="18"/>
      <c r="D66" s="28"/>
      <c r="E66" s="28"/>
      <c r="F66" s="28" t="s">
        <v>155</v>
      </c>
      <c r="G66" s="5">
        <v>-4129.3999999999996</v>
      </c>
      <c r="H66" s="5">
        <v>-4129.3999999999996</v>
      </c>
      <c r="I66" s="5">
        <v>-4129.3999999999996</v>
      </c>
      <c r="J66" s="5">
        <v>-4129.3999999999996</v>
      </c>
    </row>
    <row r="67" spans="1:10" x14ac:dyDescent="0.25">
      <c r="A67" s="18"/>
      <c r="B67" s="18"/>
      <c r="C67" s="18"/>
      <c r="D67" s="28"/>
      <c r="E67" s="28"/>
      <c r="F67" s="28" t="s">
        <v>156</v>
      </c>
      <c r="G67" s="5">
        <v>-4129.3999999999996</v>
      </c>
      <c r="H67" s="5">
        <v>-4129.3999999999996</v>
      </c>
      <c r="I67" s="5">
        <v>-4129.3999999999996</v>
      </c>
      <c r="J67" s="5">
        <v>-4129.3999999999996</v>
      </c>
    </row>
  </sheetData>
  <mergeCells count="10">
    <mergeCell ref="G8:J8"/>
    <mergeCell ref="A8:C8"/>
    <mergeCell ref="D8:E8"/>
    <mergeCell ref="F8:F9"/>
    <mergeCell ref="F1:J1"/>
    <mergeCell ref="D2:J2"/>
    <mergeCell ref="D3:J3"/>
    <mergeCell ref="D4:F4"/>
    <mergeCell ref="A5:J5"/>
    <mergeCell ref="A7:F7"/>
  </mergeCells>
  <pageMargins left="0.70866141732283472" right="0.70866141732283472" top="0.74803149606299213" bottom="0.74803149606299213" header="0.31496062992125984" footer="0.31496062992125984"/>
  <pageSetup scale="61" orientation="landscape" r:id="rId1"/>
  <ignoredErrors>
    <ignoredError sqref="H17 H19 H21 H23 H34 H36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workbookViewId="0">
      <selection activeCell="O11" sqref="O11"/>
    </sheetView>
  </sheetViews>
  <sheetFormatPr defaultRowHeight="15" x14ac:dyDescent="0.25"/>
  <cols>
    <col min="1" max="1" width="12.42578125" customWidth="1"/>
    <col min="2" max="2" width="9" customWidth="1"/>
    <col min="3" max="3" width="48.5703125" customWidth="1"/>
    <col min="4" max="4" width="19.28515625" customWidth="1"/>
    <col min="5" max="5" width="18.140625" customWidth="1"/>
    <col min="6" max="6" width="21.42578125" customWidth="1"/>
    <col min="7" max="7" width="16.7109375" customWidth="1"/>
    <col min="8" max="8" width="16.42578125" customWidth="1"/>
  </cols>
  <sheetData>
    <row r="1" spans="1:8" ht="17.25" customHeight="1" x14ac:dyDescent="0.25">
      <c r="A1" s="1"/>
      <c r="B1" s="1"/>
      <c r="C1" s="101" t="s">
        <v>65</v>
      </c>
      <c r="D1" s="101"/>
      <c r="E1" s="101"/>
      <c r="F1" s="101"/>
      <c r="G1" s="101"/>
      <c r="H1" s="101"/>
    </row>
    <row r="2" spans="1:8" ht="17.25" x14ac:dyDescent="0.25">
      <c r="A2" s="1"/>
      <c r="B2" s="1"/>
      <c r="C2" s="101"/>
      <c r="D2" s="101"/>
      <c r="E2" s="101"/>
      <c r="F2" s="101"/>
      <c r="G2" s="101"/>
      <c r="H2" s="101"/>
    </row>
    <row r="3" spans="1:8" ht="17.25" x14ac:dyDescent="0.25">
      <c r="A3" s="1"/>
      <c r="B3" s="1"/>
      <c r="C3" s="101"/>
      <c r="D3" s="101"/>
      <c r="E3" s="101"/>
      <c r="F3" s="101"/>
      <c r="G3" s="101"/>
      <c r="H3" s="101"/>
    </row>
    <row r="4" spans="1:8" ht="17.25" customHeight="1" x14ac:dyDescent="0.25">
      <c r="A4" s="82" t="s">
        <v>164</v>
      </c>
      <c r="B4" s="82"/>
      <c r="C4" s="82"/>
      <c r="D4" s="82"/>
      <c r="E4" s="82"/>
      <c r="F4" s="82"/>
      <c r="G4" s="82"/>
      <c r="H4" s="82"/>
    </row>
    <row r="5" spans="1:8" ht="15" customHeight="1" x14ac:dyDescent="0.25">
      <c r="A5" s="82"/>
      <c r="B5" s="82"/>
      <c r="C5" s="82"/>
      <c r="D5" s="82"/>
      <c r="E5" s="82"/>
      <c r="F5" s="82"/>
      <c r="G5" s="82"/>
      <c r="H5" s="82"/>
    </row>
    <row r="6" spans="1:8" ht="15" customHeight="1" x14ac:dyDescent="0.25">
      <c r="A6" s="82"/>
      <c r="B6" s="82"/>
      <c r="C6" s="82"/>
      <c r="D6" s="82"/>
      <c r="E6" s="82"/>
      <c r="F6" s="82"/>
      <c r="G6" s="82"/>
      <c r="H6" s="82"/>
    </row>
    <row r="7" spans="1:8" ht="12.75" customHeight="1" x14ac:dyDescent="0.25">
      <c r="A7" s="82"/>
      <c r="B7" s="82"/>
      <c r="C7" s="82"/>
      <c r="D7" s="82"/>
      <c r="E7" s="82"/>
      <c r="F7" s="82"/>
      <c r="G7" s="82"/>
      <c r="H7" s="82"/>
    </row>
    <row r="8" spans="1:8" ht="51" customHeight="1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H9" t="s">
        <v>51</v>
      </c>
    </row>
    <row r="10" spans="1:8" ht="98.25" customHeight="1" x14ac:dyDescent="0.25">
      <c r="A10" s="100" t="s">
        <v>39</v>
      </c>
      <c r="B10" s="100"/>
      <c r="C10" s="43" t="s">
        <v>40</v>
      </c>
      <c r="D10" s="44" t="s">
        <v>46</v>
      </c>
      <c r="E10" s="37" t="s">
        <v>47</v>
      </c>
      <c r="F10" s="37" t="s">
        <v>48</v>
      </c>
      <c r="G10" s="37" t="s">
        <v>50</v>
      </c>
      <c r="H10" s="37" t="s">
        <v>49</v>
      </c>
    </row>
    <row r="11" spans="1:8" ht="55.5" customHeight="1" x14ac:dyDescent="0.25">
      <c r="A11" s="37" t="s">
        <v>9</v>
      </c>
      <c r="B11" s="37" t="s">
        <v>10</v>
      </c>
      <c r="C11" s="37" t="s">
        <v>54</v>
      </c>
      <c r="D11" s="44"/>
      <c r="E11" s="37"/>
      <c r="F11" s="37"/>
      <c r="G11" s="37"/>
      <c r="H11" s="37"/>
    </row>
    <row r="12" spans="1:8" ht="18.75" customHeight="1" x14ac:dyDescent="0.25">
      <c r="A12" s="37"/>
      <c r="B12" s="37"/>
      <c r="C12" s="46" t="s">
        <v>55</v>
      </c>
      <c r="D12" s="41"/>
      <c r="E12" s="37"/>
      <c r="F12" s="37"/>
      <c r="G12" s="37"/>
      <c r="H12" s="37"/>
    </row>
    <row r="13" spans="1:8" ht="57" customHeight="1" x14ac:dyDescent="0.25">
      <c r="A13" s="37"/>
      <c r="B13" s="37"/>
      <c r="C13" s="45" t="s">
        <v>13</v>
      </c>
      <c r="D13" s="5">
        <f>+D15</f>
        <v>4129.3999999999996</v>
      </c>
      <c r="E13" s="39">
        <v>0</v>
      </c>
      <c r="F13" s="5">
        <f t="shared" ref="E13:G13" si="0">+F15</f>
        <v>4129.3999999999996</v>
      </c>
      <c r="G13" s="39">
        <v>0</v>
      </c>
      <c r="H13" s="39">
        <v>0</v>
      </c>
    </row>
    <row r="14" spans="1:8" ht="30" customHeight="1" x14ac:dyDescent="0.25">
      <c r="A14" s="37"/>
      <c r="B14" s="37"/>
      <c r="C14" s="38" t="s">
        <v>55</v>
      </c>
      <c r="D14" s="41"/>
      <c r="E14" s="37"/>
      <c r="F14" s="37"/>
      <c r="G14" s="37"/>
      <c r="H14" s="37"/>
    </row>
    <row r="15" spans="1:8" ht="55.5" customHeight="1" x14ac:dyDescent="0.25">
      <c r="A15" s="38" t="s">
        <v>43</v>
      </c>
      <c r="B15" s="40">
        <v>31004</v>
      </c>
      <c r="C15" s="38" t="s">
        <v>53</v>
      </c>
      <c r="D15" s="5">
        <v>4129.3999999999996</v>
      </c>
      <c r="E15" s="39">
        <v>0</v>
      </c>
      <c r="F15" s="5">
        <v>4129.3999999999996</v>
      </c>
      <c r="G15" s="39">
        <v>0</v>
      </c>
      <c r="H15" s="39">
        <v>0</v>
      </c>
    </row>
  </sheetData>
  <mergeCells count="3">
    <mergeCell ref="A10:B10"/>
    <mergeCell ref="C1:H3"/>
    <mergeCell ref="A4:H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opLeftCell="A7" workbookViewId="0">
      <selection activeCell="G14" sqref="G14"/>
    </sheetView>
  </sheetViews>
  <sheetFormatPr defaultRowHeight="15" x14ac:dyDescent="0.25"/>
  <cols>
    <col min="1" max="1" width="15.7109375" customWidth="1"/>
    <col min="2" max="2" width="21.5703125" customWidth="1"/>
    <col min="3" max="3" width="43.28515625" customWidth="1"/>
    <col min="4" max="4" width="24.85546875" customWidth="1"/>
    <col min="5" max="5" width="23.85546875" customWidth="1"/>
    <col min="6" max="6" width="26.5703125" customWidth="1"/>
    <col min="7" max="7" width="24.5703125" customWidth="1"/>
    <col min="8" max="8" width="16.28515625" customWidth="1"/>
    <col min="9" max="10" width="12" customWidth="1"/>
  </cols>
  <sheetData>
    <row r="1" spans="1:10" x14ac:dyDescent="0.25">
      <c r="A1" s="11"/>
      <c r="B1" s="11"/>
      <c r="C1" s="11"/>
      <c r="D1" s="11"/>
      <c r="E1" s="12"/>
      <c r="F1" s="12"/>
      <c r="G1" s="12" t="s">
        <v>35</v>
      </c>
      <c r="H1" s="11"/>
      <c r="I1" s="11"/>
      <c r="J1" s="11"/>
    </row>
    <row r="2" spans="1:10" x14ac:dyDescent="0.25">
      <c r="A2" s="11"/>
      <c r="B2" s="11"/>
      <c r="C2" s="11"/>
      <c r="D2" s="11"/>
      <c r="E2" s="11"/>
      <c r="F2" s="11"/>
      <c r="G2" s="12" t="s">
        <v>61</v>
      </c>
      <c r="H2" s="11"/>
      <c r="I2" s="11"/>
      <c r="J2" s="11"/>
    </row>
    <row r="3" spans="1:10" x14ac:dyDescent="0.25">
      <c r="A3" s="11"/>
      <c r="B3" s="11"/>
      <c r="C3" s="11"/>
      <c r="D3" s="11"/>
      <c r="E3" s="11"/>
      <c r="F3" s="11"/>
      <c r="G3" s="12" t="s">
        <v>14</v>
      </c>
      <c r="H3" s="11"/>
      <c r="I3" s="11"/>
      <c r="J3" s="11"/>
    </row>
    <row r="4" spans="1:10" x14ac:dyDescent="0.25">
      <c r="A4" s="11"/>
      <c r="B4" s="11"/>
      <c r="C4" s="11"/>
      <c r="D4" s="11"/>
      <c r="E4" s="97"/>
      <c r="F4" s="97"/>
      <c r="G4" s="97"/>
      <c r="H4" s="12"/>
      <c r="I4" s="12"/>
      <c r="J4" s="11"/>
    </row>
    <row r="5" spans="1:10" ht="46.5" customHeight="1" x14ac:dyDescent="0.25">
      <c r="A5" s="98" t="s">
        <v>139</v>
      </c>
      <c r="B5" s="98"/>
      <c r="C5" s="98"/>
      <c r="D5" s="98"/>
      <c r="E5" s="98"/>
      <c r="F5" s="98"/>
      <c r="G5" s="98"/>
      <c r="H5" s="72"/>
      <c r="I5" s="72"/>
      <c r="J5" s="72"/>
    </row>
    <row r="6" spans="1:10" ht="17.25" x14ac:dyDescent="0.25">
      <c r="A6" s="13"/>
      <c r="B6" s="13"/>
      <c r="C6" s="13"/>
      <c r="D6" s="13"/>
      <c r="E6" s="13"/>
      <c r="F6" s="13"/>
      <c r="G6" s="13"/>
      <c r="H6" s="13"/>
      <c r="I6" s="8"/>
      <c r="J6" s="13"/>
    </row>
    <row r="8" spans="1:10" ht="16.5" x14ac:dyDescent="0.3">
      <c r="A8" s="29"/>
      <c r="B8" s="29"/>
      <c r="C8" s="29"/>
      <c r="D8" s="29"/>
      <c r="E8" s="29"/>
      <c r="F8" s="29"/>
      <c r="G8" s="30" t="s">
        <v>67</v>
      </c>
    </row>
    <row r="9" spans="1:10" ht="61.5" customHeight="1" x14ac:dyDescent="0.25">
      <c r="A9" s="102" t="s">
        <v>39</v>
      </c>
      <c r="B9" s="102"/>
      <c r="C9" s="102" t="s">
        <v>40</v>
      </c>
      <c r="D9" s="103" t="s">
        <v>18</v>
      </c>
      <c r="E9" s="104"/>
      <c r="F9" s="104"/>
      <c r="G9" s="105"/>
    </row>
    <row r="10" spans="1:10" ht="16.5" customHeight="1" x14ac:dyDescent="0.25">
      <c r="A10" s="102"/>
      <c r="B10" s="102"/>
      <c r="C10" s="102"/>
      <c r="D10" s="106" t="s">
        <v>57</v>
      </c>
      <c r="E10" s="102" t="s">
        <v>41</v>
      </c>
      <c r="F10" s="102" t="s">
        <v>42</v>
      </c>
      <c r="G10" s="102" t="s">
        <v>1</v>
      </c>
    </row>
    <row r="11" spans="1:10" ht="16.5" x14ac:dyDescent="0.25">
      <c r="A11" s="31" t="s">
        <v>9</v>
      </c>
      <c r="B11" s="31" t="s">
        <v>10</v>
      </c>
      <c r="C11" s="102"/>
      <c r="D11" s="107"/>
      <c r="E11" s="102"/>
      <c r="F11" s="102"/>
      <c r="G11" s="102"/>
    </row>
    <row r="12" spans="1:10" ht="16.5" x14ac:dyDescent="0.25">
      <c r="A12" s="31"/>
      <c r="B12" s="31"/>
      <c r="C12" s="42" t="s">
        <v>54</v>
      </c>
      <c r="D12" s="47"/>
      <c r="E12" s="47"/>
      <c r="F12" s="42"/>
      <c r="G12" s="42"/>
    </row>
    <row r="13" spans="1:10" ht="16.5" x14ac:dyDescent="0.25">
      <c r="A13" s="31"/>
      <c r="B13" s="31"/>
      <c r="C13" s="42" t="s">
        <v>56</v>
      </c>
      <c r="D13" s="47"/>
      <c r="E13" s="47"/>
      <c r="F13" s="42"/>
      <c r="G13" s="42"/>
    </row>
    <row r="14" spans="1:10" ht="49.5" x14ac:dyDescent="0.25">
      <c r="A14" s="31"/>
      <c r="B14" s="31"/>
      <c r="C14" s="42" t="s">
        <v>13</v>
      </c>
      <c r="D14" s="76">
        <f>+D16</f>
        <v>4129.3999999999996</v>
      </c>
      <c r="E14" s="76">
        <f t="shared" ref="E14:G14" si="0">+E16</f>
        <v>4129.3999999999996</v>
      </c>
      <c r="F14" s="76">
        <f t="shared" si="0"/>
        <v>4129.3999999999996</v>
      </c>
      <c r="G14" s="115">
        <f t="shared" si="0"/>
        <v>4129.3999999999996</v>
      </c>
    </row>
    <row r="15" spans="1:10" ht="16.5" x14ac:dyDescent="0.25">
      <c r="A15" s="31"/>
      <c r="B15" s="31"/>
      <c r="C15" s="42" t="s">
        <v>56</v>
      </c>
      <c r="D15" s="47"/>
      <c r="E15" s="47"/>
      <c r="F15" s="42"/>
      <c r="G15" s="42"/>
    </row>
    <row r="16" spans="1:10" ht="51.75" customHeight="1" x14ac:dyDescent="0.25">
      <c r="A16" s="32" t="s">
        <v>43</v>
      </c>
      <c r="B16" s="32">
        <v>31004</v>
      </c>
      <c r="C16" s="35" t="s">
        <v>53</v>
      </c>
      <c r="D16" s="5">
        <v>4129.3999999999996</v>
      </c>
      <c r="E16" s="5">
        <v>4129.3999999999996</v>
      </c>
      <c r="F16" s="5">
        <v>4129.3999999999996</v>
      </c>
      <c r="G16" s="5">
        <v>4129.3999999999996</v>
      </c>
    </row>
    <row r="17" spans="1:7" ht="20.25" customHeight="1" x14ac:dyDescent="0.25">
      <c r="A17" s="33"/>
      <c r="B17" s="33"/>
      <c r="C17" s="35" t="s">
        <v>6</v>
      </c>
      <c r="D17" s="51"/>
      <c r="E17" s="26"/>
      <c r="F17" s="2"/>
      <c r="G17" s="2"/>
    </row>
    <row r="18" spans="1:7" ht="52.5" customHeight="1" x14ac:dyDescent="0.25">
      <c r="A18" s="33"/>
      <c r="B18" s="33"/>
      <c r="C18" s="35" t="s">
        <v>44</v>
      </c>
      <c r="D18" s="5">
        <v>4129.3999999999996</v>
      </c>
      <c r="E18" s="5">
        <v>4129.3999999999996</v>
      </c>
      <c r="F18" s="5">
        <v>4129.3999999999996</v>
      </c>
      <c r="G18" s="5">
        <v>4129.3999999999996</v>
      </c>
    </row>
    <row r="19" spans="1:7" ht="21.75" customHeight="1" x14ac:dyDescent="0.25">
      <c r="A19" s="34"/>
      <c r="B19" s="34"/>
      <c r="C19" s="36" t="s">
        <v>45</v>
      </c>
      <c r="D19" s="52"/>
      <c r="E19" s="26"/>
      <c r="F19" s="2"/>
      <c r="G19" s="2"/>
    </row>
    <row r="20" spans="1:7" ht="48.75" customHeight="1" x14ac:dyDescent="0.25">
      <c r="A20" s="34"/>
      <c r="B20" s="34"/>
      <c r="C20" s="54" t="s">
        <v>66</v>
      </c>
      <c r="D20" s="5">
        <v>4129.3999999999996</v>
      </c>
      <c r="E20" s="5">
        <v>4129.3999999999996</v>
      </c>
      <c r="F20" s="5">
        <v>4129.3999999999996</v>
      </c>
      <c r="G20" s="5">
        <v>4129.3999999999996</v>
      </c>
    </row>
  </sheetData>
  <mergeCells count="9">
    <mergeCell ref="A9:B10"/>
    <mergeCell ref="D9:G9"/>
    <mergeCell ref="D10:D11"/>
    <mergeCell ref="A5:G5"/>
    <mergeCell ref="E4:G4"/>
    <mergeCell ref="E10:E11"/>
    <mergeCell ref="F10:F11"/>
    <mergeCell ref="G10:G11"/>
    <mergeCell ref="C9:C1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topLeftCell="A14" zoomScaleNormal="100" workbookViewId="0">
      <selection activeCell="A15" sqref="A15:XFD15"/>
    </sheetView>
  </sheetViews>
  <sheetFormatPr defaultColWidth="9.140625" defaultRowHeight="13.5" x14ac:dyDescent="0.25"/>
  <cols>
    <col min="1" max="1" width="6.5703125" style="11" customWidth="1"/>
    <col min="2" max="2" width="14.28515625" style="11" customWidth="1"/>
    <col min="3" max="3" width="12.5703125" style="11" customWidth="1"/>
    <col min="4" max="4" width="15.7109375" style="11" customWidth="1"/>
    <col min="5" max="5" width="13.5703125" style="11" customWidth="1"/>
    <col min="6" max="6" width="18.7109375" style="11" customWidth="1"/>
    <col min="7" max="7" width="9.140625" style="11"/>
    <col min="8" max="8" width="18.140625" style="11" customWidth="1"/>
    <col min="9" max="9" width="20.140625" style="11" customWidth="1"/>
    <col min="10" max="10" width="14.140625" style="11" customWidth="1"/>
    <col min="11" max="11" width="19" style="11" customWidth="1"/>
    <col min="12" max="12" width="15.5703125" style="11" customWidth="1"/>
    <col min="13" max="13" width="15.85546875" style="11" customWidth="1"/>
    <col min="14" max="16384" width="9.140625" style="11"/>
  </cols>
  <sheetData>
    <row r="1" spans="1:13" ht="15" customHeight="1" x14ac:dyDescent="0.25">
      <c r="A1" s="116"/>
      <c r="B1" s="116"/>
      <c r="C1" s="116"/>
      <c r="D1" s="116"/>
      <c r="E1" s="116"/>
      <c r="F1" s="117"/>
      <c r="G1" s="116"/>
      <c r="H1" s="116"/>
      <c r="I1" s="116"/>
      <c r="J1" s="116"/>
      <c r="K1" s="116"/>
      <c r="L1" s="116"/>
      <c r="M1" s="117" t="s">
        <v>29</v>
      </c>
    </row>
    <row r="2" spans="1:13" ht="15" customHeight="1" x14ac:dyDescent="0.25">
      <c r="A2" s="116"/>
      <c r="B2" s="118"/>
      <c r="C2" s="118"/>
      <c r="D2" s="118"/>
      <c r="E2" s="118"/>
      <c r="F2" s="118"/>
      <c r="G2" s="116"/>
      <c r="H2" s="116"/>
      <c r="I2" s="118" t="s">
        <v>61</v>
      </c>
      <c r="J2" s="118"/>
      <c r="K2" s="118"/>
      <c r="L2" s="118"/>
      <c r="M2" s="118"/>
    </row>
    <row r="3" spans="1:13" ht="15" customHeight="1" x14ac:dyDescent="0.25">
      <c r="A3" s="116"/>
      <c r="B3" s="118"/>
      <c r="C3" s="118"/>
      <c r="D3" s="118"/>
      <c r="E3" s="118"/>
      <c r="F3" s="118"/>
      <c r="G3" s="116"/>
      <c r="H3" s="116"/>
      <c r="I3" s="118" t="s">
        <v>26</v>
      </c>
      <c r="J3" s="118"/>
      <c r="K3" s="118"/>
      <c r="L3" s="118"/>
      <c r="M3" s="118"/>
    </row>
    <row r="4" spans="1:13" x14ac:dyDescent="0.25">
      <c r="A4" s="116"/>
      <c r="B4" s="116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</row>
    <row r="5" spans="1:13" x14ac:dyDescent="0.25">
      <c r="A5" s="116"/>
      <c r="B5" s="116"/>
      <c r="C5" s="116"/>
      <c r="D5" s="116"/>
      <c r="E5" s="116"/>
      <c r="F5" s="116"/>
      <c r="G5" s="116"/>
      <c r="H5" s="116"/>
      <c r="I5" s="116"/>
      <c r="J5" s="116"/>
      <c r="K5" s="116"/>
      <c r="L5" s="116"/>
      <c r="M5" s="116"/>
    </row>
    <row r="6" spans="1:13" ht="13.5" hidden="1" customHeight="1" x14ac:dyDescent="0.25">
      <c r="A6" s="116"/>
      <c r="B6" s="116"/>
      <c r="C6" s="116"/>
      <c r="D6" s="116"/>
      <c r="E6" s="116"/>
      <c r="F6" s="116"/>
      <c r="G6" s="116"/>
      <c r="H6" s="116"/>
      <c r="I6" s="116"/>
      <c r="J6" s="116"/>
      <c r="K6" s="116"/>
      <c r="L6" s="116"/>
      <c r="M6" s="116"/>
    </row>
    <row r="7" spans="1:13" ht="13.5" hidden="1" customHeight="1" x14ac:dyDescent="0.25">
      <c r="A7" s="116"/>
      <c r="B7" s="116"/>
      <c r="C7" s="116"/>
      <c r="D7" s="116"/>
      <c r="E7" s="116"/>
      <c r="F7" s="116"/>
      <c r="G7" s="116"/>
      <c r="H7" s="116"/>
      <c r="I7" s="116"/>
      <c r="J7" s="116"/>
      <c r="K7" s="116"/>
      <c r="L7" s="116"/>
      <c r="M7" s="116"/>
    </row>
    <row r="8" spans="1:13" ht="45" customHeight="1" x14ac:dyDescent="0.3">
      <c r="A8" s="119" t="s">
        <v>89</v>
      </c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</row>
    <row r="9" spans="1:13" x14ac:dyDescent="0.25">
      <c r="A9" s="116"/>
      <c r="B9" s="116"/>
      <c r="C9" s="116"/>
      <c r="D9" s="116"/>
      <c r="E9" s="116"/>
      <c r="F9" s="116"/>
      <c r="G9" s="116"/>
      <c r="H9" s="116"/>
      <c r="I9" s="116"/>
      <c r="J9" s="116"/>
      <c r="K9" s="116"/>
      <c r="L9" s="116"/>
      <c r="M9" s="116"/>
    </row>
    <row r="10" spans="1:13" ht="45" customHeight="1" x14ac:dyDescent="0.35">
      <c r="A10" s="120" t="s">
        <v>140</v>
      </c>
      <c r="B10" s="120"/>
      <c r="C10" s="120"/>
      <c r="D10" s="120"/>
      <c r="E10" s="120"/>
      <c r="F10" s="120"/>
      <c r="G10" s="120"/>
      <c r="H10" s="120"/>
      <c r="I10" s="120"/>
      <c r="J10" s="120"/>
      <c r="K10" s="120"/>
      <c r="L10" s="120"/>
      <c r="M10" s="120"/>
    </row>
    <row r="11" spans="1:13" ht="16.5" x14ac:dyDescent="0.25">
      <c r="A11" s="108" t="s">
        <v>69</v>
      </c>
      <c r="B11" s="108" t="s">
        <v>70</v>
      </c>
      <c r="C11" s="108"/>
      <c r="D11" s="108" t="s">
        <v>71</v>
      </c>
      <c r="E11" s="108"/>
      <c r="F11" s="108"/>
      <c r="G11" s="108"/>
      <c r="H11" s="108" t="s">
        <v>72</v>
      </c>
      <c r="I11" s="108" t="s">
        <v>73</v>
      </c>
      <c r="J11" s="108" t="s">
        <v>74</v>
      </c>
      <c r="K11" s="108"/>
      <c r="L11" s="108"/>
      <c r="M11" s="108"/>
    </row>
    <row r="12" spans="1:13" ht="33" x14ac:dyDescent="0.25">
      <c r="A12" s="108"/>
      <c r="B12" s="74" t="s">
        <v>75</v>
      </c>
      <c r="C12" s="74" t="s">
        <v>76</v>
      </c>
      <c r="D12" s="74" t="s">
        <v>75</v>
      </c>
      <c r="E12" s="74" t="s">
        <v>85</v>
      </c>
      <c r="F12" s="74" t="s">
        <v>77</v>
      </c>
      <c r="G12" s="74" t="s">
        <v>78</v>
      </c>
      <c r="H12" s="108"/>
      <c r="I12" s="108"/>
      <c r="J12" s="74" t="s">
        <v>79</v>
      </c>
      <c r="K12" s="74" t="s">
        <v>80</v>
      </c>
      <c r="L12" s="74" t="s">
        <v>81</v>
      </c>
      <c r="M12" s="74" t="s">
        <v>82</v>
      </c>
    </row>
    <row r="13" spans="1:13" ht="17.25" x14ac:dyDescent="0.25">
      <c r="A13" s="126" t="s">
        <v>88</v>
      </c>
      <c r="B13" s="126"/>
      <c r="C13" s="126"/>
      <c r="D13" s="126"/>
      <c r="E13" s="126"/>
      <c r="F13" s="126"/>
      <c r="G13" s="126"/>
      <c r="H13" s="126"/>
      <c r="I13" s="126"/>
      <c r="J13" s="123">
        <f>+J14+J18</f>
        <v>0</v>
      </c>
      <c r="K13" s="123">
        <f t="shared" ref="K13:M14" si="0">+K14+K18</f>
        <v>0</v>
      </c>
      <c r="L13" s="123">
        <f t="shared" si="0"/>
        <v>0</v>
      </c>
      <c r="M13" s="123">
        <f t="shared" si="0"/>
        <v>0</v>
      </c>
    </row>
    <row r="14" spans="1:13" ht="17.25" x14ac:dyDescent="0.25">
      <c r="A14" s="74"/>
      <c r="B14" s="61" t="s">
        <v>86</v>
      </c>
      <c r="C14" s="121" t="s">
        <v>87</v>
      </c>
      <c r="D14" s="121"/>
      <c r="E14" s="121"/>
      <c r="F14" s="121"/>
      <c r="G14" s="121"/>
      <c r="H14" s="121"/>
      <c r="I14" s="121"/>
      <c r="J14" s="123">
        <f>+J15+J19</f>
        <v>0</v>
      </c>
      <c r="K14" s="123">
        <f t="shared" si="0"/>
        <v>0</v>
      </c>
      <c r="L14" s="123">
        <f t="shared" si="0"/>
        <v>0</v>
      </c>
      <c r="M14" s="123">
        <f t="shared" si="0"/>
        <v>0</v>
      </c>
    </row>
    <row r="15" spans="1:13" ht="17.25" x14ac:dyDescent="0.25">
      <c r="A15" s="74"/>
      <c r="B15" s="74"/>
      <c r="C15" s="74"/>
      <c r="D15" s="61" t="s">
        <v>110</v>
      </c>
      <c r="E15" s="121" t="s">
        <v>102</v>
      </c>
      <c r="F15" s="121"/>
      <c r="G15" s="121"/>
      <c r="H15" s="121"/>
      <c r="I15" s="121"/>
      <c r="J15" s="123">
        <v>-4129.3999999999996</v>
      </c>
      <c r="K15" s="123">
        <v>-4129.3999999999996</v>
      </c>
      <c r="L15" s="123">
        <v>-4129.3999999999996</v>
      </c>
      <c r="M15" s="123">
        <v>-4129.3999999999996</v>
      </c>
    </row>
    <row r="16" spans="1:13" ht="16.5" x14ac:dyDescent="0.25">
      <c r="A16" s="74"/>
      <c r="B16" s="74"/>
      <c r="C16" s="74"/>
      <c r="D16" s="74"/>
      <c r="E16" s="74"/>
      <c r="F16" s="121" t="s">
        <v>111</v>
      </c>
      <c r="G16" s="121"/>
      <c r="H16" s="121"/>
      <c r="I16" s="121"/>
      <c r="J16" s="121"/>
      <c r="K16" s="121"/>
      <c r="L16" s="121"/>
      <c r="M16" s="121"/>
    </row>
    <row r="17" spans="1:13" ht="16.5" x14ac:dyDescent="0.25">
      <c r="A17" s="74"/>
      <c r="B17" s="74"/>
      <c r="C17" s="74"/>
      <c r="D17" s="74"/>
      <c r="E17" s="74"/>
      <c r="F17" s="74"/>
      <c r="G17" s="121" t="s">
        <v>11</v>
      </c>
      <c r="H17" s="121"/>
      <c r="I17" s="121"/>
      <c r="J17" s="121"/>
      <c r="K17" s="121"/>
      <c r="L17" s="121"/>
      <c r="M17" s="121"/>
    </row>
    <row r="18" spans="1:13" ht="41.25" customHeight="1" x14ac:dyDescent="0.25">
      <c r="A18" s="74"/>
      <c r="B18" s="74"/>
      <c r="C18" s="74"/>
      <c r="D18" s="74"/>
      <c r="E18" s="74"/>
      <c r="F18" s="74"/>
      <c r="G18" s="121" t="s">
        <v>112</v>
      </c>
      <c r="H18" s="121"/>
      <c r="I18" s="121"/>
      <c r="J18" s="121"/>
      <c r="K18" s="121"/>
      <c r="L18" s="121"/>
      <c r="M18" s="74"/>
    </row>
    <row r="19" spans="1:13" ht="33" customHeight="1" x14ac:dyDescent="0.25">
      <c r="A19" s="74"/>
      <c r="B19" s="74"/>
      <c r="C19" s="74"/>
      <c r="D19" s="61" t="s">
        <v>84</v>
      </c>
      <c r="E19" s="121" t="s">
        <v>53</v>
      </c>
      <c r="F19" s="121"/>
      <c r="G19" s="121"/>
      <c r="H19" s="121"/>
      <c r="I19" s="121"/>
      <c r="J19" s="123">
        <v>4129.3999999999996</v>
      </c>
      <c r="K19" s="123">
        <v>4129.3999999999996</v>
      </c>
      <c r="L19" s="123">
        <v>4129.3999999999996</v>
      </c>
      <c r="M19" s="123">
        <v>4129.3999999999996</v>
      </c>
    </row>
    <row r="20" spans="1:13" ht="33.75" customHeight="1" x14ac:dyDescent="0.25">
      <c r="A20" s="74"/>
      <c r="B20" s="74"/>
      <c r="C20" s="74"/>
      <c r="D20" s="75"/>
      <c r="E20" s="75"/>
      <c r="F20" s="121" t="s">
        <v>68</v>
      </c>
      <c r="G20" s="121"/>
      <c r="H20" s="121"/>
      <c r="I20" s="121"/>
      <c r="J20" s="121"/>
      <c r="K20" s="121"/>
      <c r="L20" s="121"/>
      <c r="M20" s="121"/>
    </row>
    <row r="21" spans="1:13" ht="39" customHeight="1" x14ac:dyDescent="0.25">
      <c r="A21" s="74"/>
      <c r="B21" s="74"/>
      <c r="C21" s="74"/>
      <c r="D21" s="75"/>
      <c r="E21" s="75"/>
      <c r="F21" s="75"/>
      <c r="G21" s="121" t="s">
        <v>33</v>
      </c>
      <c r="H21" s="121"/>
      <c r="I21" s="121"/>
      <c r="J21" s="121"/>
      <c r="K21" s="121"/>
      <c r="L21" s="121"/>
      <c r="M21" s="121"/>
    </row>
    <row r="22" spans="1:13" ht="36.75" customHeight="1" x14ac:dyDescent="0.25">
      <c r="A22" s="74"/>
      <c r="B22" s="74"/>
      <c r="C22" s="74"/>
      <c r="D22" s="75"/>
      <c r="E22" s="75"/>
      <c r="F22" s="75"/>
      <c r="G22" s="75"/>
      <c r="H22" s="121" t="s">
        <v>27</v>
      </c>
      <c r="I22" s="121"/>
      <c r="J22" s="121"/>
      <c r="K22" s="121"/>
      <c r="L22" s="121"/>
      <c r="M22" s="121"/>
    </row>
    <row r="23" spans="1:13" ht="98.25" customHeight="1" x14ac:dyDescent="0.25">
      <c r="A23" s="74"/>
      <c r="B23" s="74"/>
      <c r="C23" s="74"/>
      <c r="D23" s="75"/>
      <c r="E23" s="75"/>
      <c r="F23" s="75"/>
      <c r="G23" s="75"/>
      <c r="H23" s="75"/>
      <c r="I23" s="124" t="s">
        <v>66</v>
      </c>
      <c r="J23" s="124"/>
      <c r="K23" s="125">
        <v>1</v>
      </c>
      <c r="L23" s="125" t="s">
        <v>83</v>
      </c>
      <c r="M23" s="125">
        <v>1</v>
      </c>
    </row>
    <row r="24" spans="1:13" ht="24.75" customHeight="1" x14ac:dyDescent="0.25">
      <c r="A24" s="126" t="s">
        <v>157</v>
      </c>
      <c r="B24" s="126"/>
      <c r="C24" s="126"/>
      <c r="D24" s="126"/>
      <c r="E24" s="126"/>
      <c r="F24" s="126"/>
      <c r="G24" s="126"/>
      <c r="H24" s="126"/>
      <c r="I24" s="126"/>
      <c r="J24" s="73">
        <f>+J26+J30</f>
        <v>0</v>
      </c>
      <c r="K24" s="73">
        <f t="shared" ref="K24:M24" si="1">+K26+K30</f>
        <v>0</v>
      </c>
      <c r="L24" s="73">
        <f t="shared" si="1"/>
        <v>0</v>
      </c>
      <c r="M24" s="73">
        <f t="shared" si="1"/>
        <v>0</v>
      </c>
    </row>
    <row r="25" spans="1:13" ht="25.5" customHeight="1" x14ac:dyDescent="0.25">
      <c r="A25" s="75"/>
      <c r="B25" s="61" t="s">
        <v>158</v>
      </c>
      <c r="C25" s="121" t="s">
        <v>159</v>
      </c>
      <c r="D25" s="121"/>
      <c r="E25" s="121"/>
      <c r="F25" s="121"/>
      <c r="G25" s="121"/>
      <c r="H25" s="121"/>
      <c r="I25" s="121"/>
      <c r="J25" s="73">
        <f>+J26+J30</f>
        <v>0</v>
      </c>
      <c r="K25" s="73">
        <f t="shared" ref="K25:M25" si="2">+K26+K30</f>
        <v>0</v>
      </c>
      <c r="L25" s="73">
        <f t="shared" si="2"/>
        <v>0</v>
      </c>
      <c r="M25" s="73">
        <f t="shared" si="2"/>
        <v>0</v>
      </c>
    </row>
    <row r="26" spans="1:13" ht="17.25" x14ac:dyDescent="0.25">
      <c r="A26" s="75"/>
      <c r="B26" s="75"/>
      <c r="C26" s="75"/>
      <c r="D26" s="61" t="s">
        <v>160</v>
      </c>
      <c r="E26" s="121" t="s">
        <v>144</v>
      </c>
      <c r="F26" s="121"/>
      <c r="G26" s="121"/>
      <c r="H26" s="121"/>
      <c r="I26" s="121"/>
      <c r="J26" s="123">
        <v>4129.3999999999996</v>
      </c>
      <c r="K26" s="123">
        <v>4129.3999999999996</v>
      </c>
      <c r="L26" s="123">
        <v>4129.3999999999996</v>
      </c>
      <c r="M26" s="123">
        <v>4129.3999999999996</v>
      </c>
    </row>
    <row r="27" spans="1:13" ht="16.5" x14ac:dyDescent="0.25">
      <c r="A27" s="75"/>
      <c r="B27" s="75"/>
      <c r="C27" s="75"/>
      <c r="D27" s="75"/>
      <c r="E27" s="75"/>
      <c r="F27" s="121" t="s">
        <v>161</v>
      </c>
      <c r="G27" s="121"/>
      <c r="H27" s="121"/>
      <c r="I27" s="121"/>
      <c r="J27" s="121"/>
      <c r="K27" s="121"/>
      <c r="L27" s="121"/>
      <c r="M27" s="121"/>
    </row>
    <row r="28" spans="1:13" ht="16.5" x14ac:dyDescent="0.25">
      <c r="A28" s="75"/>
      <c r="B28" s="75"/>
      <c r="C28" s="75"/>
      <c r="D28" s="75"/>
      <c r="E28" s="75"/>
      <c r="F28" s="75"/>
      <c r="G28" s="121" t="s">
        <v>11</v>
      </c>
      <c r="H28" s="121"/>
      <c r="I28" s="121"/>
      <c r="J28" s="121"/>
      <c r="K28" s="121"/>
      <c r="L28" s="121"/>
      <c r="M28" s="121"/>
    </row>
    <row r="29" spans="1:13" ht="16.5" x14ac:dyDescent="0.25">
      <c r="A29" s="75"/>
      <c r="B29" s="75"/>
      <c r="C29" s="75"/>
      <c r="D29" s="75"/>
      <c r="E29" s="75"/>
      <c r="F29" s="75"/>
      <c r="G29" s="75"/>
      <c r="H29" s="121" t="s">
        <v>162</v>
      </c>
      <c r="I29" s="121"/>
      <c r="J29" s="121"/>
      <c r="K29" s="121"/>
      <c r="L29" s="121"/>
      <c r="M29" s="121"/>
    </row>
    <row r="30" spans="1:13" ht="17.25" x14ac:dyDescent="0.25">
      <c r="A30" s="116"/>
      <c r="B30" s="116"/>
      <c r="C30" s="116"/>
      <c r="D30" s="61" t="s">
        <v>160</v>
      </c>
      <c r="E30" s="121" t="s">
        <v>144</v>
      </c>
      <c r="F30" s="121"/>
      <c r="G30" s="121"/>
      <c r="H30" s="121"/>
      <c r="I30" s="121"/>
      <c r="J30" s="123">
        <v>-4129.3999999999996</v>
      </c>
      <c r="K30" s="123">
        <v>-4129.3999999999996</v>
      </c>
      <c r="L30" s="123">
        <v>-4129.3999999999996</v>
      </c>
      <c r="M30" s="123">
        <v>-4129.3999999999996</v>
      </c>
    </row>
    <row r="31" spans="1:13" ht="16.5" x14ac:dyDescent="0.25">
      <c r="A31" s="116"/>
      <c r="B31" s="116"/>
      <c r="C31" s="116"/>
      <c r="D31" s="75"/>
      <c r="E31" s="75"/>
      <c r="F31" s="121" t="s">
        <v>161</v>
      </c>
      <c r="G31" s="121"/>
      <c r="H31" s="121"/>
      <c r="I31" s="121"/>
      <c r="J31" s="121"/>
      <c r="K31" s="121"/>
      <c r="L31" s="121"/>
      <c r="M31" s="121"/>
    </row>
    <row r="32" spans="1:13" ht="16.5" x14ac:dyDescent="0.25">
      <c r="A32" s="116"/>
      <c r="B32" s="116"/>
      <c r="C32" s="116"/>
      <c r="D32" s="75"/>
      <c r="E32" s="75"/>
      <c r="F32" s="75"/>
      <c r="G32" s="121" t="s">
        <v>11</v>
      </c>
      <c r="H32" s="121"/>
      <c r="I32" s="121"/>
      <c r="J32" s="121"/>
      <c r="K32" s="121"/>
      <c r="L32" s="121"/>
      <c r="M32" s="121"/>
    </row>
    <row r="33" spans="1:13" ht="16.5" x14ac:dyDescent="0.25">
      <c r="A33" s="116"/>
      <c r="B33" s="116"/>
      <c r="C33" s="116"/>
      <c r="D33" s="75"/>
      <c r="E33" s="75"/>
      <c r="F33" s="75"/>
      <c r="G33" s="75"/>
      <c r="H33" s="121" t="s">
        <v>162</v>
      </c>
      <c r="I33" s="121"/>
      <c r="J33" s="121"/>
      <c r="K33" s="121"/>
      <c r="L33" s="121"/>
      <c r="M33" s="121"/>
    </row>
  </sheetData>
  <mergeCells count="32">
    <mergeCell ref="H29:M29"/>
    <mergeCell ref="E30:I30"/>
    <mergeCell ref="F31:M31"/>
    <mergeCell ref="G32:M32"/>
    <mergeCell ref="H33:M33"/>
    <mergeCell ref="A24:I24"/>
    <mergeCell ref="C25:I25"/>
    <mergeCell ref="E26:I26"/>
    <mergeCell ref="F27:M27"/>
    <mergeCell ref="G28:M28"/>
    <mergeCell ref="G21:M21"/>
    <mergeCell ref="H22:M22"/>
    <mergeCell ref="E19:I19"/>
    <mergeCell ref="F20:M20"/>
    <mergeCell ref="H11:H12"/>
    <mergeCell ref="I11:I12"/>
    <mergeCell ref="J11:M11"/>
    <mergeCell ref="A10:M10"/>
    <mergeCell ref="I2:M2"/>
    <mergeCell ref="I3:M3"/>
    <mergeCell ref="A8:M8"/>
    <mergeCell ref="B2:F2"/>
    <mergeCell ref="B3:F3"/>
    <mergeCell ref="A11:A12"/>
    <mergeCell ref="B11:C11"/>
    <mergeCell ref="D11:G11"/>
    <mergeCell ref="G18:L18"/>
    <mergeCell ref="A13:I13"/>
    <mergeCell ref="C14:I14"/>
    <mergeCell ref="E15:I15"/>
    <mergeCell ref="F16:M16"/>
    <mergeCell ref="G17:M17"/>
  </mergeCells>
  <pageMargins left="0.7" right="0.7" top="0.75" bottom="0.75" header="0.3" footer="0.3"/>
  <pageSetup scale="70" orientation="landscape" r:id="rId1"/>
  <colBreaks count="1" manualBreakCount="1">
    <brk id="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tabSelected="1" topLeftCell="A2" zoomScaleNormal="100" workbookViewId="0">
      <selection activeCell="A24" sqref="A24:XFD24"/>
    </sheetView>
  </sheetViews>
  <sheetFormatPr defaultColWidth="9.140625" defaultRowHeight="13.5" x14ac:dyDescent="0.25"/>
  <cols>
    <col min="1" max="1" width="6.5703125" style="11" customWidth="1"/>
    <col min="2" max="2" width="14.28515625" style="11" customWidth="1"/>
    <col min="3" max="3" width="12.5703125" style="11" customWidth="1"/>
    <col min="4" max="4" width="15.7109375" style="11" customWidth="1"/>
    <col min="5" max="5" width="13.5703125" style="11" customWidth="1"/>
    <col min="6" max="6" width="18.7109375" style="11" customWidth="1"/>
    <col min="7" max="7" width="9.140625" style="11"/>
    <col min="8" max="8" width="18.140625" style="11" customWidth="1"/>
    <col min="9" max="9" width="16.5703125" style="11" customWidth="1"/>
    <col min="10" max="10" width="14.140625" style="11" customWidth="1"/>
    <col min="11" max="11" width="17.28515625" style="11" customWidth="1"/>
    <col min="12" max="12" width="15" style="11" customWidth="1"/>
    <col min="13" max="13" width="14.140625" style="11" customWidth="1"/>
    <col min="14" max="16384" width="9.140625" style="11"/>
  </cols>
  <sheetData>
    <row r="1" spans="1:13" ht="15" customHeight="1" x14ac:dyDescent="0.25">
      <c r="A1" s="116"/>
      <c r="B1" s="116"/>
      <c r="C1" s="116"/>
      <c r="D1" s="116"/>
      <c r="E1" s="116"/>
      <c r="F1" s="117"/>
      <c r="G1" s="116"/>
      <c r="H1" s="116"/>
      <c r="I1" s="116"/>
      <c r="J1" s="116"/>
      <c r="K1" s="116"/>
      <c r="L1" s="116"/>
      <c r="M1" s="117" t="s">
        <v>52</v>
      </c>
    </row>
    <row r="2" spans="1:13" ht="15" customHeight="1" x14ac:dyDescent="0.25">
      <c r="A2" s="116"/>
      <c r="B2" s="118"/>
      <c r="C2" s="118"/>
      <c r="D2" s="118"/>
      <c r="E2" s="118"/>
      <c r="F2" s="118"/>
      <c r="G2" s="116"/>
      <c r="H2" s="116"/>
      <c r="I2" s="118" t="s">
        <v>61</v>
      </c>
      <c r="J2" s="118"/>
      <c r="K2" s="118"/>
      <c r="L2" s="118"/>
      <c r="M2" s="118"/>
    </row>
    <row r="3" spans="1:13" ht="15" customHeight="1" x14ac:dyDescent="0.25">
      <c r="A3" s="116"/>
      <c r="B3" s="118"/>
      <c r="C3" s="118"/>
      <c r="D3" s="118"/>
      <c r="E3" s="118"/>
      <c r="F3" s="118"/>
      <c r="G3" s="116"/>
      <c r="H3" s="116"/>
      <c r="I3" s="118" t="s">
        <v>26</v>
      </c>
      <c r="J3" s="118"/>
      <c r="K3" s="118"/>
      <c r="L3" s="118"/>
      <c r="M3" s="118"/>
    </row>
    <row r="4" spans="1:13" x14ac:dyDescent="0.25">
      <c r="A4" s="116"/>
      <c r="B4" s="116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</row>
    <row r="5" spans="1:13" x14ac:dyDescent="0.25">
      <c r="A5" s="116"/>
      <c r="B5" s="116"/>
      <c r="C5" s="116"/>
      <c r="D5" s="116"/>
      <c r="E5" s="116"/>
      <c r="F5" s="116"/>
      <c r="G5" s="116"/>
      <c r="H5" s="116"/>
      <c r="I5" s="116"/>
      <c r="J5" s="116"/>
      <c r="K5" s="116"/>
      <c r="L5" s="116"/>
      <c r="M5" s="116"/>
    </row>
    <row r="6" spans="1:13" ht="13.5" hidden="1" customHeight="1" x14ac:dyDescent="0.25">
      <c r="A6" s="116"/>
      <c r="B6" s="116"/>
      <c r="C6" s="116"/>
      <c r="D6" s="116"/>
      <c r="E6" s="116"/>
      <c r="F6" s="116"/>
      <c r="G6" s="116"/>
      <c r="H6" s="116"/>
      <c r="I6" s="116"/>
      <c r="J6" s="116"/>
      <c r="K6" s="116"/>
      <c r="L6" s="116"/>
      <c r="M6" s="116"/>
    </row>
    <row r="7" spans="1:13" ht="13.5" hidden="1" customHeight="1" x14ac:dyDescent="0.25">
      <c r="A7" s="116"/>
      <c r="B7" s="116"/>
      <c r="C7" s="116"/>
      <c r="D7" s="116"/>
      <c r="E7" s="116"/>
      <c r="F7" s="116"/>
      <c r="G7" s="116"/>
      <c r="H7" s="116"/>
      <c r="I7" s="116"/>
      <c r="J7" s="116"/>
      <c r="K7" s="116"/>
      <c r="L7" s="116"/>
      <c r="M7" s="116"/>
    </row>
    <row r="8" spans="1:13" ht="45" customHeight="1" x14ac:dyDescent="0.3">
      <c r="A8" s="119" t="s">
        <v>90</v>
      </c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</row>
    <row r="9" spans="1:13" x14ac:dyDescent="0.25">
      <c r="A9" s="116"/>
      <c r="B9" s="116"/>
      <c r="C9" s="116"/>
      <c r="D9" s="116"/>
      <c r="E9" s="116"/>
      <c r="F9" s="116"/>
      <c r="G9" s="116"/>
      <c r="H9" s="116"/>
      <c r="I9" s="116"/>
      <c r="J9" s="116"/>
      <c r="K9" s="116"/>
      <c r="L9" s="116"/>
      <c r="M9" s="116"/>
    </row>
    <row r="10" spans="1:13" ht="45" customHeight="1" x14ac:dyDescent="0.35">
      <c r="A10" s="120" t="s">
        <v>28</v>
      </c>
      <c r="B10" s="120"/>
      <c r="C10" s="120"/>
      <c r="D10" s="120"/>
      <c r="E10" s="120"/>
      <c r="F10" s="120"/>
      <c r="G10" s="120"/>
      <c r="H10" s="120"/>
      <c r="I10" s="120"/>
      <c r="J10" s="120"/>
      <c r="K10" s="120"/>
      <c r="L10" s="120"/>
      <c r="M10" s="120"/>
    </row>
    <row r="11" spans="1:13" ht="16.5" x14ac:dyDescent="0.25">
      <c r="A11" s="108" t="s">
        <v>91</v>
      </c>
      <c r="B11" s="108" t="s">
        <v>70</v>
      </c>
      <c r="C11" s="108"/>
      <c r="D11" s="108" t="s">
        <v>71</v>
      </c>
      <c r="E11" s="108"/>
      <c r="F11" s="108"/>
      <c r="G11" s="108"/>
      <c r="H11" s="108" t="s">
        <v>72</v>
      </c>
      <c r="I11" s="108" t="s">
        <v>73</v>
      </c>
      <c r="J11" s="108" t="s">
        <v>74</v>
      </c>
      <c r="K11" s="108"/>
      <c r="L11" s="108"/>
      <c r="M11" s="108"/>
    </row>
    <row r="12" spans="1:13" ht="33" x14ac:dyDescent="0.25">
      <c r="A12" s="108"/>
      <c r="B12" s="74" t="s">
        <v>75</v>
      </c>
      <c r="C12" s="74" t="s">
        <v>76</v>
      </c>
      <c r="D12" s="74" t="s">
        <v>75</v>
      </c>
      <c r="E12" s="74" t="s">
        <v>85</v>
      </c>
      <c r="F12" s="74" t="s">
        <v>77</v>
      </c>
      <c r="G12" s="74" t="s">
        <v>78</v>
      </c>
      <c r="H12" s="108"/>
      <c r="I12" s="108"/>
      <c r="J12" s="74" t="s">
        <v>79</v>
      </c>
      <c r="K12" s="74" t="s">
        <v>80</v>
      </c>
      <c r="L12" s="74" t="s">
        <v>81</v>
      </c>
      <c r="M12" s="74" t="s">
        <v>82</v>
      </c>
    </row>
    <row r="13" spans="1:13" ht="34.5" customHeight="1" x14ac:dyDescent="0.25">
      <c r="A13" s="121" t="s">
        <v>92</v>
      </c>
      <c r="B13" s="121"/>
      <c r="C13" s="121"/>
      <c r="D13" s="121"/>
      <c r="E13" s="121"/>
      <c r="F13" s="121"/>
      <c r="G13" s="121"/>
      <c r="H13" s="121"/>
      <c r="I13" s="121"/>
      <c r="J13" s="122">
        <f>+J15+J19</f>
        <v>0</v>
      </c>
      <c r="K13" s="122">
        <f>+K15+K19</f>
        <v>0</v>
      </c>
      <c r="L13" s="122">
        <f>+L15+L19</f>
        <v>0</v>
      </c>
      <c r="M13" s="122">
        <f>+M15+M19</f>
        <v>0</v>
      </c>
    </row>
    <row r="14" spans="1:13" ht="19.5" customHeight="1" x14ac:dyDescent="0.25">
      <c r="A14" s="74"/>
      <c r="B14" s="61" t="s">
        <v>86</v>
      </c>
      <c r="C14" s="121" t="s">
        <v>87</v>
      </c>
      <c r="D14" s="121"/>
      <c r="E14" s="121"/>
      <c r="F14" s="121"/>
      <c r="G14" s="121"/>
      <c r="H14" s="121"/>
      <c r="I14" s="121"/>
      <c r="J14" s="122">
        <f>+J16+J20</f>
        <v>0</v>
      </c>
      <c r="K14" s="122">
        <f>+K16+K20</f>
        <v>0</v>
      </c>
      <c r="L14" s="122">
        <f>+L16+L20</f>
        <v>0</v>
      </c>
      <c r="M14" s="122">
        <f>+M16+M20</f>
        <v>0</v>
      </c>
    </row>
    <row r="15" spans="1:13" ht="17.25" x14ac:dyDescent="0.25">
      <c r="A15" s="74"/>
      <c r="B15" s="75"/>
      <c r="C15" s="75"/>
      <c r="D15" s="61" t="s">
        <v>110</v>
      </c>
      <c r="E15" s="121" t="s">
        <v>102</v>
      </c>
      <c r="F15" s="121"/>
      <c r="G15" s="121"/>
      <c r="H15" s="121"/>
      <c r="I15" s="121"/>
      <c r="J15" s="123">
        <v>-4129.3999999999996</v>
      </c>
      <c r="K15" s="123">
        <v>-4129.3999999999996</v>
      </c>
      <c r="L15" s="123">
        <v>-4129.3999999999996</v>
      </c>
      <c r="M15" s="123">
        <v>-4129.3999999999996</v>
      </c>
    </row>
    <row r="16" spans="1:13" ht="42" customHeight="1" x14ac:dyDescent="0.25">
      <c r="A16" s="74"/>
      <c r="B16" s="74"/>
      <c r="C16" s="74"/>
      <c r="D16" s="74"/>
      <c r="E16" s="74"/>
      <c r="F16" s="121" t="s">
        <v>111</v>
      </c>
      <c r="G16" s="121"/>
      <c r="H16" s="121"/>
      <c r="I16" s="121"/>
      <c r="J16" s="121"/>
      <c r="K16" s="121"/>
      <c r="L16" s="121"/>
      <c r="M16" s="121"/>
    </row>
    <row r="17" spans="1:13" ht="20.25" customHeight="1" x14ac:dyDescent="0.25">
      <c r="A17" s="74"/>
      <c r="B17" s="74"/>
      <c r="C17" s="74"/>
      <c r="D17" s="74"/>
      <c r="E17" s="74"/>
      <c r="F17" s="75"/>
      <c r="G17" s="121" t="s">
        <v>11</v>
      </c>
      <c r="H17" s="121"/>
      <c r="I17" s="121"/>
      <c r="J17" s="121"/>
      <c r="K17" s="121"/>
      <c r="L17" s="121"/>
      <c r="M17" s="121"/>
    </row>
    <row r="18" spans="1:13" ht="44.25" customHeight="1" x14ac:dyDescent="0.25">
      <c r="A18" s="74"/>
      <c r="B18" s="74"/>
      <c r="C18" s="74"/>
      <c r="D18" s="74"/>
      <c r="E18" s="74"/>
      <c r="F18" s="75"/>
      <c r="G18" s="75"/>
      <c r="H18" s="121" t="s">
        <v>112</v>
      </c>
      <c r="I18" s="121"/>
      <c r="J18" s="121"/>
      <c r="K18" s="121"/>
      <c r="L18" s="121"/>
      <c r="M18" s="121"/>
    </row>
    <row r="19" spans="1:13" ht="33" customHeight="1" x14ac:dyDescent="0.25">
      <c r="A19" s="74"/>
      <c r="B19" s="74"/>
      <c r="C19" s="74"/>
      <c r="D19" s="61" t="s">
        <v>84</v>
      </c>
      <c r="E19" s="121" t="s">
        <v>53</v>
      </c>
      <c r="F19" s="121"/>
      <c r="G19" s="121"/>
      <c r="H19" s="121"/>
      <c r="I19" s="121"/>
      <c r="J19" s="123">
        <v>4129.3999999999996</v>
      </c>
      <c r="K19" s="123">
        <v>4129.3999999999996</v>
      </c>
      <c r="L19" s="123">
        <v>4129.3999999999996</v>
      </c>
      <c r="M19" s="123">
        <v>4129.3999999999996</v>
      </c>
    </row>
    <row r="20" spans="1:13" ht="33.75" customHeight="1" x14ac:dyDescent="0.25">
      <c r="A20" s="74"/>
      <c r="B20" s="74"/>
      <c r="C20" s="74"/>
      <c r="D20" s="75"/>
      <c r="E20" s="75"/>
      <c r="F20" s="121" t="s">
        <v>68</v>
      </c>
      <c r="G20" s="121"/>
      <c r="H20" s="121"/>
      <c r="I20" s="121"/>
      <c r="J20" s="121"/>
      <c r="K20" s="121"/>
      <c r="L20" s="121"/>
      <c r="M20" s="121"/>
    </row>
    <row r="21" spans="1:13" ht="39" customHeight="1" x14ac:dyDescent="0.25">
      <c r="A21" s="74"/>
      <c r="B21" s="74"/>
      <c r="C21" s="74"/>
      <c r="D21" s="75"/>
      <c r="E21" s="75"/>
      <c r="F21" s="75"/>
      <c r="G21" s="121" t="s">
        <v>33</v>
      </c>
      <c r="H21" s="121"/>
      <c r="I21" s="121"/>
      <c r="J21" s="121"/>
      <c r="K21" s="121"/>
      <c r="L21" s="121"/>
      <c r="M21" s="121"/>
    </row>
    <row r="22" spans="1:13" ht="36.75" customHeight="1" x14ac:dyDescent="0.25">
      <c r="A22" s="74"/>
      <c r="B22" s="74"/>
      <c r="C22" s="74"/>
      <c r="D22" s="75"/>
      <c r="E22" s="75"/>
      <c r="F22" s="75"/>
      <c r="G22" s="75"/>
      <c r="H22" s="121" t="s">
        <v>27</v>
      </c>
      <c r="I22" s="121"/>
      <c r="J22" s="121"/>
      <c r="K22" s="121"/>
      <c r="L22" s="121"/>
      <c r="M22" s="121"/>
    </row>
    <row r="23" spans="1:13" ht="98.25" customHeight="1" x14ac:dyDescent="0.25">
      <c r="A23" s="74"/>
      <c r="B23" s="74"/>
      <c r="C23" s="74"/>
      <c r="D23" s="75"/>
      <c r="E23" s="75"/>
      <c r="F23" s="75"/>
      <c r="G23" s="75"/>
      <c r="H23" s="75"/>
      <c r="I23" s="124" t="s">
        <v>66</v>
      </c>
      <c r="J23" s="124"/>
      <c r="K23" s="125">
        <v>1</v>
      </c>
      <c r="L23" s="125" t="s">
        <v>83</v>
      </c>
      <c r="M23" s="125">
        <v>1</v>
      </c>
    </row>
    <row r="24" spans="1:13" ht="24.75" customHeight="1" x14ac:dyDescent="0.25">
      <c r="A24" s="126" t="s">
        <v>157</v>
      </c>
      <c r="B24" s="126"/>
      <c r="C24" s="126"/>
      <c r="D24" s="126"/>
      <c r="E24" s="126"/>
      <c r="F24" s="126"/>
      <c r="G24" s="126"/>
      <c r="H24" s="126"/>
      <c r="I24" s="126"/>
      <c r="J24" s="73">
        <f>+J26+J30</f>
        <v>0</v>
      </c>
      <c r="K24" s="73">
        <f t="shared" ref="K24:M24" si="0">+K26+K30</f>
        <v>0</v>
      </c>
      <c r="L24" s="73">
        <f t="shared" si="0"/>
        <v>0</v>
      </c>
      <c r="M24" s="73">
        <f t="shared" si="0"/>
        <v>0</v>
      </c>
    </row>
    <row r="25" spans="1:13" ht="25.5" customHeight="1" x14ac:dyDescent="0.25">
      <c r="A25" s="75"/>
      <c r="B25" s="61" t="s">
        <v>158</v>
      </c>
      <c r="C25" s="121" t="s">
        <v>159</v>
      </c>
      <c r="D25" s="121"/>
      <c r="E25" s="121"/>
      <c r="F25" s="121"/>
      <c r="G25" s="121"/>
      <c r="H25" s="121"/>
      <c r="I25" s="121"/>
      <c r="J25" s="73">
        <f>+J26+J30</f>
        <v>0</v>
      </c>
      <c r="K25" s="73">
        <f t="shared" ref="K25:M25" si="1">+K26+K30</f>
        <v>0</v>
      </c>
      <c r="L25" s="73">
        <f t="shared" si="1"/>
        <v>0</v>
      </c>
      <c r="M25" s="73">
        <f t="shared" si="1"/>
        <v>0</v>
      </c>
    </row>
    <row r="26" spans="1:13" ht="17.25" x14ac:dyDescent="0.25">
      <c r="A26" s="75"/>
      <c r="B26" s="75"/>
      <c r="C26" s="75"/>
      <c r="D26" s="61" t="s">
        <v>160</v>
      </c>
      <c r="E26" s="121" t="s">
        <v>144</v>
      </c>
      <c r="F26" s="121"/>
      <c r="G26" s="121"/>
      <c r="H26" s="121"/>
      <c r="I26" s="121"/>
      <c r="J26" s="123">
        <v>4129.3999999999996</v>
      </c>
      <c r="K26" s="123">
        <v>4129.3999999999996</v>
      </c>
      <c r="L26" s="123">
        <v>4129.3999999999996</v>
      </c>
      <c r="M26" s="123">
        <v>4129.3999999999996</v>
      </c>
    </row>
    <row r="27" spans="1:13" ht="16.5" x14ac:dyDescent="0.25">
      <c r="A27" s="75"/>
      <c r="B27" s="75"/>
      <c r="C27" s="75"/>
      <c r="D27" s="75"/>
      <c r="E27" s="75"/>
      <c r="F27" s="121" t="s">
        <v>161</v>
      </c>
      <c r="G27" s="121"/>
      <c r="H27" s="121"/>
      <c r="I27" s="121"/>
      <c r="J27" s="121"/>
      <c r="K27" s="121"/>
      <c r="L27" s="121"/>
      <c r="M27" s="121"/>
    </row>
    <row r="28" spans="1:13" ht="16.5" x14ac:dyDescent="0.25">
      <c r="A28" s="75"/>
      <c r="B28" s="75"/>
      <c r="C28" s="75"/>
      <c r="D28" s="75"/>
      <c r="E28" s="75"/>
      <c r="F28" s="75"/>
      <c r="G28" s="121" t="s">
        <v>11</v>
      </c>
      <c r="H28" s="121"/>
      <c r="I28" s="121"/>
      <c r="J28" s="121"/>
      <c r="K28" s="121"/>
      <c r="L28" s="121"/>
      <c r="M28" s="121"/>
    </row>
    <row r="29" spans="1:13" ht="16.5" x14ac:dyDescent="0.25">
      <c r="A29" s="75"/>
      <c r="B29" s="75"/>
      <c r="C29" s="75"/>
      <c r="D29" s="75"/>
      <c r="E29" s="75"/>
      <c r="F29" s="75"/>
      <c r="G29" s="75"/>
      <c r="H29" s="121" t="s">
        <v>162</v>
      </c>
      <c r="I29" s="121"/>
      <c r="J29" s="121"/>
      <c r="K29" s="121"/>
      <c r="L29" s="121"/>
      <c r="M29" s="121"/>
    </row>
    <row r="30" spans="1:13" ht="17.25" x14ac:dyDescent="0.25">
      <c r="A30" s="116"/>
      <c r="B30" s="116"/>
      <c r="C30" s="116"/>
      <c r="D30" s="61" t="s">
        <v>160</v>
      </c>
      <c r="E30" s="121" t="s">
        <v>144</v>
      </c>
      <c r="F30" s="121"/>
      <c r="G30" s="121"/>
      <c r="H30" s="121"/>
      <c r="I30" s="121"/>
      <c r="J30" s="123">
        <v>-4129.3999999999996</v>
      </c>
      <c r="K30" s="123">
        <v>-4129.3999999999996</v>
      </c>
      <c r="L30" s="123">
        <v>-4129.3999999999996</v>
      </c>
      <c r="M30" s="123">
        <v>-4129.3999999999996</v>
      </c>
    </row>
    <row r="31" spans="1:13" ht="16.5" x14ac:dyDescent="0.25">
      <c r="A31" s="116"/>
      <c r="B31" s="116"/>
      <c r="C31" s="116"/>
      <c r="D31" s="75"/>
      <c r="E31" s="75"/>
      <c r="F31" s="121" t="s">
        <v>161</v>
      </c>
      <c r="G31" s="121"/>
      <c r="H31" s="121"/>
      <c r="I31" s="121"/>
      <c r="J31" s="121"/>
      <c r="K31" s="121"/>
      <c r="L31" s="121"/>
      <c r="M31" s="121"/>
    </row>
    <row r="32" spans="1:13" ht="16.5" x14ac:dyDescent="0.25">
      <c r="A32" s="116"/>
      <c r="B32" s="116"/>
      <c r="C32" s="116"/>
      <c r="D32" s="75"/>
      <c r="E32" s="75"/>
      <c r="F32" s="75"/>
      <c r="G32" s="121" t="s">
        <v>11</v>
      </c>
      <c r="H32" s="121"/>
      <c r="I32" s="121"/>
      <c r="J32" s="121"/>
      <c r="K32" s="121"/>
      <c r="L32" s="121"/>
      <c r="M32" s="121"/>
    </row>
    <row r="33" spans="1:13" ht="16.5" x14ac:dyDescent="0.25">
      <c r="A33" s="116"/>
      <c r="B33" s="116"/>
      <c r="C33" s="116"/>
      <c r="D33" s="75"/>
      <c r="E33" s="75"/>
      <c r="F33" s="75"/>
      <c r="G33" s="75"/>
      <c r="H33" s="121" t="s">
        <v>162</v>
      </c>
      <c r="I33" s="121"/>
      <c r="J33" s="121"/>
      <c r="K33" s="121"/>
      <c r="L33" s="121"/>
      <c r="M33" s="121"/>
    </row>
  </sheetData>
  <mergeCells count="32">
    <mergeCell ref="A24:I24"/>
    <mergeCell ref="E30:I30"/>
    <mergeCell ref="F31:M31"/>
    <mergeCell ref="G32:M32"/>
    <mergeCell ref="H33:M33"/>
    <mergeCell ref="C25:I25"/>
    <mergeCell ref="E26:I26"/>
    <mergeCell ref="F27:M27"/>
    <mergeCell ref="G28:M28"/>
    <mergeCell ref="H29:M29"/>
    <mergeCell ref="E19:I19"/>
    <mergeCell ref="F20:M20"/>
    <mergeCell ref="G21:M21"/>
    <mergeCell ref="H22:M22"/>
    <mergeCell ref="J11:M11"/>
    <mergeCell ref="H18:M18"/>
    <mergeCell ref="A13:I13"/>
    <mergeCell ref="C14:I14"/>
    <mergeCell ref="E15:I15"/>
    <mergeCell ref="F16:M16"/>
    <mergeCell ref="G17:M17"/>
    <mergeCell ref="B2:F2"/>
    <mergeCell ref="I2:M2"/>
    <mergeCell ref="B3:F3"/>
    <mergeCell ref="I3:M3"/>
    <mergeCell ref="A8:M8"/>
    <mergeCell ref="A10:M10"/>
    <mergeCell ref="A11:A12"/>
    <mergeCell ref="B11:C11"/>
    <mergeCell ref="D11:G11"/>
    <mergeCell ref="H11:H12"/>
    <mergeCell ref="I11:I12"/>
  </mergeCells>
  <pageMargins left="0.7" right="0.7" top="0.75" bottom="0.75" header="0.3" footer="0.3"/>
  <pageSetup scale="70" orientation="landscape" r:id="rId1"/>
  <colBreaks count="1" manualBreakCount="1">
    <brk id="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workbookViewId="0">
      <selection activeCell="A5" sqref="A5:I5"/>
    </sheetView>
  </sheetViews>
  <sheetFormatPr defaultRowHeight="15" x14ac:dyDescent="0.25"/>
  <cols>
    <col min="1" max="1" width="13" customWidth="1"/>
    <col min="5" max="5" width="17.28515625" customWidth="1"/>
    <col min="6" max="6" width="17.5703125" customWidth="1"/>
    <col min="7" max="7" width="15.85546875" customWidth="1"/>
    <col min="8" max="8" width="18.5703125" customWidth="1"/>
    <col min="9" max="9" width="21" customWidth="1"/>
  </cols>
  <sheetData>
    <row r="1" spans="1:9" ht="16.5" x14ac:dyDescent="0.3">
      <c r="A1" s="64"/>
      <c r="B1" s="64"/>
      <c r="C1" s="64"/>
      <c r="D1" s="64"/>
      <c r="E1" s="64"/>
      <c r="F1" s="65"/>
      <c r="G1" s="65"/>
      <c r="H1" s="65"/>
      <c r="I1" s="65" t="s">
        <v>113</v>
      </c>
    </row>
    <row r="2" spans="1:9" ht="16.5" x14ac:dyDescent="0.3">
      <c r="A2" s="64"/>
      <c r="B2" s="64"/>
      <c r="C2" s="64"/>
      <c r="D2" s="64"/>
      <c r="E2" s="64"/>
      <c r="F2" s="110" t="s">
        <v>61</v>
      </c>
      <c r="G2" s="110"/>
      <c r="H2" s="110"/>
      <c r="I2" s="110"/>
    </row>
    <row r="3" spans="1:9" ht="16.5" x14ac:dyDescent="0.3">
      <c r="A3" s="64"/>
      <c r="B3" s="64"/>
      <c r="C3" s="64"/>
      <c r="D3" s="64"/>
      <c r="E3" s="64"/>
      <c r="F3" s="111" t="s">
        <v>26</v>
      </c>
      <c r="G3" s="111"/>
      <c r="H3" s="111"/>
      <c r="I3" s="111"/>
    </row>
    <row r="4" spans="1:9" ht="6" customHeight="1" x14ac:dyDescent="0.3">
      <c r="A4" s="64"/>
      <c r="B4" s="64"/>
      <c r="C4" s="64"/>
      <c r="D4" s="64"/>
      <c r="E4" s="64"/>
      <c r="F4" s="64"/>
      <c r="G4" s="64"/>
      <c r="H4" s="66"/>
      <c r="I4" s="66"/>
    </row>
    <row r="5" spans="1:9" ht="49.5" customHeight="1" x14ac:dyDescent="0.3">
      <c r="A5" s="112" t="s">
        <v>130</v>
      </c>
      <c r="B5" s="112"/>
      <c r="C5" s="112"/>
      <c r="D5" s="112"/>
      <c r="E5" s="112"/>
      <c r="F5" s="112"/>
      <c r="G5" s="112"/>
      <c r="H5" s="112"/>
      <c r="I5" s="112"/>
    </row>
    <row r="6" spans="1:9" ht="16.5" x14ac:dyDescent="0.3">
      <c r="A6" s="64"/>
      <c r="B6" s="64"/>
      <c r="C6" s="64"/>
      <c r="D6" s="64"/>
      <c r="E6" s="64"/>
      <c r="F6" s="64"/>
      <c r="G6" s="64"/>
      <c r="H6" s="66"/>
      <c r="I6" s="66"/>
    </row>
    <row r="7" spans="1:9" ht="27" x14ac:dyDescent="0.25">
      <c r="A7" s="67" t="s">
        <v>114</v>
      </c>
      <c r="B7" s="113" t="s">
        <v>115</v>
      </c>
      <c r="C7" s="113"/>
      <c r="D7" s="113"/>
      <c r="E7" s="67" t="s">
        <v>116</v>
      </c>
      <c r="F7" s="67" t="s">
        <v>117</v>
      </c>
      <c r="G7" s="67" t="s">
        <v>118</v>
      </c>
      <c r="H7" s="67" t="s">
        <v>119</v>
      </c>
      <c r="I7" s="67" t="s">
        <v>120</v>
      </c>
    </row>
    <row r="8" spans="1:9" ht="42.75" customHeight="1" x14ac:dyDescent="0.25">
      <c r="A8" s="114" t="s">
        <v>141</v>
      </c>
      <c r="B8" s="114"/>
      <c r="C8" s="114"/>
      <c r="D8" s="114"/>
      <c r="E8" s="114"/>
      <c r="F8" s="114"/>
      <c r="G8" s="114"/>
      <c r="H8" s="114"/>
      <c r="I8" s="69">
        <v>4129.3999999999996</v>
      </c>
    </row>
    <row r="9" spans="1:9" ht="33" customHeight="1" x14ac:dyDescent="0.25">
      <c r="A9" s="28" t="s">
        <v>121</v>
      </c>
      <c r="B9" s="28" t="s">
        <v>137</v>
      </c>
      <c r="C9" s="28" t="s">
        <v>138</v>
      </c>
      <c r="D9" s="109" t="s">
        <v>134</v>
      </c>
      <c r="E9" s="109"/>
      <c r="F9" s="109"/>
      <c r="G9" s="109"/>
      <c r="H9" s="109"/>
      <c r="I9" s="69">
        <v>4129.3999999999996</v>
      </c>
    </row>
    <row r="10" spans="1:9" ht="33" x14ac:dyDescent="0.25">
      <c r="A10" s="28" t="s">
        <v>122</v>
      </c>
      <c r="B10" s="109" t="s">
        <v>123</v>
      </c>
      <c r="C10" s="109"/>
      <c r="D10" s="109"/>
      <c r="E10" s="109"/>
      <c r="F10" s="109"/>
      <c r="G10" s="109"/>
      <c r="H10" s="109"/>
      <c r="I10" s="69">
        <v>4129.3999999999996</v>
      </c>
    </row>
    <row r="11" spans="1:9" ht="16.5" x14ac:dyDescent="0.3">
      <c r="A11" s="70"/>
      <c r="B11" s="109" t="s">
        <v>124</v>
      </c>
      <c r="C11" s="109"/>
      <c r="D11" s="109"/>
      <c r="E11" s="68" t="s">
        <v>125</v>
      </c>
      <c r="F11" s="28" t="s">
        <v>125</v>
      </c>
      <c r="G11" s="28" t="s">
        <v>125</v>
      </c>
      <c r="H11" s="69"/>
      <c r="I11" s="66"/>
    </row>
    <row r="12" spans="1:9" ht="55.5" customHeight="1" x14ac:dyDescent="0.25">
      <c r="A12" s="28" t="s">
        <v>126</v>
      </c>
      <c r="B12" s="109" t="s">
        <v>127</v>
      </c>
      <c r="C12" s="109"/>
      <c r="D12" s="109"/>
      <c r="E12" s="68" t="s">
        <v>128</v>
      </c>
      <c r="F12" s="68" t="s">
        <v>129</v>
      </c>
      <c r="G12" s="71">
        <v>4129400</v>
      </c>
      <c r="H12" s="69">
        <v>1</v>
      </c>
      <c r="I12" s="69">
        <v>4129.3999999999996</v>
      </c>
    </row>
  </sheetData>
  <mergeCells count="9">
    <mergeCell ref="B10:H10"/>
    <mergeCell ref="B11:D11"/>
    <mergeCell ref="B12:D12"/>
    <mergeCell ref="F2:I2"/>
    <mergeCell ref="F3:I3"/>
    <mergeCell ref="A5:I5"/>
    <mergeCell ref="B7:D7"/>
    <mergeCell ref="A8:H8"/>
    <mergeCell ref="D9:H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Հավելված 1</vt:lpstr>
      <vt:lpstr>Հավելված 2</vt:lpstr>
      <vt:lpstr>Հավելված 3</vt:lpstr>
      <vt:lpstr>Հավելված 4</vt:lpstr>
      <vt:lpstr>Հավելված 5</vt:lpstr>
      <vt:lpstr>Հավելված 6</vt:lpstr>
      <vt:lpstr>Հավելված 7</vt:lpstr>
      <vt:lpstr>'Հավելված 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https:/mul2.gov.am/tasks/709231/oneclick/Ardir2.xlsx?token=ac2bebc88399fce4ff6fcedd8619436a</cp:keywords>
  <cp:lastModifiedBy/>
  <dcterms:created xsi:type="dcterms:W3CDTF">2015-06-05T18:17:20Z</dcterms:created>
  <dcterms:modified xsi:type="dcterms:W3CDTF">2025-02-06T06:01:39Z</dcterms:modified>
</cp:coreProperties>
</file>