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Siranush Chteyan\Desktop\New folder (62)\"/>
    </mc:Choice>
  </mc:AlternateContent>
  <xr:revisionPtr revIDLastSave="0" documentId="13_ncr:1_{2A08C9EE-3AF8-4443-8B05-3C2B877C4DB3}" xr6:coauthVersionLast="47" xr6:coauthVersionMax="47" xr10:uidLastSave="{00000000-0000-0000-0000-000000000000}"/>
  <bookViews>
    <workbookView xWindow="-120" yWindow="-120" windowWidth="29040" windowHeight="15720" activeTab="5" xr2:uid="{00000000-000D-0000-FFFF-FFFF00000000}"/>
  </bookViews>
  <sheets>
    <sheet name="1" sheetId="36" r:id="rId1"/>
    <sheet name="2." sheetId="48" r:id="rId2"/>
    <sheet name="3" sheetId="53" r:id="rId3"/>
    <sheet name="4" sheetId="52" r:id="rId4"/>
    <sheet name="5" sheetId="51" r:id="rId5"/>
    <sheet name="6" sheetId="46" r:id="rId6"/>
  </sheets>
  <definedNames>
    <definedName name="_tab10" localSheetId="0">#REF!</definedName>
    <definedName name="_tab10" localSheetId="1">#REF!</definedName>
    <definedName name="_tab10" localSheetId="5">#REF!</definedName>
    <definedName name="_tab10">#REF!</definedName>
    <definedName name="_tab11" localSheetId="0">#REF!</definedName>
    <definedName name="_tab11" localSheetId="1">#REF!</definedName>
    <definedName name="_tab11" localSheetId="5">#REF!</definedName>
    <definedName name="_tab11">#REF!</definedName>
    <definedName name="_tab12" localSheetId="0">#REF!</definedName>
    <definedName name="_tab12" localSheetId="1">#REF!</definedName>
    <definedName name="_tab12" localSheetId="5">#REF!</definedName>
    <definedName name="_tab12">#REF!</definedName>
    <definedName name="_tab13" localSheetId="0">#REF!</definedName>
    <definedName name="_tab13" localSheetId="1">#REF!</definedName>
    <definedName name="_tab13" localSheetId="5">#REF!</definedName>
    <definedName name="_tab13">#REF!</definedName>
    <definedName name="_tab14" localSheetId="0">#REF!</definedName>
    <definedName name="_tab14" localSheetId="1">#REF!</definedName>
    <definedName name="_tab14" localSheetId="5">#REF!</definedName>
    <definedName name="_tab14">#REF!</definedName>
    <definedName name="_tab15" localSheetId="0">#REF!</definedName>
    <definedName name="_tab15" localSheetId="1">#REF!</definedName>
    <definedName name="_tab15" localSheetId="5">#REF!</definedName>
    <definedName name="_tab15">#REF!</definedName>
    <definedName name="_tab16" localSheetId="0">#REF!</definedName>
    <definedName name="_tab16" localSheetId="1">#REF!</definedName>
    <definedName name="_tab16" localSheetId="5">#REF!</definedName>
    <definedName name="_tab16">#REF!</definedName>
    <definedName name="_tab17" localSheetId="0">#REF!</definedName>
    <definedName name="_tab17" localSheetId="1">#REF!</definedName>
    <definedName name="_tab17" localSheetId="5">#REF!</definedName>
    <definedName name="_tab17">#REF!</definedName>
    <definedName name="_tab18" localSheetId="0">#REF!</definedName>
    <definedName name="_tab18" localSheetId="1">#REF!</definedName>
    <definedName name="_tab18" localSheetId="5">#REF!</definedName>
    <definedName name="_tab18">#REF!</definedName>
    <definedName name="_tab19" localSheetId="0">#REF!</definedName>
    <definedName name="_tab19" localSheetId="1">#REF!</definedName>
    <definedName name="_tab19" localSheetId="5">#REF!</definedName>
    <definedName name="_tab19">#REF!</definedName>
    <definedName name="_tab20" localSheetId="0">#REF!</definedName>
    <definedName name="_tab20" localSheetId="1">#REF!</definedName>
    <definedName name="_tab20" localSheetId="5">#REF!</definedName>
    <definedName name="_tab20">#REF!</definedName>
    <definedName name="_tab21" localSheetId="0">#REF!</definedName>
    <definedName name="_tab21" localSheetId="1">#REF!</definedName>
    <definedName name="_tab21" localSheetId="5">#REF!</definedName>
    <definedName name="_tab21">#REF!</definedName>
    <definedName name="_tab22" localSheetId="0">#REF!</definedName>
    <definedName name="_tab22" localSheetId="1">#REF!</definedName>
    <definedName name="_tab22" localSheetId="5">#REF!</definedName>
    <definedName name="_tab22">#REF!</definedName>
    <definedName name="_tab23" localSheetId="0">#REF!</definedName>
    <definedName name="_tab23" localSheetId="1">#REF!</definedName>
    <definedName name="_tab23" localSheetId="5">#REF!</definedName>
    <definedName name="_tab23">#REF!</definedName>
    <definedName name="_tab24" localSheetId="0">#REF!</definedName>
    <definedName name="_tab24" localSheetId="1">#REF!</definedName>
    <definedName name="_tab24" localSheetId="5">#REF!</definedName>
    <definedName name="_tab24">#REF!</definedName>
    <definedName name="_tab5" localSheetId="0">#REF!</definedName>
    <definedName name="_tab5" localSheetId="1">#REF!</definedName>
    <definedName name="_tab5" localSheetId="5">#REF!</definedName>
    <definedName name="_tab5">#REF!</definedName>
    <definedName name="_tab6" localSheetId="0">#REF!</definedName>
    <definedName name="_tab6" localSheetId="1">#REF!</definedName>
    <definedName name="_tab6" localSheetId="5">#REF!</definedName>
    <definedName name="_tab6">#REF!</definedName>
    <definedName name="_tab7" localSheetId="0">#REF!</definedName>
    <definedName name="_tab7" localSheetId="1">#REF!</definedName>
    <definedName name="_tab7" localSheetId="5">#REF!</definedName>
    <definedName name="_tab7">#REF!</definedName>
    <definedName name="_tab8" localSheetId="0">#REF!</definedName>
    <definedName name="_tab8" localSheetId="1">#REF!</definedName>
    <definedName name="_tab8" localSheetId="5">#REF!</definedName>
    <definedName name="_tab8">#REF!</definedName>
    <definedName name="_tab9" localSheetId="0">#REF!</definedName>
    <definedName name="_tab9" localSheetId="1">#REF!</definedName>
    <definedName name="_tab9" localSheetId="5">#REF!</definedName>
    <definedName name="_tab9">#REF!</definedName>
    <definedName name="AgencyCode">#REF!</definedName>
    <definedName name="AgencyName">#REF!</definedName>
    <definedName name="åû">#REF!</definedName>
    <definedName name="davit">#REF!</definedName>
    <definedName name="Functional1">#REF!</definedName>
    <definedName name="ggg">#REF!</definedName>
    <definedName name="mas">#REF!</definedName>
    <definedName name="mass">#REF!</definedName>
    <definedName name="PANature">#REF!</definedName>
    <definedName name="par_count" localSheetId="0">#REF!,#REF!,#REF!,#REF!,#REF!,#REF!,#REF!,#REF!,#REF!,#REF!,#REF!,#REF!,#REF!,#REF!,#REF!</definedName>
    <definedName name="par_count" localSheetId="1">#REF!,#REF!,#REF!,#REF!,#REF!,#REF!,#REF!,#REF!,#REF!,#REF!,#REF!,#REF!,#REF!,#REF!,#REF!</definedName>
    <definedName name="par_count" localSheetId="5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0">#REF!,#REF!,#REF!,#REF!,#REF!</definedName>
    <definedName name="par_qual" localSheetId="1">#REF!,#REF!,#REF!,#REF!,#REF!</definedName>
    <definedName name="par_qual" localSheetId="5">#REF!,#REF!,#REF!,#REF!,#REF!</definedName>
    <definedName name="par_qual">#REF!,#REF!,#REF!,#REF!,#REF!</definedName>
    <definedName name="par_time" localSheetId="0">#REF!,#REF!,#REF!,#REF!</definedName>
    <definedName name="par_time" localSheetId="1">#REF!,#REF!,#REF!,#REF!</definedName>
    <definedName name="par_time" localSheetId="5">#REF!,#REF!,#REF!,#REF!</definedName>
    <definedName name="par_time">#REF!,#REF!,#REF!,#REF!</definedName>
    <definedName name="par2.12s" localSheetId="0">#REF!</definedName>
    <definedName name="par2.12s" localSheetId="1">#REF!</definedName>
    <definedName name="par2.12s" localSheetId="5">#REF!</definedName>
    <definedName name="par2.12s">#REF!</definedName>
    <definedName name="par2.4s" localSheetId="0">#REF!,#REF!,#REF!,#REF!,#REF!,#REF!,#REF!,#REF!,#REF!,#REF!,#REF!,#REF!,#REF!,#REF!,#REF!,#REF!</definedName>
    <definedName name="par2.4s" localSheetId="1">#REF!,#REF!,#REF!,#REF!,#REF!,#REF!,#REF!,#REF!,#REF!,#REF!,#REF!,#REF!,#REF!,#REF!,#REF!,#REF!</definedName>
    <definedName name="par2.4s" localSheetId="5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0">#REF!,#REF!</definedName>
    <definedName name="par2.5s" localSheetId="1">#REF!,#REF!</definedName>
    <definedName name="par2.5s" localSheetId="5">#REF!,#REF!</definedName>
    <definedName name="par2.5s">#REF!,#REF!</definedName>
    <definedName name="par2.6s" localSheetId="0">#REF!,#REF!,#REF!,#REF!</definedName>
    <definedName name="par2.6s" localSheetId="1">#REF!,#REF!,#REF!,#REF!</definedName>
    <definedName name="par2.6s" localSheetId="5">#REF!,#REF!,#REF!,#REF!</definedName>
    <definedName name="par2.6s">#REF!,#REF!,#REF!,#REF!</definedName>
    <definedName name="par2.7s" localSheetId="0">#REF!,#REF!</definedName>
    <definedName name="par2.7s" localSheetId="1">#REF!,#REF!</definedName>
    <definedName name="par2.7s" localSheetId="5">#REF!,#REF!</definedName>
    <definedName name="par2.7s">#REF!,#REF!</definedName>
    <definedName name="par2.9s" localSheetId="0">#REF!,#REF!,#REF!,#REF!,#REF!,#REF!,#REF!,#REF!,#REF!,#REF!,#REF!,#REF!,#REF!,#REF!,#REF!,#REF!</definedName>
    <definedName name="par2.9s" localSheetId="1">#REF!,#REF!,#REF!,#REF!,#REF!,#REF!,#REF!,#REF!,#REF!,#REF!,#REF!,#REF!,#REF!,#REF!,#REF!,#REF!</definedName>
    <definedName name="par2.9s" localSheetId="5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0">#REF!,#REF!</definedName>
    <definedName name="par4.10s" localSheetId="1">#REF!,#REF!</definedName>
    <definedName name="par4.10s" localSheetId="5">#REF!,#REF!</definedName>
    <definedName name="par4.10s">#REF!,#REF!</definedName>
    <definedName name="par4.11d" localSheetId="0">#REF!,#REF!,#REF!,#REF!,#REF!</definedName>
    <definedName name="par4.11d" localSheetId="1">#REF!,#REF!,#REF!,#REF!,#REF!</definedName>
    <definedName name="par4.11d" localSheetId="5">#REF!,#REF!,#REF!,#REF!,#REF!</definedName>
    <definedName name="par4.11d">#REF!,#REF!,#REF!,#REF!,#REF!</definedName>
    <definedName name="par4.12d" localSheetId="0">#REF!</definedName>
    <definedName name="par4.12d" localSheetId="1">#REF!</definedName>
    <definedName name="par4.12d" localSheetId="5">#REF!</definedName>
    <definedName name="par4.12d">#REF!</definedName>
    <definedName name="par4.13s" localSheetId="0">#REF!</definedName>
    <definedName name="par4.13s" localSheetId="1">#REF!</definedName>
    <definedName name="par4.13s" localSheetId="5">#REF!</definedName>
    <definedName name="par4.13s">#REF!</definedName>
    <definedName name="par4.14" localSheetId="0">#REF!,#REF!,#REF!,#REF!,#REF!,#REF!</definedName>
    <definedName name="par4.14" localSheetId="1">#REF!,#REF!,#REF!,#REF!,#REF!,#REF!</definedName>
    <definedName name="par4.14" localSheetId="5">#REF!,#REF!,#REF!,#REF!,#REF!,#REF!</definedName>
    <definedName name="par4.14">#REF!,#REF!,#REF!,#REF!,#REF!,#REF!</definedName>
    <definedName name="par4.15" localSheetId="0">#REF!,#REF!,#REF!</definedName>
    <definedName name="par4.15" localSheetId="1">#REF!,#REF!,#REF!</definedName>
    <definedName name="par4.15" localSheetId="5">#REF!,#REF!,#REF!</definedName>
    <definedName name="par4.15">#REF!,#REF!,#REF!</definedName>
    <definedName name="par4.16" localSheetId="0">#REF!,#REF!,#REF!</definedName>
    <definedName name="par4.16" localSheetId="1">#REF!,#REF!,#REF!</definedName>
    <definedName name="par4.16" localSheetId="5">#REF!,#REF!,#REF!</definedName>
    <definedName name="par4.16">#REF!,#REF!,#REF!</definedName>
    <definedName name="par4.17" localSheetId="0">#REF!,#REF!,#REF!,#REF!</definedName>
    <definedName name="par4.17" localSheetId="1">#REF!,#REF!,#REF!,#REF!</definedName>
    <definedName name="par4.17" localSheetId="5">#REF!,#REF!,#REF!,#REF!</definedName>
    <definedName name="par4.17">#REF!,#REF!,#REF!,#REF!</definedName>
    <definedName name="par4.18d" localSheetId="0">#REF!,#REF!</definedName>
    <definedName name="par4.18d" localSheetId="1">#REF!,#REF!</definedName>
    <definedName name="par4.18d" localSheetId="5">#REF!,#REF!</definedName>
    <definedName name="par4.18d">#REF!,#REF!</definedName>
    <definedName name="par4.19s" localSheetId="0">#REF!</definedName>
    <definedName name="par4.19s" localSheetId="1">#REF!</definedName>
    <definedName name="par4.19s" localSheetId="5">#REF!</definedName>
    <definedName name="par4.19s">#REF!</definedName>
    <definedName name="par4.20f" localSheetId="0">#REF!</definedName>
    <definedName name="par4.20f" localSheetId="1">#REF!</definedName>
    <definedName name="par4.20f" localSheetId="5">#REF!</definedName>
    <definedName name="par4.20f">#REF!</definedName>
    <definedName name="par4.21f" localSheetId="0">#REF!</definedName>
    <definedName name="par4.21f" localSheetId="1">#REF!</definedName>
    <definedName name="par4.21f" localSheetId="5">#REF!</definedName>
    <definedName name="par4.21f">#REF!</definedName>
    <definedName name="par4.22" localSheetId="0">#REF!</definedName>
    <definedName name="par4.22" localSheetId="1">#REF!</definedName>
    <definedName name="par4.22" localSheetId="5">#REF!</definedName>
    <definedName name="par4.22">#REF!</definedName>
    <definedName name="par4.4" localSheetId="0">#REF!</definedName>
    <definedName name="par4.4" localSheetId="1">#REF!</definedName>
    <definedName name="par4.4" localSheetId="5">#REF!</definedName>
    <definedName name="par4.4">#REF!</definedName>
    <definedName name="par4.5" localSheetId="0">#REF!</definedName>
    <definedName name="par4.5" localSheetId="1">#REF!</definedName>
    <definedName name="par4.5" localSheetId="5">#REF!</definedName>
    <definedName name="par4.5">#REF!</definedName>
    <definedName name="par4.6s" localSheetId="0">#REF!</definedName>
    <definedName name="par4.6s" localSheetId="1">#REF!</definedName>
    <definedName name="par4.6s" localSheetId="5">#REF!</definedName>
    <definedName name="par4.6s">#REF!</definedName>
    <definedName name="par4.7s" localSheetId="0">#REF!</definedName>
    <definedName name="par4.7s" localSheetId="1">#REF!</definedName>
    <definedName name="par4.7s" localSheetId="5">#REF!</definedName>
    <definedName name="par4.7s">#REF!</definedName>
    <definedName name="par4.8" localSheetId="0">#REF!,#REF!,#REF!,#REF!,#REF!</definedName>
    <definedName name="par4.8" localSheetId="1">#REF!,#REF!,#REF!,#REF!,#REF!</definedName>
    <definedName name="par4.8" localSheetId="5">#REF!,#REF!,#REF!,#REF!,#REF!</definedName>
    <definedName name="par4.8">#REF!,#REF!,#REF!,#REF!,#REF!</definedName>
    <definedName name="par4.9" localSheetId="0">#REF!,#REF!,#REF!,#REF!,#REF!,#REF!</definedName>
    <definedName name="par4.9" localSheetId="1">#REF!,#REF!,#REF!,#REF!,#REF!,#REF!</definedName>
    <definedName name="par4.9" localSheetId="5">#REF!,#REF!,#REF!,#REF!,#REF!,#REF!</definedName>
    <definedName name="par4.9">#REF!,#REF!,#REF!,#REF!,#REF!,#REF!</definedName>
    <definedName name="par5.1" localSheetId="0">#REF!,#REF!</definedName>
    <definedName name="par5.1" localSheetId="1">#REF!,#REF!</definedName>
    <definedName name="par5.1" localSheetId="5">#REF!,#REF!</definedName>
    <definedName name="par5.1">#REF!,#REF!</definedName>
    <definedName name="par5.3" localSheetId="0">#REF!,#REF!,#REF!,#REF!,#REF!,#REF!</definedName>
    <definedName name="par5.3" localSheetId="1">#REF!,#REF!,#REF!,#REF!,#REF!,#REF!</definedName>
    <definedName name="par5.3" localSheetId="5">#REF!,#REF!,#REF!,#REF!,#REF!,#REF!</definedName>
    <definedName name="par5.3">#REF!,#REF!,#REF!,#REF!,#REF!,#REF!</definedName>
    <definedName name="par5.4" localSheetId="0">#REF!,#REF!,#REF!,#REF!,#REF!</definedName>
    <definedName name="par5.4" localSheetId="1">#REF!,#REF!,#REF!,#REF!,#REF!</definedName>
    <definedName name="par5.4" localSheetId="5">#REF!,#REF!,#REF!,#REF!,#REF!</definedName>
    <definedName name="par5.4">#REF!,#REF!,#REF!,#REF!,#REF!</definedName>
    <definedName name="par5.5" localSheetId="0">#REF!</definedName>
    <definedName name="par5.5" localSheetId="1">#REF!</definedName>
    <definedName name="par5.5" localSheetId="5">#REF!</definedName>
    <definedName name="par5.5">#REF!</definedName>
    <definedName name="par5.6" localSheetId="0">#REF!,#REF!</definedName>
    <definedName name="par5.6" localSheetId="1">#REF!,#REF!</definedName>
    <definedName name="par5.6" localSheetId="5">#REF!,#REF!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Area" localSheetId="1">'2.'!$A$1:$G$61</definedName>
    <definedName name="_xlnm.Print_Titles" localSheetId="1">'2.'!$7:$8</definedName>
    <definedName name="program" localSheetId="0">#REF!,#REF!,#REF!,#REF!,#REF!,#REF!,#REF!,#REF!,#REF!,#REF!,#REF!,#REF!,#REF!,#REF!,#REF!,#REF!,#REF!,#REF!,#REF!,#REF!</definedName>
    <definedName name="program" localSheetId="1">#REF!,#REF!,#REF!,#REF!,#REF!,#REF!,#REF!,#REF!,#REF!,#REF!,#REF!,#REF!,#REF!,#REF!,#REF!,#REF!,#REF!,#REF!,#REF!,#REF!</definedName>
    <definedName name="program" localSheetId="5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>#REF!</definedName>
    <definedName name="Հավելված">#REF!</definedName>
    <definedName name="Մաս">#REF!</definedName>
    <definedName name="շախմատիս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3" i="48" l="1"/>
  <c r="G12" i="53"/>
  <c r="G10" i="53" s="1"/>
  <c r="F12" i="53"/>
  <c r="F10" i="53" s="1"/>
  <c r="E12" i="53"/>
  <c r="E10" i="53" l="1"/>
  <c r="G54" i="48" l="1"/>
  <c r="G53" i="48" s="1"/>
  <c r="G52" i="48" s="1"/>
  <c r="G51" i="48" s="1"/>
  <c r="G49" i="48" s="1"/>
  <c r="G47" i="48"/>
  <c r="G46" i="48" s="1"/>
  <c r="G45" i="48" s="1"/>
  <c r="G44" i="48" s="1"/>
  <c r="G42" i="48" s="1"/>
  <c r="C22" i="46" l="1"/>
  <c r="G40" i="48"/>
  <c r="G38" i="48" s="1"/>
  <c r="G36" i="48" s="1"/>
  <c r="G34" i="48" s="1"/>
  <c r="G32" i="48" s="1"/>
  <c r="C40" i="46"/>
  <c r="D18" i="36" l="1"/>
  <c r="D11" i="36" s="1"/>
  <c r="C23" i="51"/>
  <c r="G30" i="48"/>
  <c r="G29" i="48" l="1"/>
  <c r="G28" i="48" s="1"/>
  <c r="G27" i="48" s="1"/>
  <c r="G25" i="48" s="1"/>
  <c r="G23" i="48" s="1"/>
  <c r="C57" i="46" s="1"/>
  <c r="G31" i="48"/>
  <c r="D31" i="36"/>
  <c r="D24" i="36" s="1"/>
  <c r="D10" i="36" s="1"/>
  <c r="D9" i="36" s="1"/>
  <c r="E15" i="52" l="1"/>
  <c r="E13" i="52" s="1"/>
  <c r="G21" i="48"/>
  <c r="G19" i="48" s="1"/>
  <c r="G17" i="48" s="1"/>
  <c r="G15" i="48" s="1"/>
  <c r="C37" i="51"/>
  <c r="E11" i="52"/>
  <c r="E9" i="52" s="1"/>
  <c r="H14" i="53"/>
  <c r="G11" i="48"/>
  <c r="G9" i="48" s="1"/>
  <c r="H12" i="53" l="1"/>
  <c r="D14" i="53"/>
  <c r="H10" i="53" l="1"/>
  <c r="D10" i="53" s="1"/>
  <c r="D12" i="53"/>
</calcChain>
</file>

<file path=xl/sharedStrings.xml><?xml version="1.0" encoding="utf-8"?>
<sst xmlns="http://schemas.openxmlformats.org/spreadsheetml/2006/main" count="287" uniqueCount="146">
  <si>
    <t>Տարի</t>
  </si>
  <si>
    <t>Ծրագրային դասիչը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</si>
  <si>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</si>
  <si>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</si>
  <si>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</si>
  <si>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</si>
  <si>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</si>
  <si>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Գործառական դասիչը </t>
  </si>
  <si>
    <t>Ծրագիր</t>
  </si>
  <si>
    <t>Միջոցառում</t>
  </si>
  <si>
    <t>ԸՆԴԱՄԵՆԸ</t>
  </si>
  <si>
    <t>Բյուջետային հատկացումների գլխավոր կարգադրիչների, ծրագրերի և միջոցառումների անվանումները</t>
  </si>
  <si>
    <t>01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</si>
  <si>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</si>
  <si>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</si>
  <si>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</si>
  <si>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</si>
  <si>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</si>
  <si>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</si>
  <si>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</si>
  <si>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ԸՆԴԱՄԵՆԸ ԾԱԽՍԵՐ</t>
  </si>
  <si>
    <t xml:space="preserve"> այդ թվում`</t>
  </si>
  <si>
    <t xml:space="preserve"> 01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</si>
  <si>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</si>
  <si>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</si>
  <si>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</si>
  <si>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ՄԱՍ 1. ՊԵՏԱԿԱՆ ՄԱՐՄՆԻ ԳԾՈՎ ԱՐԴՅՈՒՆՔԱՅԻՆ (ԿԱՏԱՐՈՂԱԿԱՆ) ՑՈՒՑԱՆԻՇՆԵՐԸ </t>
  </si>
  <si>
    <t xml:space="preserve"> Ծրագրի դասիչը </t>
  </si>
  <si>
    <t xml:space="preserve"> Միջոցառման վրա կատարվող ծախսը (հազար դրամ) </t>
  </si>
  <si>
    <t xml:space="preserve"> Աղյուսակ 9.1.57</t>
  </si>
  <si>
    <t>Ցուցանիշների փոփոխությունը
 (ավելացումները նշված են դրական նշանով, իսկ նվազեցումները` փակագծերում)</t>
  </si>
  <si>
    <t>Կառավարության տարբեր մակարդակների միջև իրականացվող ընդհանուր բնույթի տրանսֆերտներ</t>
  </si>
  <si>
    <t xml:space="preserve">ԸՆԴՀԱՆՈՒՐ ԲՆՈՒՅԹԻ ՀԱՆՐԱՅԻՆ ԾԱՌԱՅՈՒԹՅՈՒՆՆԵՐ </t>
  </si>
  <si>
    <t>08</t>
  </si>
  <si>
    <t xml:space="preserve"> Կառավարության տարբեր մակարդակների միջև իրականացվող ընդհանուր բնույթի տրանսֆերտներ</t>
  </si>
  <si>
    <t>Տարածքային զարգացում</t>
  </si>
  <si>
    <t>այդ թվում</t>
  </si>
  <si>
    <t xml:space="preserve"> ՀՀ տարածքային կառավարման և ենթակառուցվածքների նախարարություն</t>
  </si>
  <si>
    <t xml:space="preserve"> ԸՆԹԱՑԻԿ ԾԱԽՍԵՐ</t>
  </si>
  <si>
    <t>Ցուցանիշների փոփոխությունը               (ավելացումները նշված են դրական նշանով)</t>
  </si>
  <si>
    <t>Արդյունքի չափորոշիչներ</t>
  </si>
  <si>
    <t>Հավելված N 1</t>
  </si>
  <si>
    <t>N ------------ -Ն որոշման</t>
  </si>
  <si>
    <t>Հավելված N 2</t>
  </si>
  <si>
    <t>N  ------------ -Ն որոշման</t>
  </si>
  <si>
    <t>հազար դրամ</t>
  </si>
  <si>
    <t>Հավելված N 4</t>
  </si>
  <si>
    <t xml:space="preserve">                 ՂԵԿԱՎԱՐ ՝                                                                   Ա. ՀԱՐՈՒԹՅՈՒՆՅԱՆ</t>
  </si>
  <si>
    <t xml:space="preserve">                ՀԱՅԱՍՏԱՆԻ ՀԱՆՐԱՊԵՏՈՒԹՅԱՆ</t>
  </si>
  <si>
    <t xml:space="preserve">                   ՎԱՐՉԱՊԵՏԻ ԱՇԽԱՏԱԿԱԶՄԻ</t>
  </si>
  <si>
    <t xml:space="preserve">                               ՂԵԿԱՎԱՐ ՝                                                                   Ա. ՀԱՐՈՒԹՅՈՒՆՅԱՆ</t>
  </si>
  <si>
    <t xml:space="preserve"> ՀՀ Տավուշի մարզպետի աշխատակազմ</t>
  </si>
  <si>
    <t>Բաժին</t>
  </si>
  <si>
    <t>Խումբ</t>
  </si>
  <si>
    <t>Դաս</t>
  </si>
  <si>
    <t>ՀՀ կառավարության 2024 թվականի</t>
  </si>
  <si>
    <t>Տարածքային համաչափ զարգացման խթանում</t>
  </si>
  <si>
    <t>ՀՀ համայնքների կառավարման արդյունավետության բարձրացում և տնտեսական գործունեության խթանում</t>
  </si>
  <si>
    <t xml:space="preserve"> Տրանսֆերտների տրամադրում</t>
  </si>
  <si>
    <t xml:space="preserve">ՀԱՅԱՍՏԱՆԻ ՀԱՆՐԱՊԵՏՈՒԹՅԱՆ ԿԱՌԱՎԱՐՈՒԹՅԱՆ 2023 ԹՎԱԿԱՆԻ ԴԵԿՏԵՄԲԵՐԻ 28-Ի N 2323-Ն ՈՐՈՇՄԱՆ NN 3 ԵՎ 4 ՀԱՎԵԼՎԱԾՆԵՐՈՒՄ ԿԱՏԱՐՎՈՂ ՓՈՓՈԽՈՒԹՅՈՒՆՆԵՐԸ ԵՎ ԼՐԱՑՈՒՄՆԵՐԸ </t>
  </si>
  <si>
    <t xml:space="preserve"> Աղյուսակ 9.7</t>
  </si>
  <si>
    <t xml:space="preserve"> ՀՀ ՏԱՐԱԾՔԱՅԻՆ ԿԱՌԱՎԱՐՄԱՆ ԵՎ ԵՆԹԱԿԱՌՈՒՑՎԱԾՔՆԵՐԻ ՆԱԽԱՐԱՐՈՒԹՅՈՒՆ</t>
  </si>
  <si>
    <t xml:space="preserve"> ՄԱՍ 2. ՊԵՏԱԿԱՆ ՄԱՐՄՆԻ ԳԾՈՎ ԱՐԴՅՈՒՆՔԱՅԻՆ (ԿԱՏԱՐՈՂԱԿԱՆ) ՑՈՒՑԱՆԻՇՆԵՐԸ </t>
  </si>
  <si>
    <t>ՀԱՅԱՍՏԱՆԻ ՀԱՆՐԱՊԵՏՈՒԹՅԱՆ 2024 ԹՎԱԿԱՆԻ ՊԵՏԱԿԱՆ ԲՅՈՒՋԵԻ ՄԱՍԻՆ» ՕՐԵՆՔԻ N 1 ՀԱՎԵԼՎԱԾԻ N 2 ԱՂՅՈՒՍԱԿՈՒՄ ԿԱՏԱՐՎՈՂ ՎԵՐԱԲԱՇԽՈՒՄԸ ԵՎ ՀԱՅԱՍՏԱՆԻ ՀԱՆՐԱՊԵՏՈՒԹՅԱՆ ԿԱՌԱՎԱՐՈՒԹՅԱՆ 2023 ԹՎԱԿԱՆԻ ԴԵԿՏԵՄԲԵՐԻ 28-Ի N 2323-Ն ՈՐՈՇՄԱՆ N 5 ՀԱՎԵԼՎԱԾԻ N 1 ԱՂՅՈՒՍԱԿՈՒՄ ԿԱՏԱՐՎՈՂ ՓՈՓՈԽՈՒԹՅՈՒՆՆԵՐԸ ԵՎ ԼՐԱՑՈՒՄՆԵՐԸ</t>
  </si>
  <si>
    <t xml:space="preserve">           ՀՀ        ՎԱՐՉԱՊԵՏԻ ԱՇԽԱՏԱԿԱԶՄԻ</t>
  </si>
  <si>
    <t xml:space="preserve"> Միջոցառման նկարագրությունը</t>
  </si>
  <si>
    <t xml:space="preserve"> Միջոցառման անվանումը</t>
  </si>
  <si>
    <t xml:space="preserve"> Նկարագրությունը</t>
  </si>
  <si>
    <t xml:space="preserve"> Շահառուների ընտրության չափանիշները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</si>
  <si>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</si>
  <si>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</si>
  <si>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</si>
  <si>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ՀՀ կառավարություն</t>
  </si>
  <si>
    <t>ՀՀ ԿԱՌԱՎԱՐՈՒԹՅՈՒՆ</t>
  </si>
  <si>
    <t>Ծրագրի դասիչը</t>
  </si>
  <si>
    <t>Ծրագրի անվանումը</t>
  </si>
  <si>
    <t>Ծրագրի միջոցառումները</t>
  </si>
  <si>
    <t>Աղյուսակ 9.1․58</t>
  </si>
  <si>
    <t>ՀՀ Լոռու և Տավուշի մարզերում հեղեղումների պատճառով տուժած
ընտանիքներին ֆինանսական աջակցություն</t>
  </si>
  <si>
    <t>ՀՀ Լոռու մարզպետի աշխատակազմ</t>
  </si>
  <si>
    <t>ՀՀ Տավուշի մարզպետի աշխատակազմ</t>
  </si>
  <si>
    <t xml:space="preserve">ՀՀ Լոռու և Տավուշի մարզերում հեղեղումների պատճառով տուժած
ընտանիքներին ֆինանսական աջակցություն </t>
  </si>
  <si>
    <t xml:space="preserve">2024 թվականի մայիսի 25-26-ը տեղացած հորդառատ անձրևներով
պայմանավորված հեղեղումների պատճառով առաջացած արտակարգ
իրավիճակի հետևանքով աղետի գոտում ֆիզիկական անձանց
պատճառված վնասի փոխհատուցում </t>
  </si>
  <si>
    <t>Տրանսֆերտների տրամադրում</t>
  </si>
  <si>
    <t xml:space="preserve">Համաձայն Հայաստանի Հանրապետության Լոռու և Տավուշի
մարզերում 2024 թվականի մայիսի 25-26-ը տեղացած հորդառատ
անձրևներով պայմանավորված հեղեղումների պատճառով առաջացած
արտակարգ իրավիճակների հետևանքով աղետի գոտում ֆիզիկական
անձանց պատճառված վնասի փոխհատուցման կարգի </t>
  </si>
  <si>
    <t xml:space="preserve"> Աղյուսակ 9.1.52</t>
  </si>
  <si>
    <t xml:space="preserve"> ՀՀ Լոռու մարզպետի աշխատակազմ</t>
  </si>
  <si>
    <t>Հավելված N 3</t>
  </si>
  <si>
    <t xml:space="preserve"> Վնասված տրանսպորտային միջոցների քանակը, հատ </t>
  </si>
  <si>
    <t xml:space="preserve"> վնասված տրանսպորտային միջոցների քանակը, հատ </t>
  </si>
  <si>
    <t xml:space="preserve"> 1079</t>
  </si>
  <si>
    <t xml:space="preserve"> Պետական գույքի կառավարում</t>
  </si>
  <si>
    <t xml:space="preserve"> Պետական գույքի համալիր և արդյունավետ կառավարման ապահովում</t>
  </si>
  <si>
    <t xml:space="preserve"> Պետական գույքի կառավարման արդյունավետության բարձրացում</t>
  </si>
  <si>
    <t xml:space="preserve"> 31005</t>
  </si>
  <si>
    <t xml:space="preserve"> Հանրային իշխանության մարմիններին տրանսպորտային միջոցներով ապահովվածության բարելավում</t>
  </si>
  <si>
    <t xml:space="preserve"> Հանրային իշխանության մարմինների գործունեությունն ապահովելու համար տրանսպորտային միջոցների ձեռքբերում</t>
  </si>
  <si>
    <t xml:space="preserve"> Պետական մարմինների կողմից օգտագործվող ոչ ֆինանսական ակտիվների հետ գործառնություններ</t>
  </si>
  <si>
    <t xml:space="preserve"> 03</t>
  </si>
  <si>
    <t xml:space="preserve"> Ընդհանուր բնույթի այլ ծառայություններ</t>
  </si>
  <si>
    <t xml:space="preserve"> Ընդհանուր բնույթի ծառայություններ</t>
  </si>
  <si>
    <t xml:space="preserve"> ՈՉ ՖԻՆԱՆՍԱԿԱՆ ԱԿՏԻՎՆԵՐԻ ԳԾՈՎ ԾԱԽՍԵՐ</t>
  </si>
  <si>
    <t xml:space="preserve"> ՀԻՄՆԱԿԱՆ ՄԻՋՈՑՆԵՐ</t>
  </si>
  <si>
    <t xml:space="preserve"> ՄԵՔԵՆԱՆԵՐ  ԵՎ  ՍԱՐՔԱՎՈՐՈՒՄՆԵՐ</t>
  </si>
  <si>
    <t xml:space="preserve"> - Տրանսպորտային սարքավորումներ</t>
  </si>
  <si>
    <t xml:space="preserve"> Պետական գույքի կառավարում </t>
  </si>
  <si>
    <t xml:space="preserve"> 1079 </t>
  </si>
  <si>
    <t xml:space="preserve"> 31005 </t>
  </si>
  <si>
    <t xml:space="preserve"> Միջոցառման անվանումը` </t>
  </si>
  <si>
    <t xml:space="preserve"> Հանրային իշխանության մարմիններին տրանսպորտային միջոցներով ապահովվածության բարելավում </t>
  </si>
  <si>
    <t xml:space="preserve"> Նկարագրությունը` </t>
  </si>
  <si>
    <t xml:space="preserve"> Հանրային իշխանության մարմինների գործունեությունն ապահովելու համար տրանսպորտային միջոցների ձեռքբերում </t>
  </si>
  <si>
    <t xml:space="preserve"> Միջոցառման տեսակը` </t>
  </si>
  <si>
    <t xml:space="preserve"> Պետական մարմինների կողմից օգտագործվող ոչ ֆինանսական ակտիվների հետ գործառնություններ </t>
  </si>
  <si>
    <t xml:space="preserve">  Ակտիվն օգտագործող կազմակերպության անվանումը` </t>
  </si>
  <si>
    <t xml:space="preserve">  Հանրային  իշխանության մարմիններ </t>
  </si>
  <si>
    <t xml:space="preserve"> Արդյունքի չափորոշիչներ </t>
  </si>
  <si>
    <t xml:space="preserve">                   -ի N        -Ն որոշման</t>
  </si>
  <si>
    <t>(հազ. դրամ)</t>
  </si>
  <si>
    <t>Ծրագրային դասիչ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</si>
  <si>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</si>
  <si>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 xml:space="preserve">ԸՆԴԱՄԵՆԸ </t>
  </si>
  <si>
    <t xml:space="preserve">այդ թվում՝ </t>
  </si>
  <si>
    <t>ՀՀ ՏԱՐԱԾՔԱՅԻՆ ԿԱՌԱՎԱՐՄԱՆ ԵՎ ԵՆԹԱԿԱՌՈՒՑՎԱԾՔՆԵՐԻ ՆԱԽԱՐԱՐՈՒԹՅՈՒՆ</t>
  </si>
  <si>
    <t>այդ թվում`</t>
  </si>
  <si>
    <t>Բյուջետային գլխավոր կարգադրիչների, ծրագրերի, միջոցառումների և ուղղությունների անվանումները</t>
  </si>
  <si>
    <t>Ընդամենը,</t>
  </si>
  <si>
    <t>այդ թվում՝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</si>
  <si>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</si>
  <si>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</si>
  <si>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</si>
  <si>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</si>
  <si>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>ՀԱՅԱՍՏԱՆԻ ՀԱՆՐԱՊԵՏՈՒԹՅԱՆ</t>
  </si>
  <si>
    <t xml:space="preserve">ՎԱՐՉԱՊԵՏԻ  ԱՇԽԱՏԱԿԱԶՄԻ ՂԵԿԱՎԱՐ    </t>
  </si>
  <si>
    <t xml:space="preserve"> Ա. ՀԱՐՈՒԹՅՈՒՆՅԱՆ</t>
  </si>
  <si>
    <t>«ՀԱՅԱՍՏԱՆԻ ՀԱՆՐԱՊԵՏՈՒԹՅԱՆ 2024 ԹՎԱԿԱՆԻ ՊԵՏԱԿԱՆ ԲՅՈՒՋԵԻ ՄԱՍԻՆ» ՀԱՅԱՍՏԱՆԻ ՀԱՆՐԱՊԵՏՈՒԹՅԱՆ ՕՐԵՆՔԻ N 1 ՀԱՎԵԼՎԱԾԻ N 3 ԱՂՅՈՒՍԱԿՈՒՄ ԿԱՏԱՐՎՈՂ ՓՈՓՈԽՈՒԹՅՈՒՆԸ</t>
  </si>
  <si>
    <t xml:space="preserve">  ՀԱՅԱՍՏԱՆԻ ՀԱՆՐԱՊԵՏՈՒԹՅԱՆ ԿԱՌԱՎԱՐՈՒԹՅԱՆ 2023 ԹՎԱԿԱՆԻ ԴԵԿՏԵՄԲԵՐԻ 28-Ի N 2323-Ն ՈՐՈՇՄԱՆ N 5 ՀԱՎԵԼՎԱԾԻ N 2 ԱՂՅՈՒՍԱԿՈՒՄ ԿԱՏԱՐՎՈՂ  ՓՈՓՈԽՈՒԹՅՈՒՆԸ</t>
  </si>
  <si>
    <t>Հավելված N 5</t>
  </si>
  <si>
    <t>Հավելված N 6</t>
  </si>
  <si>
    <t>ՀԱՅԱՍՏԱՆԻ ՀԱՆՐԱՊԵՏՈՒԹՅԱՆ ԿԱՌԱՎԱՐՈՒԹՅԱՆ 2023 ԹՎԱԿԱՆԻ ԴԵԿՏԵՄԲԵՐԻ 28-Ի N 2323-Ն ՈՐՈՇՄԱՆ N 9.1 ՀԱՎԵԼՎԱԾԻ NN 9.1.52, 9.1.57 ԵՎ 9.1.58 ԱՂՅՈՒՍԱԿՆԵՐՈՒՄ ԿԱՏԱՐՎՈՂ ՓՈՓՈԽՈՒԹՅՈՒՆՆԵՐԸ ԵՎ ԼՐԱՑՈՒՄՆԵՐԸ</t>
  </si>
  <si>
    <t xml:space="preserve">ՀՀ Լոռու և Տավուշի մարզերում հեղեղումների պատճառով տուժած ընտանիքներին ֆինանսական աջակցություն </t>
  </si>
  <si>
    <t>2024 թվականի մայիսի 25-26-ը տեղացած հորդառատ անձրևներով պայմանավորված հեղեղումների պատճառով առաջացած արտակարգ իրավիճակի հետևանքով աղետի գոտում ֆիզիկական անձանց պատճառված վնասի փոխհատուցում</t>
  </si>
  <si>
    <t>Ցուցանիշների փոփոխությունը
 (նվազեցումները նշված են փակագծերում)</t>
  </si>
  <si>
    <t xml:space="preserve">2024 թվականի մայիսի 25-26-ը տեղացած հորդառատ անձրևներով պայմանավորված հեղեղումների պատճառով առաջացած արտակարգ իրավիճակի հետևանքով աղետի գոտում ֆիզիկական անձանց
պատճառված վնասի փոխհատուցում </t>
  </si>
  <si>
    <t xml:space="preserve">Համաձայն Հայաստանի Հանրապետության Լոռու և Տավուշի մարզերում 2024 թվականի մայիսի 25-26-ը տեղացած հորդառատ անձրևներով պայմանավորված հեղեղումների պատճառով առաջացած արտակարգ իրավիճակների հետևանքով աղետի գոտում ֆիզիկական
անձանց պատճառված վնասի փոխհատուցման կարգի </t>
  </si>
  <si>
    <t>ՀԱՅԱՍՏԱՆԻ ՀԱՆՐԱՊԵՏՈՒԹՅԱՆ ԿԱՌԱՎԱՐՈՒԹՅԱՆ 2023 ԹՎԱԿԱՆԻ ԴԵԿՏԵՄԲԵՐԻ 28-Ի N 2323-Ն ՈՐՈՇՄԱՆ N 9 ՀԱՎԵԼՎԱԾԻ N 9.7  ԱՂՅՈՒՍԱԿՆԵՐՈՒՄ ԿԱՏԱՐՎՈՂ ՓՈՓՈԽՈՒԹՅՈՒՆՆԵՐԸ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</si>
</sst>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3" formatCode="_(* #,##0.00_);_(* \(#,##0.00\);_(* &quot;-&quot;??_);_(@_)"/>
    <numFmt numFmtId="164" formatCode="_-* #,##0.00_р_._-;\-* #,##0.00_р_._-;_-* &quot;-&quot;??_р_._-;_-@_-"/>
    <numFmt numFmtId="165" formatCode="_-* #,##0.00_-;\-* #,##0.00_-;_-* &quot;-&quot;??_-;_-@_-"/>
    <numFmt numFmtId="166" formatCode="#,##0.0_);\(#,##0.0\)"/>
    <numFmt numFmtId="167" formatCode="##,##0.0;\(##,##0.0\);\-"/>
    <numFmt numFmtId="168" formatCode="_(* #,##0.0_);_(* \(#,##0.0\);_(* &quot;-&quot;??_);_(@_)"/>
    <numFmt numFmtId="169" formatCode="_(* #,##0_);_(* \(#,##0\);_(* &quot;-&quot;??_);_(@_)"/>
    <numFmt numFmtId="170" formatCode="_ * #,##0.00_)\ _€_ ;_ * \(#,##0.00\)\ _€_ ;_ * &quot;-&quot;??_)\ _€_ ;_ @_ "/>
    <numFmt numFmtId="171" formatCode="_-* #,##0.00\ _դ_ր_._-;\-* #,##0.00\ _դ_ր_._-;_-* &quot;-&quot;??\ _դ_ր_._-;_-@_-"/>
    <numFmt numFmtId="172" formatCode="[&lt;=9999999]###\-####;\(###\)\ ###\-####"/>
    <numFmt numFmtId="173" formatCode="#,##0.0"/>
  </numFmts>
  <fonts count="10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2"/>
      <name val="GHEA Grapalat"/>
      <family val="3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GHEA Grapalat"/>
      <family val="2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 Armenian"/>
      <family val="2"/>
    </font>
    <font>
      <b/>
      <sz val="8"/>
      <name val="GHEA Grapalat"/>
      <family val="2"/>
    </font>
    <font>
      <sz val="8"/>
      <name val="GHEA Grapalat"/>
      <family val="3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2"/>
      <color theme="1"/>
      <name val="GHEA Grapalat"/>
      <family val="3"/>
    </font>
    <font>
      <sz val="11"/>
      <color theme="1"/>
      <name val="Calibri"/>
      <family val="2"/>
      <charset val="1"/>
      <scheme val="minor"/>
    </font>
    <font>
      <sz val="10"/>
      <name val="GHEA Grapalat"/>
      <family val="3"/>
    </font>
    <font>
      <b/>
      <sz val="12"/>
      <name val="GHEA Grapalat"/>
      <family val="3"/>
    </font>
    <font>
      <sz val="10"/>
      <name val="Arial"/>
      <family val="2"/>
      <charset val="204"/>
    </font>
    <font>
      <b/>
      <sz val="12"/>
      <color theme="1"/>
      <name val="GHEA Grapalat"/>
      <family val="3"/>
    </font>
    <font>
      <i/>
      <sz val="12"/>
      <name val="GHEA Grapalat"/>
      <family val="3"/>
    </font>
    <font>
      <sz val="12"/>
      <color indexed="8"/>
      <name val="GHEA Grapalat"/>
      <family val="3"/>
    </font>
    <font>
      <b/>
      <sz val="12"/>
      <color indexed="8"/>
      <name val="GHEA Grapalat"/>
      <family val="3"/>
    </font>
    <font>
      <sz val="12"/>
      <color rgb="FF000000"/>
      <name val="GHEA Grapalat"/>
      <family val="3"/>
    </font>
    <font>
      <sz val="11"/>
      <color rgb="FF000000"/>
      <name val="Calibri"/>
      <family val="2"/>
      <charset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2"/>
      <color rgb="FF000000"/>
      <name val="GHEA Grapalat"/>
      <family val="3"/>
    </font>
    <font>
      <sz val="8"/>
      <name val="Arial"/>
      <family val="2"/>
    </font>
    <font>
      <i/>
      <sz val="12"/>
      <color indexed="8"/>
      <name val="GHEA Grapalat"/>
      <family val="3"/>
    </font>
    <font>
      <b/>
      <u/>
      <sz val="12"/>
      <color indexed="8"/>
      <name val="GHEA Grapalat"/>
      <family val="3"/>
    </font>
    <font>
      <sz val="11"/>
      <color rgb="FF9C5700"/>
      <name val="Calibri"/>
      <family val="2"/>
      <scheme val="minor"/>
    </font>
    <font>
      <b/>
      <sz val="10"/>
      <name val="GHEA Grapalat"/>
      <family val="2"/>
    </font>
    <font>
      <b/>
      <i/>
      <sz val="12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331">
    <xf numFmtId="0" fontId="0" fillId="0" borderId="0"/>
    <xf numFmtId="0" fontId="8" fillId="0" borderId="0"/>
    <xf numFmtId="0" fontId="8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11" fillId="0" borderId="0"/>
    <xf numFmtId="0" fontId="8" fillId="0" borderId="0"/>
    <xf numFmtId="0" fontId="10" fillId="0" borderId="0"/>
    <xf numFmtId="0" fontId="28" fillId="0" borderId="0"/>
    <xf numFmtId="0" fontId="10" fillId="0" borderId="0"/>
    <xf numFmtId="0" fontId="30" fillId="0" borderId="0"/>
    <xf numFmtId="9" fontId="10" fillId="0" borderId="0" applyFont="0" applyFill="0" applyBorder="0" applyAlignment="0" applyProtection="0"/>
    <xf numFmtId="0" fontId="12" fillId="0" borderId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9" borderId="0" applyNumberFormat="0" applyBorder="0" applyAlignment="0" applyProtection="0"/>
    <xf numFmtId="0" fontId="13" fillId="7" borderId="1" applyNumberFormat="0" applyAlignment="0" applyProtection="0"/>
    <xf numFmtId="0" fontId="14" fillId="20" borderId="8" applyNumberFormat="0" applyAlignment="0" applyProtection="0"/>
    <xf numFmtId="0" fontId="15" fillId="20" borderId="1" applyNumberFormat="0" applyAlignment="0" applyProtection="0"/>
    <xf numFmtId="0" fontId="16" fillId="0" borderId="3" applyNumberFormat="0" applyFill="0" applyAlignment="0" applyProtection="0"/>
    <xf numFmtId="0" fontId="17" fillId="0" borderId="4" applyNumberFormat="0" applyFill="0" applyAlignment="0" applyProtection="0"/>
    <xf numFmtId="0" fontId="18" fillId="0" borderId="5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21" borderId="2" applyNumberFormat="0" applyAlignment="0" applyProtection="0"/>
    <xf numFmtId="0" fontId="21" fillId="0" borderId="0" applyNumberFormat="0" applyFill="0" applyBorder="0" applyAlignment="0" applyProtection="0"/>
    <xf numFmtId="0" fontId="22" fillId="22" borderId="0" applyNumberFormat="0" applyBorder="0" applyAlignment="0" applyProtection="0"/>
    <xf numFmtId="0" fontId="23" fillId="3" borderId="0" applyNumberFormat="0" applyBorder="0" applyAlignment="0" applyProtection="0"/>
    <xf numFmtId="0" fontId="24" fillId="0" borderId="0" applyNumberFormat="0" applyFill="0" applyBorder="0" applyAlignment="0" applyProtection="0"/>
    <xf numFmtId="0" fontId="8" fillId="23" borderId="7" applyNumberFormat="0" applyFont="0" applyAlignment="0" applyProtection="0"/>
    <xf numFmtId="0" fontId="25" fillId="0" borderId="6" applyNumberFormat="0" applyFill="0" applyAlignment="0" applyProtection="0"/>
    <xf numFmtId="0" fontId="26" fillId="0" borderId="0" applyNumberFormat="0" applyFill="0" applyBorder="0" applyAlignment="0" applyProtection="0"/>
    <xf numFmtId="0" fontId="27" fillId="4" borderId="0" applyNumberFormat="0" applyBorder="0" applyAlignment="0" applyProtection="0"/>
    <xf numFmtId="0" fontId="11" fillId="0" borderId="0"/>
    <xf numFmtId="0" fontId="31" fillId="2" borderId="0" applyNumberFormat="0" applyBorder="0" applyAlignment="0" applyProtection="0"/>
    <xf numFmtId="0" fontId="31" fillId="3" borderId="0" applyNumberFormat="0" applyBorder="0" applyAlignment="0" applyProtection="0"/>
    <xf numFmtId="0" fontId="31" fillId="4" borderId="0" applyNumberFormat="0" applyBorder="0" applyAlignment="0" applyProtection="0"/>
    <xf numFmtId="0" fontId="31" fillId="5" borderId="0" applyNumberFormat="0" applyBorder="0" applyAlignment="0" applyProtection="0"/>
    <xf numFmtId="0" fontId="31" fillId="6" borderId="0" applyNumberFormat="0" applyBorder="0" applyAlignment="0" applyProtection="0"/>
    <xf numFmtId="0" fontId="31" fillId="7" borderId="0" applyNumberFormat="0" applyBorder="0" applyAlignment="0" applyProtection="0"/>
    <xf numFmtId="0" fontId="31" fillId="8" borderId="0" applyNumberFormat="0" applyBorder="0" applyAlignment="0" applyProtection="0"/>
    <xf numFmtId="0" fontId="31" fillId="9" borderId="0" applyNumberFormat="0" applyBorder="0" applyAlignment="0" applyProtection="0"/>
    <xf numFmtId="0" fontId="31" fillId="10" borderId="0" applyNumberFormat="0" applyBorder="0" applyAlignment="0" applyProtection="0"/>
    <xf numFmtId="0" fontId="31" fillId="5" borderId="0" applyNumberFormat="0" applyBorder="0" applyAlignment="0" applyProtection="0"/>
    <xf numFmtId="0" fontId="31" fillId="8" borderId="0" applyNumberFormat="0" applyBorder="0" applyAlignment="0" applyProtection="0"/>
    <xf numFmtId="0" fontId="31" fillId="11" borderId="0" applyNumberFormat="0" applyBorder="0" applyAlignment="0" applyProtection="0"/>
    <xf numFmtId="0" fontId="32" fillId="12" borderId="0" applyNumberFormat="0" applyBorder="0" applyAlignment="0" applyProtection="0"/>
    <xf numFmtId="0" fontId="32" fillId="9" borderId="0" applyNumberFormat="0" applyBorder="0" applyAlignment="0" applyProtection="0"/>
    <xf numFmtId="0" fontId="32" fillId="10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32" fillId="15" borderId="0" applyNumberFormat="0" applyBorder="0" applyAlignment="0" applyProtection="0"/>
    <xf numFmtId="0" fontId="32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8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32" fillId="19" borderId="0" applyNumberFormat="0" applyBorder="0" applyAlignment="0" applyProtection="0"/>
    <xf numFmtId="0" fontId="33" fillId="3" borderId="0" applyNumberFormat="0" applyBorder="0" applyAlignment="0" applyProtection="0"/>
    <xf numFmtId="0" fontId="34" fillId="20" borderId="1" applyNumberFormat="0" applyAlignment="0" applyProtection="0"/>
    <xf numFmtId="0" fontId="35" fillId="21" borderId="2" applyNumberFormat="0" applyAlignment="0" applyProtection="0"/>
    <xf numFmtId="165" fontId="48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36" fillId="0" borderId="0" applyNumberFormat="0" applyFill="0" applyBorder="0" applyAlignment="0" applyProtection="0"/>
    <xf numFmtId="0" fontId="37" fillId="4" borderId="0" applyNumberFormat="0" applyBorder="0" applyAlignment="0" applyProtection="0"/>
    <xf numFmtId="0" fontId="38" fillId="0" borderId="3" applyNumberFormat="0" applyFill="0" applyAlignment="0" applyProtection="0"/>
    <xf numFmtId="0" fontId="39" fillId="0" borderId="4" applyNumberFormat="0" applyFill="0" applyAlignment="0" applyProtection="0"/>
    <xf numFmtId="0" fontId="40" fillId="0" borderId="5" applyNumberFormat="0" applyFill="0" applyAlignment="0" applyProtection="0"/>
    <xf numFmtId="0" fontId="40" fillId="0" borderId="0" applyNumberFormat="0" applyFill="0" applyBorder="0" applyAlignment="0" applyProtection="0"/>
    <xf numFmtId="0" fontId="41" fillId="7" borderId="1" applyNumberFormat="0" applyAlignment="0" applyProtection="0"/>
    <xf numFmtId="0" fontId="42" fillId="0" borderId="6" applyNumberFormat="0" applyFill="0" applyAlignment="0" applyProtection="0"/>
    <xf numFmtId="0" fontId="43" fillId="22" borderId="0" applyNumberFormat="0" applyBorder="0" applyAlignment="0" applyProtection="0"/>
    <xf numFmtId="0" fontId="10" fillId="0" borderId="0"/>
    <xf numFmtId="0" fontId="11" fillId="0" borderId="0"/>
    <xf numFmtId="0" fontId="48" fillId="0" borderId="0"/>
    <xf numFmtId="0" fontId="11" fillId="0" borderId="0"/>
    <xf numFmtId="0" fontId="31" fillId="23" borderId="7" applyNumberFormat="0" applyFont="0" applyAlignment="0" applyProtection="0"/>
    <xf numFmtId="0" fontId="44" fillId="20" borderId="8" applyNumberFormat="0" applyAlignment="0" applyProtection="0"/>
    <xf numFmtId="0" fontId="45" fillId="0" borderId="0" applyNumberFormat="0" applyFill="0" applyBorder="0" applyAlignment="0" applyProtection="0"/>
    <xf numFmtId="0" fontId="46" fillId="0" borderId="9" applyNumberFormat="0" applyFill="0" applyAlignment="0" applyProtection="0"/>
    <xf numFmtId="0" fontId="47" fillId="0" borderId="0" applyNumberFormat="0" applyFill="0" applyBorder="0" applyAlignment="0" applyProtection="0"/>
    <xf numFmtId="0" fontId="49" fillId="0" borderId="0"/>
    <xf numFmtId="43" fontId="48" fillId="0" borderId="0" applyFont="0" applyFill="0" applyBorder="0" applyAlignment="0" applyProtection="0"/>
    <xf numFmtId="167" fontId="50" fillId="0" borderId="0" applyFill="0" applyBorder="0" applyProtection="0">
      <alignment horizontal="right" vertical="top"/>
    </xf>
    <xf numFmtId="43" fontId="8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52" fillId="0" borderId="0"/>
    <xf numFmtId="43" fontId="52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11" fillId="0" borderId="0"/>
    <xf numFmtId="0" fontId="53" fillId="24" borderId="0" applyNumberFormat="0" applyBorder="0" applyAlignment="0" applyProtection="0"/>
    <xf numFmtId="0" fontId="52" fillId="0" borderId="0"/>
    <xf numFmtId="0" fontId="8" fillId="0" borderId="0"/>
    <xf numFmtId="0" fontId="51" fillId="2" borderId="0" applyNumberFormat="0" applyBorder="0" applyAlignment="0" applyProtection="0"/>
    <xf numFmtId="0" fontId="51" fillId="3" borderId="0" applyNumberFormat="0" applyBorder="0" applyAlignment="0" applyProtection="0"/>
    <xf numFmtId="0" fontId="51" fillId="4" borderId="0" applyNumberFormat="0" applyBorder="0" applyAlignment="0" applyProtection="0"/>
    <xf numFmtId="0" fontId="51" fillId="5" borderId="0" applyNumberFormat="0" applyBorder="0" applyAlignment="0" applyProtection="0"/>
    <xf numFmtId="0" fontId="51" fillId="6" borderId="0" applyNumberFormat="0" applyBorder="0" applyAlignment="0" applyProtection="0"/>
    <xf numFmtId="0" fontId="51" fillId="7" borderId="0" applyNumberFormat="0" applyBorder="0" applyAlignment="0" applyProtection="0"/>
    <xf numFmtId="0" fontId="51" fillId="8" borderId="0" applyNumberFormat="0" applyBorder="0" applyAlignment="0" applyProtection="0"/>
    <xf numFmtId="0" fontId="51" fillId="9" borderId="0" applyNumberFormat="0" applyBorder="0" applyAlignment="0" applyProtection="0"/>
    <xf numFmtId="0" fontId="51" fillId="10" borderId="0" applyNumberFormat="0" applyBorder="0" applyAlignment="0" applyProtection="0"/>
    <xf numFmtId="0" fontId="51" fillId="5" borderId="0" applyNumberFormat="0" applyBorder="0" applyAlignment="0" applyProtection="0"/>
    <xf numFmtId="0" fontId="51" fillId="8" borderId="0" applyNumberFormat="0" applyBorder="0" applyAlignment="0" applyProtection="0"/>
    <xf numFmtId="0" fontId="51" fillId="11" borderId="0" applyNumberFormat="0" applyBorder="0" applyAlignment="0" applyProtection="0"/>
    <xf numFmtId="0" fontId="54" fillId="12" borderId="0" applyNumberFormat="0" applyBorder="0" applyAlignment="0" applyProtection="0"/>
    <xf numFmtId="0" fontId="54" fillId="9" borderId="0" applyNumberFormat="0" applyBorder="0" applyAlignment="0" applyProtection="0"/>
    <xf numFmtId="0" fontId="54" fillId="10" borderId="0" applyNumberFormat="0" applyBorder="0" applyAlignment="0" applyProtection="0"/>
    <xf numFmtId="0" fontId="54" fillId="13" borderId="0" applyNumberFormat="0" applyBorder="0" applyAlignment="0" applyProtection="0"/>
    <xf numFmtId="0" fontId="54" fillId="14" borderId="0" applyNumberFormat="0" applyBorder="0" applyAlignment="0" applyProtection="0"/>
    <xf numFmtId="0" fontId="54" fillId="15" borderId="0" applyNumberFormat="0" applyBorder="0" applyAlignment="0" applyProtection="0"/>
    <xf numFmtId="0" fontId="54" fillId="16" borderId="0" applyNumberFormat="0" applyBorder="0" applyAlignment="0" applyProtection="0"/>
    <xf numFmtId="0" fontId="54" fillId="17" borderId="0" applyNumberFormat="0" applyBorder="0" applyAlignment="0" applyProtection="0"/>
    <xf numFmtId="0" fontId="54" fillId="18" borderId="0" applyNumberFormat="0" applyBorder="0" applyAlignment="0" applyProtection="0"/>
    <xf numFmtId="0" fontId="54" fillId="13" borderId="0" applyNumberFormat="0" applyBorder="0" applyAlignment="0" applyProtection="0"/>
    <xf numFmtId="0" fontId="54" fillId="14" borderId="0" applyNumberFormat="0" applyBorder="0" applyAlignment="0" applyProtection="0"/>
    <xf numFmtId="0" fontId="54" fillId="19" borderId="0" applyNumberFormat="0" applyBorder="0" applyAlignment="0" applyProtection="0"/>
    <xf numFmtId="0" fontId="55" fillId="3" borderId="0" applyNumberFormat="0" applyBorder="0" applyAlignment="0" applyProtection="0"/>
    <xf numFmtId="0" fontId="56" fillId="20" borderId="1" applyNumberFormat="0" applyAlignment="0" applyProtection="0"/>
    <xf numFmtId="0" fontId="57" fillId="21" borderId="2" applyNumberFormat="0" applyAlignment="0" applyProtection="0"/>
    <xf numFmtId="43" fontId="10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4" borderId="0" applyNumberFormat="0" applyBorder="0" applyAlignment="0" applyProtection="0"/>
    <xf numFmtId="0" fontId="60" fillId="0" borderId="3" applyNumberFormat="0" applyFill="0" applyAlignment="0" applyProtection="0"/>
    <xf numFmtId="0" fontId="61" fillId="0" borderId="4" applyNumberFormat="0" applyFill="0" applyAlignment="0" applyProtection="0"/>
    <xf numFmtId="0" fontId="62" fillId="0" borderId="5" applyNumberFormat="0" applyFill="0" applyAlignment="0" applyProtection="0"/>
    <xf numFmtId="0" fontId="62" fillId="0" borderId="0" applyNumberFormat="0" applyFill="0" applyBorder="0" applyAlignment="0" applyProtection="0"/>
    <xf numFmtId="0" fontId="63" fillId="7" borderId="1" applyNumberFormat="0" applyAlignment="0" applyProtection="0"/>
    <xf numFmtId="0" fontId="64" fillId="0" borderId="6" applyNumberFormat="0" applyFill="0" applyAlignment="0" applyProtection="0"/>
    <xf numFmtId="0" fontId="65" fillId="22" borderId="0" applyNumberFormat="0" applyBorder="0" applyAlignment="0" applyProtection="0"/>
    <xf numFmtId="1" fontId="69" fillId="0" borderId="0"/>
    <xf numFmtId="1" fontId="69" fillId="0" borderId="0"/>
    <xf numFmtId="1" fontId="69" fillId="0" borderId="0"/>
    <xf numFmtId="0" fontId="7" fillId="0" borderId="0"/>
    <xf numFmtId="0" fontId="8" fillId="0" borderId="0"/>
    <xf numFmtId="0" fontId="8" fillId="0" borderId="0"/>
    <xf numFmtId="0" fontId="10" fillId="23" borderId="7" applyNumberFormat="0" applyFont="0" applyAlignment="0" applyProtection="0"/>
    <xf numFmtId="0" fontId="66" fillId="20" borderId="8" applyNumberFormat="0" applyAlignment="0" applyProtection="0"/>
    <xf numFmtId="0" fontId="12" fillId="0" borderId="0"/>
    <xf numFmtId="0" fontId="12" fillId="0" borderId="0"/>
    <xf numFmtId="0" fontId="67" fillId="0" borderId="9" applyNumberFormat="0" applyFill="0" applyAlignment="0" applyProtection="0"/>
    <xf numFmtId="0" fontId="68" fillId="0" borderId="0" applyNumberFormat="0" applyFill="0" applyBorder="0" applyAlignment="0" applyProtection="0"/>
    <xf numFmtId="0" fontId="11" fillId="0" borderId="0"/>
    <xf numFmtId="1" fontId="69" fillId="0" borderId="0"/>
    <xf numFmtId="0" fontId="12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167" fontId="70" fillId="0" borderId="0" applyFill="0" applyBorder="0" applyProtection="0">
      <alignment horizontal="right" vertical="top"/>
    </xf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72" fillId="28" borderId="0" applyNumberFormat="0" applyBorder="0" applyAlignment="0" applyProtection="0"/>
    <xf numFmtId="0" fontId="6" fillId="29" borderId="0" applyNumberFormat="0" applyBorder="0" applyAlignment="0" applyProtection="0"/>
    <xf numFmtId="0" fontId="6" fillId="30" borderId="0" applyNumberFormat="0" applyBorder="0" applyAlignment="0" applyProtection="0"/>
    <xf numFmtId="0" fontId="72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33" borderId="0" applyNumberFormat="0" applyBorder="0" applyAlignment="0" applyProtection="0"/>
    <xf numFmtId="0" fontId="72" fillId="34" borderId="0" applyNumberFormat="0" applyBorder="0" applyAlignment="0" applyProtection="0"/>
    <xf numFmtId="0" fontId="6" fillId="35" borderId="0" applyNumberFormat="0" applyBorder="0" applyAlignment="0" applyProtection="0"/>
    <xf numFmtId="0" fontId="6" fillId="36" borderId="0" applyNumberFormat="0" applyBorder="0" applyAlignment="0" applyProtection="0"/>
    <xf numFmtId="0" fontId="72" fillId="37" borderId="0" applyNumberFormat="0" applyBorder="0" applyAlignment="0" applyProtection="0"/>
    <xf numFmtId="0" fontId="6" fillId="38" borderId="0" applyNumberFormat="0" applyBorder="0" applyAlignment="0" applyProtection="0"/>
    <xf numFmtId="0" fontId="6" fillId="39" borderId="0" applyNumberFormat="0" applyBorder="0" applyAlignment="0" applyProtection="0"/>
    <xf numFmtId="0" fontId="72" fillId="40" borderId="0" applyNumberFormat="0" applyBorder="0" applyAlignment="0" applyProtection="0"/>
    <xf numFmtId="0" fontId="6" fillId="41" borderId="0" applyNumberFormat="0" applyBorder="0" applyAlignment="0" applyProtection="0"/>
    <xf numFmtId="0" fontId="6" fillId="42" borderId="0" applyNumberFormat="0" applyBorder="0" applyAlignment="0" applyProtection="0"/>
    <xf numFmtId="0" fontId="72" fillId="43" borderId="0" applyNumberFormat="0" applyBorder="0" applyAlignment="0" applyProtection="0"/>
    <xf numFmtId="0" fontId="50" fillId="0" borderId="0">
      <alignment horizontal="left" vertical="top" wrapText="1"/>
    </xf>
    <xf numFmtId="0" fontId="73" fillId="0" borderId="0" applyNumberFormat="0" applyFill="0" applyBorder="0" applyAlignment="0" applyProtection="0"/>
    <xf numFmtId="0" fontId="6" fillId="25" borderId="17" applyNumberFormat="0" applyFont="0" applyAlignment="0" applyProtection="0"/>
    <xf numFmtId="0" fontId="75" fillId="0" borderId="0"/>
    <xf numFmtId="0" fontId="50" fillId="0" borderId="0">
      <alignment horizontal="left" vertical="top" wrapText="1"/>
    </xf>
    <xf numFmtId="0" fontId="50" fillId="0" borderId="0">
      <alignment horizontal="left" vertical="top" wrapText="1"/>
    </xf>
    <xf numFmtId="0" fontId="5" fillId="0" borderId="0"/>
    <xf numFmtId="0" fontId="71" fillId="0" borderId="0"/>
    <xf numFmtId="43" fontId="5" fillId="0" borderId="0" applyFont="0" applyFill="0" applyBorder="0" applyAlignment="0" applyProtection="0"/>
    <xf numFmtId="43" fontId="75" fillId="0" borderId="0" applyFont="0" applyFill="0" applyBorder="0" applyAlignment="0" applyProtection="0"/>
    <xf numFmtId="165" fontId="78" fillId="0" borderId="0" applyFont="0" applyFill="0" applyBorder="0" applyAlignment="0" applyProtection="0"/>
    <xf numFmtId="0" fontId="52" fillId="0" borderId="0"/>
    <xf numFmtId="0" fontId="4" fillId="0" borderId="0"/>
    <xf numFmtId="0" fontId="4" fillId="0" borderId="0"/>
    <xf numFmtId="170" fontId="8" fillId="0" borderId="0" applyFont="0" applyFill="0" applyBorder="0" applyAlignment="0" applyProtection="0"/>
    <xf numFmtId="0" fontId="84" fillId="0" borderId="0"/>
    <xf numFmtId="0" fontId="85" fillId="0" borderId="23" applyNumberFormat="0" applyFill="0" applyAlignment="0" applyProtection="0"/>
    <xf numFmtId="0" fontId="86" fillId="0" borderId="24" applyNumberFormat="0" applyFill="0" applyAlignment="0" applyProtection="0"/>
    <xf numFmtId="0" fontId="87" fillId="0" borderId="25" applyNumberFormat="0" applyFill="0" applyAlignment="0" applyProtection="0"/>
    <xf numFmtId="0" fontId="87" fillId="0" borderId="0" applyNumberFormat="0" applyFill="0" applyBorder="0" applyAlignment="0" applyProtection="0"/>
    <xf numFmtId="0" fontId="88" fillId="44" borderId="0" applyNumberFormat="0" applyBorder="0" applyAlignment="0" applyProtection="0"/>
    <xf numFmtId="0" fontId="89" fillId="45" borderId="0" applyNumberFormat="0" applyBorder="0" applyAlignment="0" applyProtection="0"/>
    <xf numFmtId="0" fontId="90" fillId="24" borderId="0" applyNumberFormat="0" applyBorder="0" applyAlignment="0" applyProtection="0"/>
    <xf numFmtId="0" fontId="91" fillId="46" borderId="26" applyNumberFormat="0" applyAlignment="0" applyProtection="0"/>
    <xf numFmtId="0" fontId="92" fillId="47" borderId="27" applyNumberFormat="0" applyAlignment="0" applyProtection="0"/>
    <xf numFmtId="0" fontId="93" fillId="47" borderId="26" applyNumberFormat="0" applyAlignment="0" applyProtection="0"/>
    <xf numFmtId="0" fontId="94" fillId="0" borderId="28" applyNumberFormat="0" applyFill="0" applyAlignment="0" applyProtection="0"/>
    <xf numFmtId="0" fontId="95" fillId="48" borderId="29" applyNumberFormat="0" applyAlignment="0" applyProtection="0"/>
    <xf numFmtId="0" fontId="96" fillId="0" borderId="0" applyNumberFormat="0" applyFill="0" applyBorder="0" applyAlignment="0" applyProtection="0"/>
    <xf numFmtId="0" fontId="4" fillId="25" borderId="17" applyNumberFormat="0" applyFont="0" applyAlignment="0" applyProtection="0"/>
    <xf numFmtId="0" fontId="97" fillId="0" borderId="0" applyNumberFormat="0" applyFill="0" applyBorder="0" applyAlignment="0" applyProtection="0"/>
    <xf numFmtId="0" fontId="98" fillId="0" borderId="30" applyNumberFormat="0" applyFill="0" applyAlignment="0" applyProtection="0"/>
    <xf numFmtId="0" fontId="72" fillId="49" borderId="0" applyNumberFormat="0" applyBorder="0" applyAlignment="0" applyProtection="0"/>
    <xf numFmtId="0" fontId="72" fillId="28" borderId="0" applyNumberFormat="0" applyBorder="0" applyAlignment="0" applyProtection="0"/>
    <xf numFmtId="0" fontId="72" fillId="50" borderId="0" applyNumberFormat="0" applyBorder="0" applyAlignment="0" applyProtection="0"/>
    <xf numFmtId="0" fontId="72" fillId="31" borderId="0" applyNumberFormat="0" applyBorder="0" applyAlignment="0" applyProtection="0"/>
    <xf numFmtId="0" fontId="72" fillId="51" borderId="0" applyNumberFormat="0" applyBorder="0" applyAlignment="0" applyProtection="0"/>
    <xf numFmtId="0" fontId="72" fillId="34" borderId="0" applyNumberFormat="0" applyBorder="0" applyAlignment="0" applyProtection="0"/>
    <xf numFmtId="0" fontId="72" fillId="52" borderId="0" applyNumberFormat="0" applyBorder="0" applyAlignment="0" applyProtection="0"/>
    <xf numFmtId="0" fontId="72" fillId="37" borderId="0" applyNumberFormat="0" applyBorder="0" applyAlignment="0" applyProtection="0"/>
    <xf numFmtId="0" fontId="72" fillId="53" borderId="0" applyNumberFormat="0" applyBorder="0" applyAlignment="0" applyProtection="0"/>
    <xf numFmtId="0" fontId="72" fillId="40" borderId="0" applyNumberFormat="0" applyBorder="0" applyAlignment="0" applyProtection="0"/>
    <xf numFmtId="0" fontId="72" fillId="54" borderId="0" applyNumberFormat="0" applyBorder="0" applyAlignment="0" applyProtection="0"/>
    <xf numFmtId="0" fontId="72" fillId="43" borderId="0" applyNumberFormat="0" applyBorder="0" applyAlignment="0" applyProtection="0"/>
    <xf numFmtId="0" fontId="3" fillId="25" borderId="17" applyNumberFormat="0" applyFont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5" borderId="0" applyNumberFormat="0" applyBorder="0" applyAlignment="0" applyProtection="0"/>
    <xf numFmtId="0" fontId="3" fillId="36" borderId="0" applyNumberFormat="0" applyBorder="0" applyAlignment="0" applyProtection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41" borderId="0" applyNumberFormat="0" applyBorder="0" applyAlignment="0" applyProtection="0"/>
    <xf numFmtId="0" fontId="3" fillId="42" borderId="0" applyNumberFormat="0" applyBorder="0" applyAlignment="0" applyProtection="0"/>
    <xf numFmtId="0" fontId="2" fillId="25" borderId="17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1" fillId="25" borderId="17" applyNumberFormat="0" applyFont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8" borderId="0" applyNumberFormat="0" applyBorder="0" applyAlignment="0" applyProtection="0"/>
    <xf numFmtId="0" fontId="1" fillId="39" borderId="0" applyNumberFormat="0" applyBorder="0" applyAlignment="0" applyProtection="0"/>
    <xf numFmtId="0" fontId="1" fillId="41" borderId="0" applyNumberFormat="0" applyBorder="0" applyAlignment="0" applyProtection="0"/>
    <xf numFmtId="0" fontId="1" fillId="42" borderId="0" applyNumberFormat="0" applyBorder="0" applyAlignment="0" applyProtection="0"/>
    <xf numFmtId="0" fontId="1" fillId="25" borderId="17" applyNumberFormat="0" applyFont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8" borderId="0" applyNumberFormat="0" applyBorder="0" applyAlignment="0" applyProtection="0"/>
    <xf numFmtId="0" fontId="1" fillId="39" borderId="0" applyNumberFormat="0" applyBorder="0" applyAlignment="0" applyProtection="0"/>
    <xf numFmtId="0" fontId="1" fillId="41" borderId="0" applyNumberFormat="0" applyBorder="0" applyAlignment="0" applyProtection="0"/>
    <xf numFmtId="0" fontId="1" fillId="42" borderId="0" applyNumberFormat="0" applyBorder="0" applyAlignment="0" applyProtection="0"/>
    <xf numFmtId="43" fontId="10" fillId="0" borderId="0" applyFont="0" applyFill="0" applyBorder="0" applyAlignment="0" applyProtection="0"/>
    <xf numFmtId="171" fontId="50" fillId="0" borderId="0" applyFont="0" applyFill="0" applyBorder="0" applyAlignment="0" applyProtection="0">
      <alignment horizontal="left" vertical="top" wrapText="1"/>
    </xf>
    <xf numFmtId="0" fontId="50" fillId="0" borderId="0">
      <alignment horizontal="left" vertical="top" wrapText="1"/>
    </xf>
    <xf numFmtId="0" fontId="8" fillId="0" borderId="0"/>
    <xf numFmtId="0" fontId="103" fillId="2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67" fontId="104" fillId="0" borderId="0" applyFill="0" applyBorder="0" applyProtection="0">
      <alignment horizontal="right" vertical="top"/>
    </xf>
    <xf numFmtId="0" fontId="10" fillId="0" borderId="0"/>
    <xf numFmtId="43" fontId="5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0" fillId="0" borderId="0"/>
    <xf numFmtId="43" fontId="10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75" fillId="0" borderId="0"/>
    <xf numFmtId="43" fontId="75" fillId="0" borderId="0" applyFont="0" applyFill="0" applyBorder="0" applyAlignment="0" applyProtection="0"/>
    <xf numFmtId="0" fontId="50" fillId="0" borderId="0">
      <alignment horizontal="left" vertical="top" wrapText="1"/>
    </xf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</cellStyleXfs>
  <cellXfs count="203">
    <xf numFmtId="0" fontId="0" fillId="0" borderId="0" xfId="0"/>
    <xf numFmtId="0" fontId="29" fillId="0" borderId="0" xfId="0" applyFont="1" applyAlignment="1">
      <alignment horizontal="right"/>
    </xf>
    <xf numFmtId="166" fontId="29" fillId="0" borderId="0" xfId="0" applyNumberFormat="1" applyFont="1" applyAlignment="1">
      <alignment horizontal="right" vertical="center" wrapText="1"/>
    </xf>
    <xf numFmtId="1" fontId="29" fillId="0" borderId="0" xfId="140" applyFont="1" applyAlignment="1">
      <alignment horizontal="right" vertical="center"/>
    </xf>
    <xf numFmtId="0" fontId="29" fillId="0" borderId="15" xfId="0" applyFont="1" applyBorder="1" applyAlignment="1">
      <alignment horizontal="center" vertical="center" wrapText="1"/>
    </xf>
    <xf numFmtId="0" fontId="77" fillId="0" borderId="0" xfId="0" applyFont="1" applyAlignment="1">
      <alignment horizontal="center" vertical="center" wrapText="1"/>
    </xf>
    <xf numFmtId="0" fontId="29" fillId="0" borderId="10" xfId="0" applyFont="1" applyBorder="1" applyAlignment="1">
      <alignment horizontal="center" vertical="center" wrapText="1"/>
    </xf>
    <xf numFmtId="0" fontId="29" fillId="0" borderId="0" xfId="0" applyFont="1"/>
    <xf numFmtId="0" fontId="29" fillId="0" borderId="0" xfId="0" applyFont="1" applyAlignment="1">
      <alignment horizontal="centerContinuous"/>
    </xf>
    <xf numFmtId="0" fontId="29" fillId="0" borderId="0" xfId="0" applyFont="1" applyAlignment="1">
      <alignment horizontal="center"/>
    </xf>
    <xf numFmtId="0" fontId="29" fillId="0" borderId="10" xfId="0" applyFont="1" applyBorder="1" applyAlignment="1">
      <alignment horizontal="left" vertical="center" wrapText="1"/>
    </xf>
    <xf numFmtId="0" fontId="29" fillId="0" borderId="10" xfId="0" applyFont="1" applyBorder="1" applyAlignment="1">
      <alignment horizontal="left" vertical="top" wrapText="1"/>
    </xf>
    <xf numFmtId="167" fontId="29" fillId="0" borderId="18" xfId="89" applyFont="1" applyFill="1" applyBorder="1" applyAlignment="1">
      <alignment horizontal="center" vertical="center"/>
    </xf>
    <xf numFmtId="0" fontId="77" fillId="0" borderId="10" xfId="0" applyFont="1" applyBorder="1" applyAlignment="1">
      <alignment horizontal="left" vertical="top" wrapText="1"/>
    </xf>
    <xf numFmtId="168" fontId="29" fillId="0" borderId="10" xfId="89" applyNumberFormat="1" applyFont="1" applyFill="1" applyBorder="1" applyAlignment="1">
      <alignment horizontal="center" vertical="center"/>
    </xf>
    <xf numFmtId="0" fontId="77" fillId="0" borderId="0" xfId="0" applyFont="1"/>
    <xf numFmtId="167" fontId="77" fillId="0" borderId="10" xfId="89" applyFont="1" applyFill="1" applyBorder="1" applyAlignment="1">
      <alignment horizontal="center" vertical="center"/>
    </xf>
    <xf numFmtId="167" fontId="29" fillId="0" borderId="10" xfId="160" applyFont="1" applyFill="1" applyBorder="1" applyAlignment="1">
      <alignment horizontal="center" vertical="top"/>
    </xf>
    <xf numFmtId="169" fontId="77" fillId="0" borderId="10" xfId="89" applyNumberFormat="1" applyFont="1" applyFill="1" applyBorder="1" applyAlignment="1">
      <alignment vertical="center"/>
    </xf>
    <xf numFmtId="0" fontId="77" fillId="0" borderId="0" xfId="0" applyFont="1" applyAlignment="1">
      <alignment horizontal="left" vertical="top"/>
    </xf>
    <xf numFmtId="0" fontId="77" fillId="0" borderId="0" xfId="0" applyFont="1" applyAlignment="1">
      <alignment vertical="top"/>
    </xf>
    <xf numFmtId="0" fontId="79" fillId="0" borderId="0" xfId="0" applyFont="1"/>
    <xf numFmtId="0" fontId="29" fillId="0" borderId="0" xfId="0" applyFont="1" applyAlignment="1">
      <alignment horizontal="center" vertical="center" wrapText="1"/>
    </xf>
    <xf numFmtId="168" fontId="77" fillId="0" borderId="10" xfId="160" applyNumberFormat="1" applyFont="1" applyFill="1" applyBorder="1" applyAlignment="1">
      <alignment horizontal="center" vertical="top"/>
    </xf>
    <xf numFmtId="168" fontId="77" fillId="0" borderId="10" xfId="89" applyNumberFormat="1" applyFont="1" applyFill="1" applyBorder="1" applyAlignment="1">
      <alignment horizontal="center" vertical="top"/>
    </xf>
    <xf numFmtId="0" fontId="29" fillId="0" borderId="31" xfId="0" applyFont="1" applyBorder="1" applyAlignment="1">
      <alignment horizontal="left" vertical="top" wrapText="1"/>
    </xf>
    <xf numFmtId="0" fontId="77" fillId="0" borderId="31" xfId="0" applyFont="1" applyBorder="1" applyAlignment="1">
      <alignment horizontal="left" vertical="top" wrapText="1"/>
    </xf>
    <xf numFmtId="168" fontId="29" fillId="0" borderId="31" xfId="89" applyNumberFormat="1" applyFont="1" applyFill="1" applyBorder="1" applyAlignment="1">
      <alignment horizontal="center" vertical="center"/>
    </xf>
    <xf numFmtId="0" fontId="74" fillId="0" borderId="31" xfId="0" applyFont="1" applyBorder="1" applyAlignment="1">
      <alignment vertical="top" wrapText="1"/>
    </xf>
    <xf numFmtId="0" fontId="74" fillId="0" borderId="31" xfId="0" applyFont="1" applyBorder="1" applyAlignment="1">
      <alignment horizontal="center" vertical="top" wrapText="1"/>
    </xf>
    <xf numFmtId="0" fontId="83" fillId="0" borderId="31" xfId="0" applyFont="1" applyBorder="1" applyAlignment="1">
      <alignment vertical="center" wrapText="1"/>
    </xf>
    <xf numFmtId="0" fontId="29" fillId="0" borderId="10" xfId="0" applyFont="1" applyBorder="1" applyAlignment="1">
      <alignment horizontal="center"/>
    </xf>
    <xf numFmtId="0" fontId="77" fillId="0" borderId="10" xfId="0" applyFont="1" applyBorder="1" applyAlignment="1">
      <alignment horizontal="left" wrapText="1"/>
    </xf>
    <xf numFmtId="0" fontId="79" fillId="0" borderId="21" xfId="0" applyFont="1" applyBorder="1" applyAlignment="1">
      <alignment vertical="top" wrapText="1"/>
    </xf>
    <xf numFmtId="0" fontId="77" fillId="0" borderId="21" xfId="0" applyFont="1" applyBorder="1" applyAlignment="1">
      <alignment vertical="top" wrapText="1"/>
    </xf>
    <xf numFmtId="0" fontId="77" fillId="0" borderId="21" xfId="179" applyFont="1" applyBorder="1">
      <alignment horizontal="left" vertical="top" wrapText="1"/>
    </xf>
    <xf numFmtId="0" fontId="79" fillId="0" borderId="0" xfId="0" applyFont="1" applyAlignment="1">
      <alignment horizontal="left" vertical="top" wrapText="1"/>
    </xf>
    <xf numFmtId="0" fontId="29" fillId="0" borderId="10" xfId="0" applyFont="1" applyBorder="1" applyAlignment="1">
      <alignment vertical="center" wrapText="1"/>
    </xf>
    <xf numFmtId="0" fontId="99" fillId="0" borderId="31" xfId="0" applyFont="1" applyBorder="1" applyAlignment="1">
      <alignment vertical="center" wrapText="1"/>
    </xf>
    <xf numFmtId="165" fontId="29" fillId="0" borderId="0" xfId="189" applyFont="1" applyFill="1"/>
    <xf numFmtId="0" fontId="74" fillId="0" borderId="11" xfId="0" applyFont="1" applyBorder="1" applyAlignment="1">
      <alignment horizontal="center" vertical="top" wrapText="1"/>
    </xf>
    <xf numFmtId="0" fontId="29" fillId="0" borderId="0" xfId="0" applyFont="1" applyAlignment="1">
      <alignment vertical="top"/>
    </xf>
    <xf numFmtId="0" fontId="80" fillId="0" borderId="31" xfId="0" applyFont="1" applyBorder="1" applyAlignment="1">
      <alignment horizontal="left" vertical="top" wrapText="1"/>
    </xf>
    <xf numFmtId="166" fontId="29" fillId="0" borderId="31" xfId="0" applyNumberFormat="1" applyFont="1" applyBorder="1" applyAlignment="1">
      <alignment horizontal="center" vertical="center" wrapText="1"/>
    </xf>
    <xf numFmtId="168" fontId="77" fillId="0" borderId="10" xfId="89" applyNumberFormat="1" applyFont="1" applyFill="1" applyBorder="1" applyAlignment="1">
      <alignment vertical="center"/>
    </xf>
    <xf numFmtId="0" fontId="79" fillId="0" borderId="0" xfId="0" applyFont="1" applyAlignment="1">
      <alignment horizontal="left"/>
    </xf>
    <xf numFmtId="0" fontId="29" fillId="0" borderId="31" xfId="179" applyFont="1" applyBorder="1">
      <alignment horizontal="left" vertical="top" wrapText="1"/>
    </xf>
    <xf numFmtId="0" fontId="77" fillId="0" borderId="31" xfId="0" applyFont="1" applyBorder="1" applyAlignment="1">
      <alignment horizontal="center" vertical="center" wrapText="1"/>
    </xf>
    <xf numFmtId="49" fontId="82" fillId="0" borderId="12" xfId="0" applyNumberFormat="1" applyFont="1" applyBorder="1" applyAlignment="1">
      <alignment horizontal="center" vertical="center" textRotation="90" wrapText="1"/>
    </xf>
    <xf numFmtId="49" fontId="77" fillId="0" borderId="0" xfId="0" applyNumberFormat="1" applyFont="1" applyAlignment="1">
      <alignment horizontal="center" vertical="center" wrapText="1"/>
    </xf>
    <xf numFmtId="0" fontId="77" fillId="0" borderId="31" xfId="179" applyFont="1" applyBorder="1">
      <alignment horizontal="left" vertical="top" wrapText="1"/>
    </xf>
    <xf numFmtId="1" fontId="77" fillId="0" borderId="0" xfId="140" applyFont="1" applyAlignment="1">
      <alignment horizontal="right" vertical="center"/>
    </xf>
    <xf numFmtId="43" fontId="29" fillId="0" borderId="0" xfId="276" applyNumberFormat="1" applyFont="1" applyFill="1" applyAlignment="1">
      <alignment vertical="center" wrapText="1"/>
    </xf>
    <xf numFmtId="166" fontId="77" fillId="0" borderId="31" xfId="0" applyNumberFormat="1" applyFont="1" applyBorder="1" applyAlignment="1">
      <alignment horizontal="center" vertical="center" wrapText="1"/>
    </xf>
    <xf numFmtId="1" fontId="77" fillId="0" borderId="0" xfId="140" applyFont="1" applyAlignment="1">
      <alignment vertical="center"/>
    </xf>
    <xf numFmtId="0" fontId="77" fillId="0" borderId="0" xfId="0" applyFont="1" applyAlignment="1">
      <alignment vertical="center" wrapText="1"/>
    </xf>
    <xf numFmtId="0" fontId="29" fillId="0" borderId="0" xfId="0" applyFont="1" applyAlignment="1">
      <alignment vertical="center" wrapText="1"/>
    </xf>
    <xf numFmtId="168" fontId="77" fillId="0" borderId="31" xfId="275" applyNumberFormat="1" applyFont="1" applyFill="1" applyBorder="1" applyAlignment="1">
      <alignment horizontal="center" vertical="center"/>
    </xf>
    <xf numFmtId="43" fontId="29" fillId="0" borderId="0" xfId="276" applyNumberFormat="1" applyFont="1" applyFill="1" applyAlignment="1">
      <alignment horizontal="center" vertical="center" wrapText="1"/>
    </xf>
    <xf numFmtId="49" fontId="82" fillId="0" borderId="31" xfId="0" applyNumberFormat="1" applyFont="1" applyBorder="1" applyAlignment="1">
      <alignment horizontal="center" vertical="center" textRotation="90" wrapText="1"/>
    </xf>
    <xf numFmtId="0" fontId="82" fillId="0" borderId="31" xfId="0" applyFont="1" applyBorder="1" applyAlignment="1">
      <alignment horizontal="center" vertical="center" wrapText="1"/>
    </xf>
    <xf numFmtId="168" fontId="77" fillId="0" borderId="31" xfId="0" applyNumberFormat="1" applyFont="1" applyBorder="1" applyAlignment="1">
      <alignment horizontal="left" vertical="center" wrapText="1"/>
    </xf>
    <xf numFmtId="166" fontId="82" fillId="0" borderId="31" xfId="0" applyNumberFormat="1" applyFont="1" applyBorder="1" applyAlignment="1">
      <alignment horizontal="center" vertical="center" wrapText="1"/>
    </xf>
    <xf numFmtId="0" fontId="29" fillId="0" borderId="31" xfId="0" applyFont="1" applyBorder="1" applyAlignment="1">
      <alignment horizontal="center" vertical="center" wrapText="1"/>
    </xf>
    <xf numFmtId="0" fontId="102" fillId="0" borderId="31" xfId="0" applyFont="1" applyBorder="1" applyAlignment="1">
      <alignment horizontal="center" vertical="center" wrapText="1"/>
    </xf>
    <xf numFmtId="166" fontId="77" fillId="0" borderId="31" xfId="0" applyNumberFormat="1" applyFont="1" applyBorder="1" applyAlignment="1">
      <alignment vertical="center" wrapText="1"/>
    </xf>
    <xf numFmtId="43" fontId="77" fillId="0" borderId="0" xfId="276" applyNumberFormat="1" applyFont="1" applyFill="1" applyAlignment="1">
      <alignment vertical="center" wrapText="1"/>
    </xf>
    <xf numFmtId="166" fontId="29" fillId="0" borderId="31" xfId="0" applyNumberFormat="1" applyFont="1" applyBorder="1" applyAlignment="1">
      <alignment vertical="center" wrapText="1"/>
    </xf>
    <xf numFmtId="166" fontId="29" fillId="0" borderId="0" xfId="0" applyNumberFormat="1" applyFont="1" applyAlignment="1">
      <alignment vertical="center" wrapText="1"/>
    </xf>
    <xf numFmtId="0" fontId="74" fillId="0" borderId="0" xfId="0" applyFont="1" applyAlignment="1">
      <alignment horizontal="left" vertical="top" wrapText="1"/>
    </xf>
    <xf numFmtId="166" fontId="77" fillId="0" borderId="0" xfId="0" applyNumberFormat="1" applyFont="1" applyAlignment="1">
      <alignment horizontal="center" vertical="center" wrapText="1"/>
    </xf>
    <xf numFmtId="168" fontId="77" fillId="0" borderId="31" xfId="0" applyNumberFormat="1" applyFont="1" applyBorder="1" applyAlignment="1">
      <alignment vertical="center" wrapText="1"/>
    </xf>
    <xf numFmtId="43" fontId="74" fillId="0" borderId="31" xfId="0" applyNumberFormat="1" applyFont="1" applyBorder="1" applyAlignment="1">
      <alignment vertical="center" wrapText="1"/>
    </xf>
    <xf numFmtId="172" fontId="29" fillId="0" borderId="31" xfId="0" applyNumberFormat="1" applyFont="1" applyBorder="1" applyAlignment="1">
      <alignment vertical="center" wrapText="1"/>
    </xf>
    <xf numFmtId="172" fontId="77" fillId="0" borderId="31" xfId="0" applyNumberFormat="1" applyFont="1" applyBorder="1" applyAlignment="1">
      <alignment vertical="center" wrapText="1"/>
    </xf>
    <xf numFmtId="0" fontId="29" fillId="0" borderId="0" xfId="278" applyFont="1"/>
    <xf numFmtId="0" fontId="29" fillId="0" borderId="0" xfId="277" applyFont="1">
      <alignment horizontal="left" vertical="top" wrapText="1"/>
    </xf>
    <xf numFmtId="166" fontId="29" fillId="0" borderId="0" xfId="278" applyNumberFormat="1" applyFont="1"/>
    <xf numFmtId="0" fontId="77" fillId="0" borderId="0" xfId="278" applyFont="1"/>
    <xf numFmtId="166" fontId="77" fillId="0" borderId="0" xfId="278" applyNumberFormat="1" applyFont="1"/>
    <xf numFmtId="167" fontId="29" fillId="0" borderId="0" xfId="89" applyFont="1" applyFill="1" applyBorder="1" applyAlignment="1">
      <alignment horizontal="center" vertical="center"/>
    </xf>
    <xf numFmtId="0" fontId="77" fillId="55" borderId="31" xfId="287" applyFont="1" applyFill="1" applyBorder="1" applyAlignment="1">
      <alignment horizontal="left" vertical="top" wrapText="1"/>
    </xf>
    <xf numFmtId="0" fontId="77" fillId="0" borderId="31" xfId="179" applyFont="1" applyBorder="1" applyAlignment="1">
      <alignment horizontal="center" vertical="top" wrapText="1"/>
    </xf>
    <xf numFmtId="168" fontId="79" fillId="0" borderId="31" xfId="0" applyNumberFormat="1" applyFont="1" applyBorder="1" applyAlignment="1">
      <alignment vertical="center" wrapText="1"/>
    </xf>
    <xf numFmtId="167" fontId="77" fillId="0" borderId="21" xfId="89" applyFont="1" applyFill="1" applyBorder="1" applyAlignment="1">
      <alignment vertical="top"/>
    </xf>
    <xf numFmtId="165" fontId="77" fillId="0" borderId="0" xfId="189" applyFont="1" applyFill="1"/>
    <xf numFmtId="0" fontId="105" fillId="0" borderId="31" xfId="0" applyFont="1" applyBorder="1" applyAlignment="1">
      <alignment horizontal="left" vertical="top" wrapText="1"/>
    </xf>
    <xf numFmtId="0" fontId="77" fillId="55" borderId="31" xfId="287" applyFont="1" applyFill="1" applyBorder="1" applyAlignment="1">
      <alignment horizontal="center" vertical="top" wrapText="1"/>
    </xf>
    <xf numFmtId="0" fontId="80" fillId="0" borderId="31" xfId="179" applyFont="1" applyBorder="1">
      <alignment horizontal="left" vertical="top" wrapText="1"/>
    </xf>
    <xf numFmtId="0" fontId="80" fillId="0" borderId="31" xfId="179" applyFont="1" applyBorder="1" applyAlignment="1">
      <alignment horizontal="center" vertical="top" wrapText="1"/>
    </xf>
    <xf numFmtId="167" fontId="29" fillId="0" borderId="21" xfId="89" applyFont="1" applyFill="1" applyBorder="1" applyAlignment="1">
      <alignment vertical="top"/>
    </xf>
    <xf numFmtId="43" fontId="79" fillId="0" borderId="31" xfId="0" applyNumberFormat="1" applyFont="1" applyBorder="1" applyAlignment="1">
      <alignment vertical="center" wrapText="1"/>
    </xf>
    <xf numFmtId="167" fontId="76" fillId="0" borderId="0" xfId="0" applyNumberFormat="1" applyFont="1" applyAlignment="1">
      <alignment horizontal="right" vertical="top"/>
    </xf>
    <xf numFmtId="0" fontId="29" fillId="0" borderId="0" xfId="0" applyFont="1" applyAlignment="1">
      <alignment horizontal="left" vertical="top" wrapText="1"/>
    </xf>
    <xf numFmtId="167" fontId="29" fillId="0" borderId="0" xfId="0" applyNumberFormat="1" applyFont="1" applyAlignment="1">
      <alignment horizontal="left" vertical="top"/>
    </xf>
    <xf numFmtId="0" fontId="82" fillId="0" borderId="0" xfId="186" applyFont="1"/>
    <xf numFmtId="0" fontId="29" fillId="0" borderId="0" xfId="186" applyFont="1"/>
    <xf numFmtId="0" fontId="81" fillId="0" borderId="0" xfId="186" applyFont="1"/>
    <xf numFmtId="0" fontId="77" fillId="0" borderId="18" xfId="0" applyFont="1" applyBorder="1" applyAlignment="1">
      <alignment horizontal="left" vertical="top" wrapText="1"/>
    </xf>
    <xf numFmtId="0" fontId="77" fillId="0" borderId="18" xfId="0" applyFont="1" applyBorder="1" applyAlignment="1">
      <alignment vertical="top" wrapText="1"/>
    </xf>
    <xf numFmtId="0" fontId="29" fillId="0" borderId="0" xfId="0" applyFont="1" applyAlignment="1">
      <alignment vertical="top" wrapText="1"/>
    </xf>
    <xf numFmtId="0" fontId="29" fillId="0" borderId="18" xfId="0" applyFont="1" applyBorder="1" applyAlignment="1">
      <alignment horizontal="left" vertical="top" wrapText="1"/>
    </xf>
    <xf numFmtId="0" fontId="29" fillId="0" borderId="18" xfId="0" applyFont="1" applyBorder="1" applyAlignment="1">
      <alignment vertical="top" wrapText="1"/>
    </xf>
    <xf numFmtId="167" fontId="29" fillId="0" borderId="0" xfId="0" applyNumberFormat="1" applyFont="1" applyAlignment="1">
      <alignment horizontal="left" vertical="top" wrapText="1"/>
    </xf>
    <xf numFmtId="0" fontId="29" fillId="0" borderId="31" xfId="186" applyFont="1" applyBorder="1" applyAlignment="1">
      <alignment vertical="top" wrapText="1"/>
    </xf>
    <xf numFmtId="0" fontId="29" fillId="0" borderId="31" xfId="182" applyFont="1" applyBorder="1" applyAlignment="1">
      <alignment horizontal="left" vertical="top" wrapText="1"/>
    </xf>
    <xf numFmtId="0" fontId="29" fillId="0" borderId="19" xfId="182" applyFont="1" applyBorder="1" applyAlignment="1">
      <alignment horizontal="center" vertical="top" wrapText="1"/>
    </xf>
    <xf numFmtId="0" fontId="29" fillId="0" borderId="18" xfId="182" applyFont="1" applyBorder="1" applyAlignment="1">
      <alignment horizontal="center" vertical="center" wrapText="1"/>
    </xf>
    <xf numFmtId="0" fontId="29" fillId="0" borderId="31" xfId="0" applyFont="1" applyBorder="1" applyAlignment="1">
      <alignment vertical="center" wrapText="1"/>
    </xf>
    <xf numFmtId="0" fontId="29" fillId="0" borderId="21" xfId="182" applyFont="1" applyBorder="1" applyAlignment="1">
      <alignment horizontal="center" vertical="center" wrapText="1"/>
    </xf>
    <xf numFmtId="0" fontId="29" fillId="0" borderId="35" xfId="186" applyFont="1" applyBorder="1" applyAlignment="1">
      <alignment horizontal="left" vertical="top"/>
    </xf>
    <xf numFmtId="0" fontId="29" fillId="0" borderId="33" xfId="186" applyFont="1" applyBorder="1" applyAlignment="1">
      <alignment horizontal="left" vertical="top"/>
    </xf>
    <xf numFmtId="0" fontId="77" fillId="0" borderId="31" xfId="0" applyFont="1" applyBorder="1" applyAlignment="1">
      <alignment vertical="top" wrapText="1"/>
    </xf>
    <xf numFmtId="0" fontId="80" fillId="0" borderId="33" xfId="0" applyFont="1" applyBorder="1" applyAlignment="1">
      <alignment horizontal="left" vertical="top" wrapText="1"/>
    </xf>
    <xf numFmtId="0" fontId="29" fillId="0" borderId="0" xfId="0" applyFont="1" applyAlignment="1">
      <alignment horizontal="justify"/>
    </xf>
    <xf numFmtId="0" fontId="77" fillId="0" borderId="0" xfId="0" applyFont="1" applyAlignment="1">
      <alignment vertical="top" wrapText="1"/>
    </xf>
    <xf numFmtId="0" fontId="29" fillId="0" borderId="31" xfId="182" applyFont="1" applyBorder="1" applyAlignment="1">
      <alignment horizontal="center" vertical="top" wrapText="1"/>
    </xf>
    <xf numFmtId="0" fontId="29" fillId="0" borderId="31" xfId="0" applyFont="1" applyBorder="1" applyAlignment="1">
      <alignment horizontal="center" vertical="top" wrapText="1"/>
    </xf>
    <xf numFmtId="0" fontId="77" fillId="0" borderId="0" xfId="186" applyFont="1"/>
    <xf numFmtId="0" fontId="77" fillId="0" borderId="21" xfId="186" applyFont="1" applyBorder="1" applyAlignment="1">
      <alignment vertical="top" wrapText="1"/>
    </xf>
    <xf numFmtId="0" fontId="80" fillId="0" borderId="21" xfId="186" applyFont="1" applyBorder="1" applyAlignment="1">
      <alignment horizontal="left" vertical="top" wrapText="1"/>
    </xf>
    <xf numFmtId="0" fontId="80" fillId="0" borderId="22" xfId="186" applyFont="1" applyBorder="1" applyAlignment="1">
      <alignment horizontal="left" vertical="top" wrapText="1"/>
    </xf>
    <xf numFmtId="0" fontId="80" fillId="0" borderId="0" xfId="186" applyFont="1" applyAlignment="1">
      <alignment horizontal="left" vertical="top" wrapText="1"/>
    </xf>
    <xf numFmtId="0" fontId="77" fillId="0" borderId="0" xfId="186" applyFont="1" applyAlignment="1">
      <alignment vertical="top"/>
    </xf>
    <xf numFmtId="0" fontId="77" fillId="0" borderId="0" xfId="186" applyFont="1" applyAlignment="1">
      <alignment vertical="top" wrapText="1"/>
    </xf>
    <xf numFmtId="0" fontId="83" fillId="0" borderId="31" xfId="0" applyFont="1" applyBorder="1" applyAlignment="1">
      <alignment horizontal="left" vertical="center" wrapText="1"/>
    </xf>
    <xf numFmtId="0" fontId="29" fillId="0" borderId="0" xfId="186" applyFont="1" applyAlignment="1">
      <alignment horizontal="left" vertical="top"/>
    </xf>
    <xf numFmtId="0" fontId="29" fillId="0" borderId="0" xfId="0" applyFont="1" applyAlignment="1">
      <alignment horizontal="left" vertical="center" wrapText="1"/>
    </xf>
    <xf numFmtId="0" fontId="77" fillId="0" borderId="0" xfId="186" applyFont="1" applyAlignment="1">
      <alignment horizontal="center" vertical="top"/>
    </xf>
    <xf numFmtId="166" fontId="29" fillId="0" borderId="0" xfId="186" applyNumberFormat="1" applyFont="1" applyAlignment="1">
      <alignment horizontal="right" vertical="center" wrapText="1"/>
    </xf>
    <xf numFmtId="0" fontId="81" fillId="0" borderId="0" xfId="0" applyFont="1"/>
    <xf numFmtId="0" fontId="29" fillId="0" borderId="0" xfId="0" applyFont="1" applyAlignment="1">
      <alignment wrapText="1"/>
    </xf>
    <xf numFmtId="0" fontId="29" fillId="0" borderId="10" xfId="0" applyFont="1" applyBorder="1" applyAlignment="1">
      <alignment horizontal="center" vertical="center"/>
    </xf>
    <xf numFmtId="0" fontId="29" fillId="0" borderId="0" xfId="0" applyFont="1" applyAlignment="1">
      <alignment vertical="center"/>
    </xf>
    <xf numFmtId="168" fontId="29" fillId="0" borderId="10" xfId="0" applyNumberFormat="1" applyFont="1" applyBorder="1" applyAlignment="1">
      <alignment vertical="top" wrapText="1"/>
    </xf>
    <xf numFmtId="49" fontId="29" fillId="0" borderId="10" xfId="0" applyNumberFormat="1" applyFont="1" applyBorder="1" applyAlignment="1">
      <alignment horizontal="left" vertical="top" wrapText="1"/>
    </xf>
    <xf numFmtId="0" fontId="77" fillId="0" borderId="10" xfId="0" applyFont="1" applyBorder="1" applyAlignment="1">
      <alignment horizontal="left" vertical="center" wrapText="1"/>
    </xf>
    <xf numFmtId="49" fontId="77" fillId="0" borderId="10" xfId="0" applyNumberFormat="1" applyFont="1" applyBorder="1" applyAlignment="1">
      <alignment horizontal="left" vertical="top" wrapText="1"/>
    </xf>
    <xf numFmtId="166" fontId="77" fillId="0" borderId="0" xfId="0" applyNumberFormat="1" applyFont="1"/>
    <xf numFmtId="166" fontId="29" fillId="0" borderId="0" xfId="0" applyNumberFormat="1" applyFont="1"/>
    <xf numFmtId="168" fontId="77" fillId="0" borderId="10" xfId="0" applyNumberFormat="1" applyFont="1" applyBorder="1" applyAlignment="1">
      <alignment horizontal="center" vertical="top" wrapText="1"/>
    </xf>
    <xf numFmtId="0" fontId="79" fillId="0" borderId="31" xfId="0" applyFont="1" applyBorder="1" applyAlignment="1">
      <alignment vertical="top" wrapText="1"/>
    </xf>
    <xf numFmtId="0" fontId="74" fillId="0" borderId="31" xfId="0" applyFont="1" applyBorder="1" applyAlignment="1">
      <alignment horizontal="left" vertical="top" wrapText="1"/>
    </xf>
    <xf numFmtId="0" fontId="81" fillId="0" borderId="31" xfId="0" applyFont="1" applyBorder="1" applyAlignment="1">
      <alignment horizontal="left" vertical="center" wrapText="1"/>
    </xf>
    <xf numFmtId="0" fontId="79" fillId="0" borderId="31" xfId="0" applyFont="1" applyBorder="1" applyAlignment="1">
      <alignment horizontal="center" vertical="top" wrapText="1"/>
    </xf>
    <xf numFmtId="0" fontId="29" fillId="0" borderId="31" xfId="0" applyFont="1" applyBorder="1" applyAlignment="1">
      <alignment horizontal="left" vertical="center" indent="2"/>
    </xf>
    <xf numFmtId="0" fontId="29" fillId="0" borderId="31" xfId="0" applyFont="1" applyBorder="1" applyAlignment="1">
      <alignment horizontal="left" vertical="center" wrapText="1" indent="2"/>
    </xf>
    <xf numFmtId="49" fontId="29" fillId="0" borderId="31" xfId="0" applyNumberFormat="1" applyFont="1" applyBorder="1" applyAlignment="1">
      <alignment horizontal="left" vertical="center" wrapText="1" indent="2"/>
    </xf>
    <xf numFmtId="168" fontId="29" fillId="0" borderId="10" xfId="0" applyNumberFormat="1" applyFont="1" applyBorder="1" applyAlignment="1">
      <alignment horizontal="center" vertical="top" wrapText="1"/>
    </xf>
    <xf numFmtId="167" fontId="29" fillId="0" borderId="0" xfId="0" applyNumberFormat="1" applyFont="1"/>
    <xf numFmtId="0" fontId="29" fillId="0" borderId="31" xfId="87" applyFont="1" applyBorder="1" applyAlignment="1">
      <alignment horizontal="left" vertical="center" wrapText="1"/>
    </xf>
    <xf numFmtId="0" fontId="80" fillId="0" borderId="31" xfId="87" applyFont="1" applyBorder="1" applyAlignment="1">
      <alignment horizontal="left" vertical="center" wrapText="1"/>
    </xf>
    <xf numFmtId="168" fontId="29" fillId="0" borderId="31" xfId="0" applyNumberFormat="1" applyFont="1" applyBorder="1" applyAlignment="1">
      <alignment horizontal="center" vertical="top" wrapText="1"/>
    </xf>
    <xf numFmtId="0" fontId="29" fillId="0" borderId="31" xfId="87" applyFont="1" applyBorder="1" applyAlignment="1">
      <alignment vertical="center" wrapText="1"/>
    </xf>
    <xf numFmtId="0" fontId="74" fillId="0" borderId="0" xfId="0" applyFont="1" applyAlignment="1">
      <alignment horizontal="left" vertical="center" indent="2"/>
    </xf>
    <xf numFmtId="43" fontId="74" fillId="0" borderId="0" xfId="0" applyNumberFormat="1" applyFont="1" applyAlignment="1">
      <alignment horizontal="left" vertical="center" indent="2"/>
    </xf>
    <xf numFmtId="0" fontId="77" fillId="0" borderId="0" xfId="186" applyFont="1" applyAlignment="1">
      <alignment horizontal="left" vertical="top"/>
    </xf>
    <xf numFmtId="166" fontId="77" fillId="0" borderId="0" xfId="186" applyNumberFormat="1" applyFont="1" applyAlignment="1">
      <alignment horizontal="right" vertical="center" wrapText="1"/>
    </xf>
    <xf numFmtId="0" fontId="101" fillId="55" borderId="31" xfId="0" applyFont="1" applyFill="1" applyBorder="1" applyAlignment="1">
      <alignment wrapText="1"/>
    </xf>
    <xf numFmtId="0" fontId="80" fillId="55" borderId="31" xfId="0" applyFont="1" applyFill="1" applyBorder="1" applyAlignment="1">
      <alignment horizontal="left" vertical="top" wrapText="1"/>
    </xf>
    <xf numFmtId="173" fontId="29" fillId="0" borderId="0" xfId="186" applyNumberFormat="1" applyFont="1"/>
    <xf numFmtId="0" fontId="29" fillId="0" borderId="0" xfId="0" applyFont="1" applyAlignment="1">
      <alignment horizontal="right"/>
    </xf>
    <xf numFmtId="0" fontId="29" fillId="0" borderId="10" xfId="0" applyFont="1" applyBorder="1" applyAlignment="1">
      <alignment horizontal="center" vertical="center" wrapText="1"/>
    </xf>
    <xf numFmtId="0" fontId="77" fillId="0" borderId="0" xfId="0" applyFont="1" applyAlignment="1">
      <alignment horizontal="center" vertical="center" wrapText="1"/>
    </xf>
    <xf numFmtId="173" fontId="77" fillId="0" borderId="0" xfId="0" applyNumberFormat="1" applyFont="1" applyAlignment="1">
      <alignment horizontal="center" vertical="center" wrapText="1"/>
    </xf>
    <xf numFmtId="0" fontId="29" fillId="0" borderId="16" xfId="179" applyFont="1" applyBorder="1" applyAlignment="1">
      <alignment horizontal="center" vertical="center" wrapText="1"/>
    </xf>
    <xf numFmtId="0" fontId="29" fillId="0" borderId="12" xfId="179" applyFont="1" applyBorder="1" applyAlignment="1">
      <alignment horizontal="center" vertical="center" wrapText="1"/>
    </xf>
    <xf numFmtId="0" fontId="29" fillId="0" borderId="13" xfId="0" applyFont="1" applyBorder="1" applyAlignment="1">
      <alignment horizontal="center" vertical="center" wrapText="1"/>
    </xf>
    <xf numFmtId="0" fontId="29" fillId="0" borderId="14" xfId="0" applyFont="1" applyBorder="1" applyAlignment="1">
      <alignment horizontal="center" vertical="center" wrapText="1"/>
    </xf>
    <xf numFmtId="0" fontId="29" fillId="0" borderId="15" xfId="0" applyFont="1" applyBorder="1" applyAlignment="1">
      <alignment horizontal="center" vertical="center" wrapText="1"/>
    </xf>
    <xf numFmtId="1" fontId="29" fillId="0" borderId="0" xfId="140" applyFont="1" applyAlignment="1">
      <alignment horizontal="right" vertical="center"/>
    </xf>
    <xf numFmtId="166" fontId="29" fillId="0" borderId="0" xfId="0" applyNumberFormat="1" applyFont="1" applyAlignment="1">
      <alignment horizontal="right" vertical="center" wrapText="1"/>
    </xf>
    <xf numFmtId="49" fontId="82" fillId="0" borderId="39" xfId="0" applyNumberFormat="1" applyFont="1" applyBorder="1" applyAlignment="1">
      <alignment horizontal="center" vertical="center" wrapText="1"/>
    </xf>
    <xf numFmtId="49" fontId="82" fillId="0" borderId="40" xfId="0" applyNumberFormat="1" applyFont="1" applyBorder="1" applyAlignment="1">
      <alignment horizontal="center" vertical="center" wrapText="1"/>
    </xf>
    <xf numFmtId="49" fontId="82" fillId="0" borderId="36" xfId="0" applyNumberFormat="1" applyFont="1" applyBorder="1" applyAlignment="1">
      <alignment horizontal="center" vertical="center" wrapText="1"/>
    </xf>
    <xf numFmtId="49" fontId="82" fillId="0" borderId="20" xfId="0" applyNumberFormat="1" applyFont="1" applyBorder="1" applyAlignment="1">
      <alignment horizontal="center" vertical="center" wrapText="1"/>
    </xf>
    <xf numFmtId="0" fontId="82" fillId="0" borderId="32" xfId="0" applyFont="1" applyBorder="1" applyAlignment="1">
      <alignment horizontal="center" vertical="center" wrapText="1"/>
    </xf>
    <xf numFmtId="0" fontId="82" fillId="0" borderId="11" xfId="0" applyFont="1" applyBorder="1" applyAlignment="1">
      <alignment horizontal="center" vertical="center" wrapText="1"/>
    </xf>
    <xf numFmtId="0" fontId="82" fillId="0" borderId="12" xfId="0" applyFont="1" applyBorder="1" applyAlignment="1">
      <alignment horizontal="center" vertical="center" wrapText="1"/>
    </xf>
    <xf numFmtId="166" fontId="77" fillId="0" borderId="35" xfId="0" applyNumberFormat="1" applyFont="1" applyBorder="1" applyAlignment="1">
      <alignment horizontal="center" vertical="center" wrapText="1"/>
    </xf>
    <xf numFmtId="166" fontId="77" fillId="0" borderId="34" xfId="0" applyNumberFormat="1" applyFont="1" applyBorder="1" applyAlignment="1">
      <alignment horizontal="center" vertical="center" wrapText="1"/>
    </xf>
    <xf numFmtId="166" fontId="77" fillId="0" borderId="33" xfId="0" applyNumberFormat="1" applyFont="1" applyBorder="1" applyAlignment="1">
      <alignment horizontal="center" vertical="center" wrapText="1"/>
    </xf>
    <xf numFmtId="166" fontId="82" fillId="0" borderId="40" xfId="0" applyNumberFormat="1" applyFont="1" applyBorder="1" applyAlignment="1">
      <alignment horizontal="center" vertical="center" wrapText="1"/>
    </xf>
    <xf numFmtId="166" fontId="82" fillId="0" borderId="20" xfId="0" applyNumberFormat="1" applyFont="1" applyBorder="1" applyAlignment="1">
      <alignment horizontal="center" vertical="center" wrapText="1"/>
    </xf>
    <xf numFmtId="166" fontId="82" fillId="0" borderId="35" xfId="0" applyNumberFormat="1" applyFont="1" applyBorder="1" applyAlignment="1">
      <alignment horizontal="center" vertical="center" wrapText="1"/>
    </xf>
    <xf numFmtId="166" fontId="82" fillId="0" borderId="34" xfId="0" applyNumberFormat="1" applyFont="1" applyBorder="1" applyAlignment="1">
      <alignment horizontal="center" vertical="center" wrapText="1"/>
    </xf>
    <xf numFmtId="166" fontId="82" fillId="0" borderId="33" xfId="0" applyNumberFormat="1" applyFont="1" applyBorder="1" applyAlignment="1">
      <alignment horizontal="center" vertical="center" wrapText="1"/>
    </xf>
    <xf numFmtId="1" fontId="77" fillId="0" borderId="0" xfId="140" applyFont="1" applyAlignment="1">
      <alignment horizontal="right" vertical="center"/>
    </xf>
    <xf numFmtId="49" fontId="82" fillId="0" borderId="31" xfId="0" applyNumberFormat="1" applyFont="1" applyBorder="1" applyAlignment="1">
      <alignment horizontal="center" vertical="center" wrapText="1"/>
    </xf>
    <xf numFmtId="0" fontId="82" fillId="0" borderId="37" xfId="0" applyFont="1" applyBorder="1" applyAlignment="1">
      <alignment horizontal="center" vertical="center" wrapText="1"/>
    </xf>
    <xf numFmtId="0" fontId="82" fillId="0" borderId="38" xfId="0" applyFont="1" applyBorder="1" applyAlignment="1">
      <alignment horizontal="center" vertical="center" wrapText="1"/>
    </xf>
    <xf numFmtId="0" fontId="77" fillId="0" borderId="0" xfId="0" applyFont="1" applyAlignment="1">
      <alignment horizontal="center" vertical="top"/>
    </xf>
    <xf numFmtId="0" fontId="77" fillId="0" borderId="0" xfId="0" applyFont="1" applyAlignment="1">
      <alignment horizontal="left" vertical="top" wrapText="1"/>
    </xf>
    <xf numFmtId="0" fontId="77" fillId="0" borderId="0" xfId="179" applyFont="1">
      <alignment horizontal="left" vertical="top" wrapText="1"/>
    </xf>
    <xf numFmtId="0" fontId="29" fillId="0" borderId="31" xfId="0" applyFont="1" applyBorder="1" applyAlignment="1">
      <alignment horizontal="left" vertical="top" wrapText="1"/>
    </xf>
    <xf numFmtId="0" fontId="29" fillId="0" borderId="31" xfId="0" applyFont="1" applyBorder="1" applyAlignment="1">
      <alignment horizontal="center" vertical="top" wrapText="1"/>
    </xf>
    <xf numFmtId="0" fontId="29" fillId="0" borderId="35" xfId="186" applyFont="1" applyBorder="1" applyAlignment="1">
      <alignment horizontal="left" wrapText="1"/>
    </xf>
    <xf numFmtId="0" fontId="29" fillId="0" borderId="33" xfId="186" applyFont="1" applyBorder="1" applyAlignment="1">
      <alignment horizontal="left" wrapText="1"/>
    </xf>
    <xf numFmtId="0" fontId="29" fillId="0" borderId="12" xfId="0" applyFont="1" applyBorder="1" applyAlignment="1">
      <alignment horizontal="center" vertical="top" wrapText="1"/>
    </xf>
    <xf numFmtId="0" fontId="29" fillId="0" borderId="32" xfId="182" applyFont="1" applyBorder="1" applyAlignment="1">
      <alignment horizontal="center" vertical="center" wrapText="1"/>
    </xf>
    <xf numFmtId="0" fontId="29" fillId="0" borderId="11" xfId="182" applyFont="1" applyBorder="1" applyAlignment="1">
      <alignment horizontal="center" vertical="center" wrapText="1"/>
    </xf>
    <xf numFmtId="0" fontId="29" fillId="0" borderId="12" xfId="182" applyFont="1" applyBorder="1" applyAlignment="1">
      <alignment horizontal="center" vertical="center" wrapText="1"/>
    </xf>
    <xf numFmtId="166" fontId="76" fillId="0" borderId="0" xfId="0" applyNumberFormat="1" applyFont="1" applyAlignment="1">
      <alignment horizontal="center" vertical="center" wrapText="1"/>
    </xf>
  </cellXfs>
  <cellStyles count="331">
    <cellStyle name="_artabyuje" xfId="1" xr:uid="{00000000-0005-0000-0000-000000000000}"/>
    <cellStyle name="_artabyuje 2" xfId="39" xr:uid="{00000000-0005-0000-0000-000001000000}"/>
    <cellStyle name="20% - Accent1" xfId="161" builtinId="30" customBuiltin="1"/>
    <cellStyle name="20% - Accent1 2" xfId="40" xr:uid="{00000000-0005-0000-0000-000002000000}"/>
    <cellStyle name="20% - Accent1 2 2" xfId="101" xr:uid="{00000000-0005-0000-0000-000003000000}"/>
    <cellStyle name="20% - Accent1 2 3" xfId="263" xr:uid="{00000000-0005-0000-0000-000004000000}"/>
    <cellStyle name="20% - Accent1 3" xfId="224" xr:uid="{00000000-0005-0000-0000-000005000000}"/>
    <cellStyle name="20% - Accent1 4" xfId="237" xr:uid="{00000000-0005-0000-0000-000006000000}"/>
    <cellStyle name="20% - Accent1 5" xfId="250" xr:uid="{00000000-0005-0000-0000-000007000000}"/>
    <cellStyle name="20% - Accent2" xfId="164" builtinId="34" customBuiltin="1"/>
    <cellStyle name="20% - Accent2 2" xfId="41" xr:uid="{00000000-0005-0000-0000-000008000000}"/>
    <cellStyle name="20% - Accent2 2 2" xfId="102" xr:uid="{00000000-0005-0000-0000-000009000000}"/>
    <cellStyle name="20% - Accent2 2 3" xfId="265" xr:uid="{00000000-0005-0000-0000-00000A000000}"/>
    <cellStyle name="20% - Accent2 3" xfId="226" xr:uid="{00000000-0005-0000-0000-00000B000000}"/>
    <cellStyle name="20% - Accent2 4" xfId="239" xr:uid="{00000000-0005-0000-0000-00000C000000}"/>
    <cellStyle name="20% - Accent2 5" xfId="252" xr:uid="{00000000-0005-0000-0000-00000D000000}"/>
    <cellStyle name="20% - Accent3" xfId="167" builtinId="38" customBuiltin="1"/>
    <cellStyle name="20% - Accent3 2" xfId="42" xr:uid="{00000000-0005-0000-0000-00000E000000}"/>
    <cellStyle name="20% - Accent3 2 2" xfId="103" xr:uid="{00000000-0005-0000-0000-00000F000000}"/>
    <cellStyle name="20% - Accent3 2 3" xfId="267" xr:uid="{00000000-0005-0000-0000-000010000000}"/>
    <cellStyle name="20% - Accent3 3" xfId="228" xr:uid="{00000000-0005-0000-0000-000011000000}"/>
    <cellStyle name="20% - Accent3 4" xfId="241" xr:uid="{00000000-0005-0000-0000-000012000000}"/>
    <cellStyle name="20% - Accent3 5" xfId="254" xr:uid="{00000000-0005-0000-0000-000013000000}"/>
    <cellStyle name="20% - Accent4" xfId="170" builtinId="42" customBuiltin="1"/>
    <cellStyle name="20% - Accent4 2" xfId="43" xr:uid="{00000000-0005-0000-0000-000014000000}"/>
    <cellStyle name="20% - Accent4 2 2" xfId="104" xr:uid="{00000000-0005-0000-0000-000015000000}"/>
    <cellStyle name="20% - Accent4 2 3" xfId="269" xr:uid="{00000000-0005-0000-0000-000016000000}"/>
    <cellStyle name="20% - Accent4 3" xfId="230" xr:uid="{00000000-0005-0000-0000-000017000000}"/>
    <cellStyle name="20% - Accent4 4" xfId="243" xr:uid="{00000000-0005-0000-0000-000018000000}"/>
    <cellStyle name="20% - Accent4 5" xfId="256" xr:uid="{00000000-0005-0000-0000-000019000000}"/>
    <cellStyle name="20% - Accent5" xfId="173" builtinId="46" customBuiltin="1"/>
    <cellStyle name="20% - Accent5 2" xfId="44" xr:uid="{00000000-0005-0000-0000-00001A000000}"/>
    <cellStyle name="20% - Accent5 2 2" xfId="105" xr:uid="{00000000-0005-0000-0000-00001B000000}"/>
    <cellStyle name="20% - Accent5 2 3" xfId="271" xr:uid="{00000000-0005-0000-0000-00001C000000}"/>
    <cellStyle name="20% - Accent5 3" xfId="232" xr:uid="{00000000-0005-0000-0000-00001D000000}"/>
    <cellStyle name="20% - Accent5 4" xfId="245" xr:uid="{00000000-0005-0000-0000-00001E000000}"/>
    <cellStyle name="20% - Accent5 5" xfId="258" xr:uid="{00000000-0005-0000-0000-00001F000000}"/>
    <cellStyle name="20% - Accent6" xfId="176" builtinId="50" customBuiltin="1"/>
    <cellStyle name="20% - Accent6 2" xfId="45" xr:uid="{00000000-0005-0000-0000-000020000000}"/>
    <cellStyle name="20% - Accent6 2 2" xfId="106" xr:uid="{00000000-0005-0000-0000-000021000000}"/>
    <cellStyle name="20% - Accent6 2 3" xfId="273" xr:uid="{00000000-0005-0000-0000-000022000000}"/>
    <cellStyle name="20% - Accent6 3" xfId="234" xr:uid="{00000000-0005-0000-0000-000023000000}"/>
    <cellStyle name="20% - Accent6 4" xfId="247" xr:uid="{00000000-0005-0000-0000-000024000000}"/>
    <cellStyle name="20% - Accent6 5" xfId="260" xr:uid="{00000000-0005-0000-0000-000025000000}"/>
    <cellStyle name="40% - Accent1" xfId="162" builtinId="31" customBuiltin="1"/>
    <cellStyle name="40% - Accent1 2" xfId="46" xr:uid="{00000000-0005-0000-0000-00002C000000}"/>
    <cellStyle name="40% - Accent1 2 2" xfId="107" xr:uid="{00000000-0005-0000-0000-00002D000000}"/>
    <cellStyle name="40% - Accent1 2 3" xfId="264" xr:uid="{00000000-0005-0000-0000-00002E000000}"/>
    <cellStyle name="40% - Accent1 3" xfId="225" xr:uid="{00000000-0005-0000-0000-00002F000000}"/>
    <cellStyle name="40% - Accent1 4" xfId="238" xr:uid="{00000000-0005-0000-0000-000030000000}"/>
    <cellStyle name="40% - Accent1 5" xfId="251" xr:uid="{00000000-0005-0000-0000-000031000000}"/>
    <cellStyle name="40% - Accent2" xfId="165" builtinId="35" customBuiltin="1"/>
    <cellStyle name="40% - Accent2 2" xfId="47" xr:uid="{00000000-0005-0000-0000-000032000000}"/>
    <cellStyle name="40% - Accent2 2 2" xfId="108" xr:uid="{00000000-0005-0000-0000-000033000000}"/>
    <cellStyle name="40% - Accent2 2 3" xfId="266" xr:uid="{00000000-0005-0000-0000-000034000000}"/>
    <cellStyle name="40% - Accent2 3" xfId="227" xr:uid="{00000000-0005-0000-0000-000035000000}"/>
    <cellStyle name="40% - Accent2 4" xfId="240" xr:uid="{00000000-0005-0000-0000-000036000000}"/>
    <cellStyle name="40% - Accent2 5" xfId="253" xr:uid="{00000000-0005-0000-0000-000037000000}"/>
    <cellStyle name="40% - Accent3" xfId="168" builtinId="39" customBuiltin="1"/>
    <cellStyle name="40% - Accent3 2" xfId="48" xr:uid="{00000000-0005-0000-0000-000038000000}"/>
    <cellStyle name="40% - Accent3 2 2" xfId="109" xr:uid="{00000000-0005-0000-0000-000039000000}"/>
    <cellStyle name="40% - Accent3 2 3" xfId="268" xr:uid="{00000000-0005-0000-0000-00003A000000}"/>
    <cellStyle name="40% - Accent3 3" xfId="229" xr:uid="{00000000-0005-0000-0000-00003B000000}"/>
    <cellStyle name="40% - Accent3 4" xfId="242" xr:uid="{00000000-0005-0000-0000-00003C000000}"/>
    <cellStyle name="40% - Accent3 5" xfId="255" xr:uid="{00000000-0005-0000-0000-00003D000000}"/>
    <cellStyle name="40% - Accent4" xfId="171" builtinId="43" customBuiltin="1"/>
    <cellStyle name="40% - Accent4 2" xfId="49" xr:uid="{00000000-0005-0000-0000-00003E000000}"/>
    <cellStyle name="40% - Accent4 2 2" xfId="110" xr:uid="{00000000-0005-0000-0000-00003F000000}"/>
    <cellStyle name="40% - Accent4 2 3" xfId="270" xr:uid="{00000000-0005-0000-0000-000040000000}"/>
    <cellStyle name="40% - Accent4 3" xfId="231" xr:uid="{00000000-0005-0000-0000-000041000000}"/>
    <cellStyle name="40% - Accent4 4" xfId="244" xr:uid="{00000000-0005-0000-0000-000042000000}"/>
    <cellStyle name="40% - Accent4 5" xfId="257" xr:uid="{00000000-0005-0000-0000-000043000000}"/>
    <cellStyle name="40% - Accent5" xfId="174" builtinId="47" customBuiltin="1"/>
    <cellStyle name="40% - Accent5 2" xfId="50" xr:uid="{00000000-0005-0000-0000-000044000000}"/>
    <cellStyle name="40% - Accent5 2 2" xfId="111" xr:uid="{00000000-0005-0000-0000-000045000000}"/>
    <cellStyle name="40% - Accent5 2 3" xfId="272" xr:uid="{00000000-0005-0000-0000-000046000000}"/>
    <cellStyle name="40% - Accent5 3" xfId="233" xr:uid="{00000000-0005-0000-0000-000047000000}"/>
    <cellStyle name="40% - Accent5 4" xfId="246" xr:uid="{00000000-0005-0000-0000-000048000000}"/>
    <cellStyle name="40% - Accent5 5" xfId="259" xr:uid="{00000000-0005-0000-0000-000049000000}"/>
    <cellStyle name="40% - Accent6" xfId="177" builtinId="51" customBuiltin="1"/>
    <cellStyle name="40% - Accent6 2" xfId="51" xr:uid="{00000000-0005-0000-0000-00004A000000}"/>
    <cellStyle name="40% - Accent6 2 2" xfId="112" xr:uid="{00000000-0005-0000-0000-00004B000000}"/>
    <cellStyle name="40% - Accent6 2 3" xfId="274" xr:uid="{00000000-0005-0000-0000-00004C000000}"/>
    <cellStyle name="40% - Accent6 3" xfId="235" xr:uid="{00000000-0005-0000-0000-00004D000000}"/>
    <cellStyle name="40% - Accent6 4" xfId="248" xr:uid="{00000000-0005-0000-0000-00004E000000}"/>
    <cellStyle name="40% - Accent6 5" xfId="261" xr:uid="{00000000-0005-0000-0000-00004F000000}"/>
    <cellStyle name="60% - Accent1" xfId="163" builtinId="32" customBuiltin="1"/>
    <cellStyle name="60% - Accent1 2" xfId="52" xr:uid="{00000000-0005-0000-0000-000056000000}"/>
    <cellStyle name="60% - Accent1 2 2" xfId="113" xr:uid="{00000000-0005-0000-0000-000057000000}"/>
    <cellStyle name="60% - Accent1 3" xfId="212" xr:uid="{00000000-0005-0000-0000-000058000000}"/>
    <cellStyle name="60% - Accent2" xfId="166" builtinId="36" customBuiltin="1"/>
    <cellStyle name="60% - Accent2 2" xfId="53" xr:uid="{00000000-0005-0000-0000-000059000000}"/>
    <cellStyle name="60% - Accent2 2 2" xfId="114" xr:uid="{00000000-0005-0000-0000-00005A000000}"/>
    <cellStyle name="60% - Accent2 3" xfId="214" xr:uid="{00000000-0005-0000-0000-00005B000000}"/>
    <cellStyle name="60% - Accent3" xfId="169" builtinId="40" customBuiltin="1"/>
    <cellStyle name="60% - Accent3 2" xfId="54" xr:uid="{00000000-0005-0000-0000-00005C000000}"/>
    <cellStyle name="60% - Accent3 2 2" xfId="115" xr:uid="{00000000-0005-0000-0000-00005D000000}"/>
    <cellStyle name="60% - Accent3 3" xfId="216" xr:uid="{00000000-0005-0000-0000-00005E000000}"/>
    <cellStyle name="60% - Accent4" xfId="172" builtinId="44" customBuiltin="1"/>
    <cellStyle name="60% - Accent4 2" xfId="55" xr:uid="{00000000-0005-0000-0000-00005F000000}"/>
    <cellStyle name="60% - Accent4 2 2" xfId="116" xr:uid="{00000000-0005-0000-0000-000060000000}"/>
    <cellStyle name="60% - Accent4 3" xfId="218" xr:uid="{00000000-0005-0000-0000-000061000000}"/>
    <cellStyle name="60% - Accent5" xfId="175" builtinId="48" customBuiltin="1"/>
    <cellStyle name="60% - Accent5 2" xfId="56" xr:uid="{00000000-0005-0000-0000-000062000000}"/>
    <cellStyle name="60% - Accent5 2 2" xfId="117" xr:uid="{00000000-0005-0000-0000-000063000000}"/>
    <cellStyle name="60% - Accent5 3" xfId="220" xr:uid="{00000000-0005-0000-0000-000064000000}"/>
    <cellStyle name="60% - Accent6" xfId="178" builtinId="52" customBuiltin="1"/>
    <cellStyle name="60% - Accent6 2" xfId="57" xr:uid="{00000000-0005-0000-0000-000065000000}"/>
    <cellStyle name="60% - Accent6 2 2" xfId="118" xr:uid="{00000000-0005-0000-0000-000066000000}"/>
    <cellStyle name="60% - Accent6 3" xfId="222" xr:uid="{00000000-0005-0000-0000-000067000000}"/>
    <cellStyle name="Accent1" xfId="16" builtinId="29" customBuiltin="1"/>
    <cellStyle name="Accent1 2" xfId="58" xr:uid="{00000000-0005-0000-0000-00006E000000}"/>
    <cellStyle name="Accent1 2 2" xfId="119" xr:uid="{00000000-0005-0000-0000-00006F000000}"/>
    <cellStyle name="Accent1 3" xfId="211" xr:uid="{00000000-0005-0000-0000-000070000000}"/>
    <cellStyle name="Accent2" xfId="17" builtinId="33" customBuiltin="1"/>
    <cellStyle name="Accent2 2" xfId="59" xr:uid="{00000000-0005-0000-0000-000071000000}"/>
    <cellStyle name="Accent2 2 2" xfId="120" xr:uid="{00000000-0005-0000-0000-000072000000}"/>
    <cellStyle name="Accent2 3" xfId="213" xr:uid="{00000000-0005-0000-0000-000073000000}"/>
    <cellStyle name="Accent3" xfId="18" builtinId="37" customBuiltin="1"/>
    <cellStyle name="Accent3 2" xfId="60" xr:uid="{00000000-0005-0000-0000-000074000000}"/>
    <cellStyle name="Accent3 2 2" xfId="121" xr:uid="{00000000-0005-0000-0000-000075000000}"/>
    <cellStyle name="Accent3 3" xfId="215" xr:uid="{00000000-0005-0000-0000-000076000000}"/>
    <cellStyle name="Accent4" xfId="19" builtinId="41" customBuiltin="1"/>
    <cellStyle name="Accent4 2" xfId="61" xr:uid="{00000000-0005-0000-0000-000077000000}"/>
    <cellStyle name="Accent4 2 2" xfId="122" xr:uid="{00000000-0005-0000-0000-000078000000}"/>
    <cellStyle name="Accent4 3" xfId="217" xr:uid="{00000000-0005-0000-0000-000079000000}"/>
    <cellStyle name="Accent5" xfId="20" builtinId="45" customBuiltin="1"/>
    <cellStyle name="Accent5 2" xfId="62" xr:uid="{00000000-0005-0000-0000-00007A000000}"/>
    <cellStyle name="Accent5 2 2" xfId="123" xr:uid="{00000000-0005-0000-0000-00007B000000}"/>
    <cellStyle name="Accent5 3" xfId="219" xr:uid="{00000000-0005-0000-0000-00007C000000}"/>
    <cellStyle name="Accent6" xfId="21" builtinId="49" customBuiltin="1"/>
    <cellStyle name="Accent6 2" xfId="63" xr:uid="{00000000-0005-0000-0000-00007D000000}"/>
    <cellStyle name="Accent6 2 2" xfId="124" xr:uid="{00000000-0005-0000-0000-00007E000000}"/>
    <cellStyle name="Accent6 3" xfId="221" xr:uid="{00000000-0005-0000-0000-00007F000000}"/>
    <cellStyle name="Bad" xfId="33" builtinId="27" customBuiltin="1"/>
    <cellStyle name="Bad 2" xfId="64" xr:uid="{00000000-0005-0000-0000-000080000000}"/>
    <cellStyle name="Bad 2 2" xfId="125" xr:uid="{00000000-0005-0000-0000-000081000000}"/>
    <cellStyle name="Bad 3" xfId="200" xr:uid="{00000000-0005-0000-0000-000082000000}"/>
    <cellStyle name="Calculation" xfId="24" builtinId="22" customBuiltin="1"/>
    <cellStyle name="Calculation 2" xfId="65" xr:uid="{00000000-0005-0000-0000-000083000000}"/>
    <cellStyle name="Calculation 2 2" xfId="126" xr:uid="{00000000-0005-0000-0000-000084000000}"/>
    <cellStyle name="Calculation 3" xfId="204" xr:uid="{00000000-0005-0000-0000-000085000000}"/>
    <cellStyle name="Check Cell" xfId="30" builtinId="23" customBuiltin="1"/>
    <cellStyle name="Check Cell 2" xfId="66" xr:uid="{00000000-0005-0000-0000-000086000000}"/>
    <cellStyle name="Check Cell 2 2" xfId="127" xr:uid="{00000000-0005-0000-0000-000087000000}"/>
    <cellStyle name="Check Cell 3" xfId="206" xr:uid="{00000000-0005-0000-0000-000088000000}"/>
    <cellStyle name="Comma" xfId="189" builtinId="3"/>
    <cellStyle name="Comma 10" xfId="284" xr:uid="{00000000-0005-0000-0000-000089000000}"/>
    <cellStyle name="Comma 11" xfId="193" xr:uid="{00000000-0005-0000-0000-00008A000000}"/>
    <cellStyle name="Comma 13 2" xfId="297" xr:uid="{00000000-0005-0000-0000-00008B000000}"/>
    <cellStyle name="Comma 15" xfId="275" xr:uid="{00000000-0005-0000-0000-00008C000000}"/>
    <cellStyle name="Comma 19" xfId="309" xr:uid="{00000000-0005-0000-0000-00008D000000}"/>
    <cellStyle name="Comma 2" xfId="2" xr:uid="{00000000-0005-0000-0000-00008E000000}"/>
    <cellStyle name="Comma 2 2" xfId="3" xr:uid="{00000000-0005-0000-0000-00008F000000}"/>
    <cellStyle name="Comma 2 2 2" xfId="128" xr:uid="{00000000-0005-0000-0000-000090000000}"/>
    <cellStyle name="Comma 2 2 3" xfId="95" xr:uid="{00000000-0005-0000-0000-000091000000}"/>
    <cellStyle name="Comma 2 3" xfId="90" xr:uid="{00000000-0005-0000-0000-000092000000}"/>
    <cellStyle name="Comma 3" xfId="4" xr:uid="{00000000-0005-0000-0000-000093000000}"/>
    <cellStyle name="Comma 3 2" xfId="129" xr:uid="{00000000-0005-0000-0000-000094000000}"/>
    <cellStyle name="Comma 3 2 2" xfId="158" xr:uid="{00000000-0005-0000-0000-000095000000}"/>
    <cellStyle name="Comma 3 2 2 2" xfId="187" xr:uid="{00000000-0005-0000-0000-000096000000}"/>
    <cellStyle name="Comma 3 2 2 2 2" xfId="329" xr:uid="{00000000-0005-0000-0000-000097000000}"/>
    <cellStyle name="Comma 3 2 2 2 3" xfId="306" xr:uid="{00000000-0005-0000-0000-000098000000}"/>
    <cellStyle name="Comma 3 2 2 3" xfId="319" xr:uid="{00000000-0005-0000-0000-000099000000}"/>
    <cellStyle name="Comma 3 2 2 4" xfId="294" xr:uid="{00000000-0005-0000-0000-00009A000000}"/>
    <cellStyle name="Comma 3 2 3" xfId="300" xr:uid="{00000000-0005-0000-0000-00009B000000}"/>
    <cellStyle name="Comma 3 2 3 2" xfId="323" xr:uid="{00000000-0005-0000-0000-00009C000000}"/>
    <cellStyle name="Comma 3 2 4" xfId="313" xr:uid="{00000000-0005-0000-0000-00009D000000}"/>
    <cellStyle name="Comma 3 2 5" xfId="288" xr:uid="{00000000-0005-0000-0000-00009E000000}"/>
    <cellStyle name="Comma 3 3" xfId="94" xr:uid="{00000000-0005-0000-0000-00009F000000}"/>
    <cellStyle name="Comma 4" xfId="5" xr:uid="{00000000-0005-0000-0000-0000A0000000}"/>
    <cellStyle name="Comma 4 2" xfId="96" xr:uid="{00000000-0005-0000-0000-0000A1000000}"/>
    <cellStyle name="Comma 5" xfId="6" xr:uid="{00000000-0005-0000-0000-0000A2000000}"/>
    <cellStyle name="Comma 5 2" xfId="92" xr:uid="{00000000-0005-0000-0000-0000A3000000}"/>
    <cellStyle name="Comma 5 2 2" xfId="322" xr:uid="{00000000-0005-0000-0000-0000A4000000}"/>
    <cellStyle name="Comma 5 2 3" xfId="299" xr:uid="{00000000-0005-0000-0000-0000A5000000}"/>
    <cellStyle name="Comma 5 3" xfId="312" xr:uid="{00000000-0005-0000-0000-0000A6000000}"/>
    <cellStyle name="Comma 5 4" xfId="280" xr:uid="{00000000-0005-0000-0000-0000A7000000}"/>
    <cellStyle name="Comma 6" xfId="67" xr:uid="{00000000-0005-0000-0000-0000A8000000}"/>
    <cellStyle name="Comma 6 2" xfId="157" xr:uid="{00000000-0005-0000-0000-0000A9000000}"/>
    <cellStyle name="Comma 6 2 2" xfId="328" xr:uid="{00000000-0005-0000-0000-0000AA000000}"/>
    <cellStyle name="Comma 6 2 3" xfId="305" xr:uid="{00000000-0005-0000-0000-0000AB000000}"/>
    <cellStyle name="Comma 6 3" xfId="318" xr:uid="{00000000-0005-0000-0000-0000AC000000}"/>
    <cellStyle name="Comma 6 4" xfId="293" xr:uid="{00000000-0005-0000-0000-0000AD000000}"/>
    <cellStyle name="Comma 7" xfId="68" xr:uid="{00000000-0005-0000-0000-0000AE000000}"/>
    <cellStyle name="Comma 7 2" xfId="276" xr:uid="{00000000-0005-0000-0000-0000AF000000}"/>
    <cellStyle name="Comma 8" xfId="88" xr:uid="{00000000-0005-0000-0000-0000B0000000}"/>
    <cellStyle name="Comma 9" xfId="188" xr:uid="{00000000-0005-0000-0000-0000B1000000}"/>
    <cellStyle name="Explanatory Text" xfId="34" builtinId="53" customBuiltin="1"/>
    <cellStyle name="Explanatory Text 2" xfId="69" xr:uid="{00000000-0005-0000-0000-0000B2000000}"/>
    <cellStyle name="Explanatory Text 2 2" xfId="130" xr:uid="{00000000-0005-0000-0000-0000B3000000}"/>
    <cellStyle name="Explanatory Text 3" xfId="209" xr:uid="{00000000-0005-0000-0000-0000B4000000}"/>
    <cellStyle name="Good" xfId="38" builtinId="26" customBuiltin="1"/>
    <cellStyle name="Good 2" xfId="70" xr:uid="{00000000-0005-0000-0000-0000B5000000}"/>
    <cellStyle name="Good 2 2" xfId="131" xr:uid="{00000000-0005-0000-0000-0000B6000000}"/>
    <cellStyle name="Good 3" xfId="199" xr:uid="{00000000-0005-0000-0000-0000B7000000}"/>
    <cellStyle name="Heading 1" xfId="25" builtinId="16" customBuiltin="1"/>
    <cellStyle name="Heading 1 2" xfId="71" xr:uid="{00000000-0005-0000-0000-0000B8000000}"/>
    <cellStyle name="Heading 1 2 2" xfId="132" xr:uid="{00000000-0005-0000-0000-0000B9000000}"/>
    <cellStyle name="Heading 1 3" xfId="195" xr:uid="{00000000-0005-0000-0000-0000BA000000}"/>
    <cellStyle name="Heading 2" xfId="26" builtinId="17" customBuiltin="1"/>
    <cellStyle name="Heading 2 2" xfId="72" xr:uid="{00000000-0005-0000-0000-0000BB000000}"/>
    <cellStyle name="Heading 2 2 2" xfId="133" xr:uid="{00000000-0005-0000-0000-0000BC000000}"/>
    <cellStyle name="Heading 2 3" xfId="196" xr:uid="{00000000-0005-0000-0000-0000BD000000}"/>
    <cellStyle name="Heading 3" xfId="27" builtinId="18" customBuiltin="1"/>
    <cellStyle name="Heading 3 2" xfId="73" xr:uid="{00000000-0005-0000-0000-0000BE000000}"/>
    <cellStyle name="Heading 3 2 2" xfId="134" xr:uid="{00000000-0005-0000-0000-0000BF000000}"/>
    <cellStyle name="Heading 3 3" xfId="197" xr:uid="{00000000-0005-0000-0000-0000C0000000}"/>
    <cellStyle name="Heading 4" xfId="28" builtinId="19" customBuiltin="1"/>
    <cellStyle name="Heading 4 2" xfId="74" xr:uid="{00000000-0005-0000-0000-0000C1000000}"/>
    <cellStyle name="Heading 4 2 2" xfId="135" xr:uid="{00000000-0005-0000-0000-0000C2000000}"/>
    <cellStyle name="Heading 4 3" xfId="198" xr:uid="{00000000-0005-0000-0000-0000C3000000}"/>
    <cellStyle name="Input" xfId="22" builtinId="20" customBuiltin="1"/>
    <cellStyle name="Input 2" xfId="75" xr:uid="{00000000-0005-0000-0000-0000C4000000}"/>
    <cellStyle name="Input 2 2" xfId="136" xr:uid="{00000000-0005-0000-0000-0000C5000000}"/>
    <cellStyle name="Input 3" xfId="202" xr:uid="{00000000-0005-0000-0000-0000C6000000}"/>
    <cellStyle name="Linked Cell" xfId="36" builtinId="24" customBuiltin="1"/>
    <cellStyle name="Linked Cell 2" xfId="76" xr:uid="{00000000-0005-0000-0000-0000C7000000}"/>
    <cellStyle name="Linked Cell 2 2" xfId="137" xr:uid="{00000000-0005-0000-0000-0000C8000000}"/>
    <cellStyle name="Linked Cell 3" xfId="205" xr:uid="{00000000-0005-0000-0000-0000C9000000}"/>
    <cellStyle name="Neutral" xfId="32" builtinId="28" customBuiltin="1"/>
    <cellStyle name="Neutral 2" xfId="77" xr:uid="{00000000-0005-0000-0000-0000CA000000}"/>
    <cellStyle name="Neutral 2 2" xfId="98" xr:uid="{00000000-0005-0000-0000-0000CB000000}"/>
    <cellStyle name="Neutral 3" xfId="138" xr:uid="{00000000-0005-0000-0000-0000CC000000}"/>
    <cellStyle name="Neutral 4" xfId="201" xr:uid="{00000000-0005-0000-0000-0000CD000000}"/>
    <cellStyle name="Neutral 5" xfId="279" xr:uid="{00000000-0005-0000-0000-0000CE000000}"/>
    <cellStyle name="Normal" xfId="0" builtinId="0"/>
    <cellStyle name="Normal 10" xfId="155" xr:uid="{00000000-0005-0000-0000-0000CF000000}"/>
    <cellStyle name="Normal 10 2" xfId="303" xr:uid="{00000000-0005-0000-0000-0000D0000000}"/>
    <cellStyle name="Normal 10 2 2" xfId="326" xr:uid="{00000000-0005-0000-0000-0000D1000000}"/>
    <cellStyle name="Normal 10 3" xfId="308" xr:uid="{00000000-0005-0000-0000-0000D2000000}"/>
    <cellStyle name="Normal 10 4" xfId="316" xr:uid="{00000000-0005-0000-0000-0000D3000000}"/>
    <cellStyle name="Normal 10 5" xfId="291" xr:uid="{00000000-0005-0000-0000-0000D4000000}"/>
    <cellStyle name="Normal 11" xfId="156" xr:uid="{00000000-0005-0000-0000-0000D5000000}"/>
    <cellStyle name="Normal 11 2" xfId="190" xr:uid="{00000000-0005-0000-0000-0000D6000000}"/>
    <cellStyle name="Normal 11 2 2" xfId="327" xr:uid="{00000000-0005-0000-0000-0000D7000000}"/>
    <cellStyle name="Normal 11 2 3" xfId="304" xr:uid="{00000000-0005-0000-0000-0000D8000000}"/>
    <cellStyle name="Normal 11 3" xfId="287" xr:uid="{00000000-0005-0000-0000-0000D9000000}"/>
    <cellStyle name="Normal 11 4" xfId="317" xr:uid="{00000000-0005-0000-0000-0000DA000000}"/>
    <cellStyle name="Normal 11 5" xfId="292" xr:uid="{00000000-0005-0000-0000-0000DB000000}"/>
    <cellStyle name="Normal 12" xfId="179" xr:uid="{00000000-0005-0000-0000-0000DC000000}"/>
    <cellStyle name="Normal 12 2" xfId="183" xr:uid="{00000000-0005-0000-0000-0000DD000000}"/>
    <cellStyle name="Normal 12 2 2" xfId="277" xr:uid="{00000000-0005-0000-0000-0000DE000000}"/>
    <cellStyle name="Normal 12 3" xfId="296" xr:uid="{00000000-0005-0000-0000-0000DF000000}"/>
    <cellStyle name="Normal 13" xfId="182" xr:uid="{00000000-0005-0000-0000-0000E0000000}"/>
    <cellStyle name="Normal 13 2" xfId="310" xr:uid="{00000000-0005-0000-0000-0000E1000000}"/>
    <cellStyle name="Normal 14" xfId="278" xr:uid="{00000000-0005-0000-0000-0000E2000000}"/>
    <cellStyle name="Normal 14 2" xfId="283" xr:uid="{00000000-0005-0000-0000-0000E3000000}"/>
    <cellStyle name="Normal 2" xfId="7" xr:uid="{00000000-0005-0000-0000-0000E4000000}"/>
    <cellStyle name="Normal 2 2" xfId="79" xr:uid="{00000000-0005-0000-0000-0000E5000000}"/>
    <cellStyle name="Normal 2 2 2" xfId="139" xr:uid="{00000000-0005-0000-0000-0000E6000000}"/>
    <cellStyle name="Normal 2 3" xfId="78" xr:uid="{00000000-0005-0000-0000-0000E7000000}"/>
    <cellStyle name="Normal 2 3 2" xfId="140" xr:uid="{00000000-0005-0000-0000-0000E8000000}"/>
    <cellStyle name="Normal 2 4" xfId="186" xr:uid="{00000000-0005-0000-0000-0000E9000000}"/>
    <cellStyle name="Normal 2 4 2" xfId="286" xr:uid="{00000000-0005-0000-0000-0000EA000000}"/>
    <cellStyle name="Normal 2 5" xfId="184" xr:uid="{00000000-0005-0000-0000-0000EB000000}"/>
    <cellStyle name="Normal 3" xfId="8" xr:uid="{00000000-0005-0000-0000-0000EC000000}"/>
    <cellStyle name="Normal 3 2" xfId="97" xr:uid="{00000000-0005-0000-0000-0000ED000000}"/>
    <cellStyle name="Normal 3 2 2" xfId="141" xr:uid="{00000000-0005-0000-0000-0000EE000000}"/>
    <cellStyle name="Normal 3 3" xfId="93" xr:uid="{00000000-0005-0000-0000-0000EF000000}"/>
    <cellStyle name="Normal 3_HavelvacN2axjusakN3" xfId="99" xr:uid="{00000000-0005-0000-0000-0000F0000000}"/>
    <cellStyle name="Normal 4" xfId="9" xr:uid="{00000000-0005-0000-0000-0000F1000000}"/>
    <cellStyle name="Normal 4 2" xfId="10" xr:uid="{00000000-0005-0000-0000-0000F2000000}"/>
    <cellStyle name="Normal 4 3" xfId="80" xr:uid="{00000000-0005-0000-0000-0000F3000000}"/>
    <cellStyle name="Normal 5" xfId="11" xr:uid="{00000000-0005-0000-0000-0000F4000000}"/>
    <cellStyle name="Normal 5 2" xfId="81" xr:uid="{00000000-0005-0000-0000-0000F5000000}"/>
    <cellStyle name="Normal 5 2 2" xfId="159" xr:uid="{00000000-0005-0000-0000-0000F6000000}"/>
    <cellStyle name="Normal 5 2 2 2" xfId="307" xr:uid="{00000000-0005-0000-0000-0000F7000000}"/>
    <cellStyle name="Normal 5 2 2 2 2" xfId="330" xr:uid="{00000000-0005-0000-0000-0000F8000000}"/>
    <cellStyle name="Normal 5 2 2 3" xfId="320" xr:uid="{00000000-0005-0000-0000-0000F9000000}"/>
    <cellStyle name="Normal 5 2 2 4" xfId="295" xr:uid="{00000000-0005-0000-0000-0000FA000000}"/>
    <cellStyle name="Normal 5 2 3" xfId="142" xr:uid="{00000000-0005-0000-0000-0000FB000000}"/>
    <cellStyle name="Normal 5 2 3 2" xfId="324" xr:uid="{00000000-0005-0000-0000-0000FC000000}"/>
    <cellStyle name="Normal 5 2 3 3" xfId="301" xr:uid="{00000000-0005-0000-0000-0000FD000000}"/>
    <cellStyle name="Normal 5 2 4" xfId="314" xr:uid="{00000000-0005-0000-0000-0000FE000000}"/>
    <cellStyle name="Normal 5 2 5" xfId="289" xr:uid="{00000000-0005-0000-0000-0000FF000000}"/>
    <cellStyle name="Normal 5 3" xfId="100" xr:uid="{00000000-0005-0000-0000-000000010000}"/>
    <cellStyle name="Normal 5 3 2" xfId="185" xr:uid="{00000000-0005-0000-0000-000001010000}"/>
    <cellStyle name="Normal 5 3 7" xfId="285" xr:uid="{00000000-0005-0000-0000-000002010000}"/>
    <cellStyle name="Normal 6" xfId="12" xr:uid="{00000000-0005-0000-0000-000003010000}"/>
    <cellStyle name="Normal 6 2" xfId="143" xr:uid="{00000000-0005-0000-0000-000004010000}"/>
    <cellStyle name="Normal 7" xfId="13" xr:uid="{00000000-0005-0000-0000-000005010000}"/>
    <cellStyle name="Normal 7 2" xfId="144" xr:uid="{00000000-0005-0000-0000-000006010000}"/>
    <cellStyle name="Normal 8" xfId="87" xr:uid="{00000000-0005-0000-0000-000007010000}"/>
    <cellStyle name="Normal 8 2" xfId="91" xr:uid="{00000000-0005-0000-0000-000008010000}"/>
    <cellStyle name="Normal 8 2 2" xfId="321" xr:uid="{00000000-0005-0000-0000-000009010000}"/>
    <cellStyle name="Normal 8 2 3" xfId="298" xr:uid="{00000000-0005-0000-0000-00000A010000}"/>
    <cellStyle name="Normal 8 3" xfId="192" xr:uid="{00000000-0005-0000-0000-00000B010000}"/>
    <cellStyle name="Normal 8 3 2" xfId="311" xr:uid="{00000000-0005-0000-0000-00000C010000}"/>
    <cellStyle name="Normal 8 4" xfId="281" xr:uid="{00000000-0005-0000-0000-00000D010000}"/>
    <cellStyle name="Normal 9" xfId="154" xr:uid="{00000000-0005-0000-0000-00000E010000}"/>
    <cellStyle name="Normal 9 2" xfId="302" xr:uid="{00000000-0005-0000-0000-00000F010000}"/>
    <cellStyle name="Normal 9 2 2" xfId="325" xr:uid="{00000000-0005-0000-0000-000010010000}"/>
    <cellStyle name="Normal 9 3" xfId="315" xr:uid="{00000000-0005-0000-0000-000011010000}"/>
    <cellStyle name="Normal 9 4" xfId="290" xr:uid="{00000000-0005-0000-0000-000012010000}"/>
    <cellStyle name="Note 2" xfId="82" xr:uid="{00000000-0005-0000-0000-000013010000}"/>
    <cellStyle name="Note 2 2" xfId="145" xr:uid="{00000000-0005-0000-0000-000014010000}"/>
    <cellStyle name="Note 2 3" xfId="262" xr:uid="{00000000-0005-0000-0000-000015010000}"/>
    <cellStyle name="Note 3" xfId="181" xr:uid="{00000000-0005-0000-0000-000016010000}"/>
    <cellStyle name="Note 4" xfId="208" xr:uid="{00000000-0005-0000-0000-000017010000}"/>
    <cellStyle name="Note 5" xfId="223" xr:uid="{00000000-0005-0000-0000-000018010000}"/>
    <cellStyle name="Note 6" xfId="236" xr:uid="{00000000-0005-0000-0000-000019010000}"/>
    <cellStyle name="Note 7" xfId="249" xr:uid="{00000000-0005-0000-0000-00001A010000}"/>
    <cellStyle name="Output" xfId="23" builtinId="21" customBuiltin="1"/>
    <cellStyle name="Output 2" xfId="83" xr:uid="{00000000-0005-0000-0000-00001B010000}"/>
    <cellStyle name="Output 2 2" xfId="146" xr:uid="{00000000-0005-0000-0000-00001C010000}"/>
    <cellStyle name="Output 3" xfId="203" xr:uid="{00000000-0005-0000-0000-00001D010000}"/>
    <cellStyle name="Percent 2" xfId="14" xr:uid="{00000000-0005-0000-0000-00001E010000}"/>
    <cellStyle name="SN_241" xfId="89" xr:uid="{00000000-0005-0000-0000-00001F010000}"/>
    <cellStyle name="SN_b" xfId="160" xr:uid="{00000000-0005-0000-0000-000020010000}"/>
    <cellStyle name="SN10_bold" xfId="282" xr:uid="{00000000-0005-0000-0000-000021010000}"/>
    <cellStyle name="Style 1" xfId="15" xr:uid="{00000000-0005-0000-0000-000022010000}"/>
    <cellStyle name="Style 1 2" xfId="147" xr:uid="{00000000-0005-0000-0000-000023010000}"/>
    <cellStyle name="Style 1 2 2" xfId="153" xr:uid="{00000000-0005-0000-0000-000024010000}"/>
    <cellStyle name="Style 1_verchnakan_ax21-25_2018" xfId="148" xr:uid="{00000000-0005-0000-0000-000025010000}"/>
    <cellStyle name="Title" xfId="31" builtinId="15" customBuiltin="1"/>
    <cellStyle name="Title 2" xfId="84" xr:uid="{00000000-0005-0000-0000-000026010000}"/>
    <cellStyle name="Title 3" xfId="180" xr:uid="{00000000-0005-0000-0000-000027010000}"/>
    <cellStyle name="Total" xfId="29" builtinId="25" customBuiltin="1"/>
    <cellStyle name="Total 2" xfId="85" xr:uid="{00000000-0005-0000-0000-000028010000}"/>
    <cellStyle name="Total 2 2" xfId="149" xr:uid="{00000000-0005-0000-0000-000029010000}"/>
    <cellStyle name="Total 3" xfId="210" xr:uid="{00000000-0005-0000-0000-00002A010000}"/>
    <cellStyle name="Warning Text" xfId="37" builtinId="11" customBuiltin="1"/>
    <cellStyle name="Warning Text 2" xfId="86" xr:uid="{00000000-0005-0000-0000-00002B010000}"/>
    <cellStyle name="Warning Text 2 2" xfId="150" xr:uid="{00000000-0005-0000-0000-00002C010000}"/>
    <cellStyle name="Warning Text 3" xfId="207" xr:uid="{00000000-0005-0000-0000-00002D010000}"/>
    <cellStyle name="Обычный 14" xfId="194" xr:uid="{00000000-0005-0000-0000-000040010000}"/>
    <cellStyle name="Обычный 2" xfId="151" xr:uid="{00000000-0005-0000-0000-000041010000}"/>
    <cellStyle name="Обычный 2 2" xfId="152" xr:uid="{00000000-0005-0000-0000-000042010000}"/>
    <cellStyle name="Обычный 3" xfId="191" xr:uid="{00000000-0005-0000-0000-000043010000}"/>
    <cellStyle name="Примечание" xfId="35" xr:uid="{00000000-0005-0000-0000-00004601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9"/>
  <sheetViews>
    <sheetView topLeftCell="A19" zoomScaleNormal="100" workbookViewId="0">
      <selection activeCell="C27" sqref="C27"/>
    </sheetView>
  </sheetViews>
  <sheetFormatPr defaultColWidth="9.140625" defaultRowHeight="17.25" x14ac:dyDescent="0.3"/>
  <cols>
    <col min="1" max="1" width="10.28515625" style="7" customWidth="1"/>
    <col min="2" max="2" width="14.42578125" style="7" customWidth="1"/>
    <col min="3" max="3" width="70.140625" style="7" customWidth="1"/>
    <col min="4" max="4" width="26.5703125" style="9" customWidth="1"/>
    <col min="5" max="7" width="9.140625" style="7"/>
    <col min="8" max="8" width="17.140625" style="7" customWidth="1"/>
    <col min="9" max="16384" width="9.140625" style="7"/>
  </cols>
  <sheetData>
    <row r="1" spans="1:4" x14ac:dyDescent="0.3">
      <c r="D1" s="1" t="s">
        <v>41</v>
      </c>
    </row>
    <row r="2" spans="1:4" x14ac:dyDescent="0.3">
      <c r="C2" s="161" t="s">
        <v>55</v>
      </c>
      <c r="D2" s="161"/>
    </row>
    <row r="3" spans="1:4" x14ac:dyDescent="0.3">
      <c r="B3" s="8"/>
      <c r="C3" s="8"/>
      <c r="D3" s="1" t="s">
        <v>42</v>
      </c>
    </row>
    <row r="4" spans="1:4" ht="13.5" customHeight="1" x14ac:dyDescent="0.3">
      <c r="A4" s="163" t="s">
        <v>63</v>
      </c>
      <c r="B4" s="163"/>
      <c r="C4" s="163"/>
      <c r="D4" s="163"/>
    </row>
    <row r="5" spans="1:4" ht="63" customHeight="1" x14ac:dyDescent="0.3">
      <c r="A5" s="163"/>
      <c r="B5" s="163"/>
      <c r="C5" s="163"/>
      <c r="D5" s="163"/>
    </row>
    <row r="6" spans="1:4" ht="17.25" customHeight="1" x14ac:dyDescent="0.3">
      <c r="D6" s="9" t="s">
        <v>45</v>
      </c>
    </row>
    <row r="7" spans="1:4" ht="109.5" customHeight="1" x14ac:dyDescent="0.3">
      <c r="A7" s="162" t="s">
        <v>1</v>
      </c>
      <c r="B7" s="162"/>
      <c r="C7" s="162" t="s">
        <v>11</v>
      </c>
      <c r="D7" s="4" t="s">
        <v>30</v>
      </c>
    </row>
    <row r="8" spans="1:4" ht="19.5" customHeight="1" x14ac:dyDescent="0.3">
      <c r="A8" s="6" t="s">
        <v>8</v>
      </c>
      <c r="B8" s="6" t="s">
        <v>9</v>
      </c>
      <c r="C8" s="162"/>
      <c r="D8" s="6" t="s">
        <v>0</v>
      </c>
    </row>
    <row r="9" spans="1:4" ht="21" customHeight="1" x14ac:dyDescent="0.3">
      <c r="A9" s="31"/>
      <c r="B9" s="31"/>
      <c r="C9" s="32" t="s">
        <v>10</v>
      </c>
      <c r="D9" s="17">
        <f>D10</f>
        <v>0</v>
      </c>
    </row>
    <row r="10" spans="1:4" s="36" customFormat="1" ht="33.75" customHeight="1" x14ac:dyDescent="0.2">
      <c r="A10" s="33"/>
      <c r="B10" s="34"/>
      <c r="C10" s="35" t="s">
        <v>37</v>
      </c>
      <c r="D10" s="16">
        <f>D11+D24</f>
        <v>0</v>
      </c>
    </row>
    <row r="11" spans="1:4" s="15" customFormat="1" ht="19.5" customHeight="1" x14ac:dyDescent="0.3">
      <c r="A11" s="13">
        <v>1212</v>
      </c>
      <c r="B11" s="13"/>
      <c r="C11" s="13" t="s">
        <v>13</v>
      </c>
      <c r="D11" s="84">
        <f>D18</f>
        <v>12641.3</v>
      </c>
    </row>
    <row r="12" spans="1:4" x14ac:dyDescent="0.3">
      <c r="A12" s="11"/>
      <c r="B12" s="11"/>
      <c r="C12" s="10" t="s">
        <v>35</v>
      </c>
      <c r="D12" s="90"/>
    </row>
    <row r="13" spans="1:4" x14ac:dyDescent="0.3">
      <c r="A13" s="11"/>
      <c r="B13" s="11"/>
      <c r="C13" s="11" t="s">
        <v>14</v>
      </c>
      <c r="D13" s="90"/>
    </row>
    <row r="14" spans="1:4" x14ac:dyDescent="0.3">
      <c r="A14" s="11"/>
      <c r="B14" s="11"/>
      <c r="C14" s="10" t="s">
        <v>56</v>
      </c>
      <c r="D14" s="90"/>
    </row>
    <row r="15" spans="1:4" x14ac:dyDescent="0.3">
      <c r="A15" s="11"/>
      <c r="B15" s="11"/>
      <c r="C15" s="11" t="s">
        <v>15</v>
      </c>
      <c r="D15" s="90"/>
    </row>
    <row r="16" spans="1:4" ht="34.5" x14ac:dyDescent="0.3">
      <c r="A16" s="11"/>
      <c r="B16" s="11"/>
      <c r="C16" s="10" t="s">
        <v>57</v>
      </c>
      <c r="D16" s="90"/>
    </row>
    <row r="17" spans="1:8" ht="17.25" customHeight="1" x14ac:dyDescent="0.3">
      <c r="A17" s="37"/>
      <c r="B17" s="37"/>
      <c r="C17" s="6" t="s">
        <v>16</v>
      </c>
      <c r="D17" s="37"/>
    </row>
    <row r="18" spans="1:8" ht="17.25" customHeight="1" x14ac:dyDescent="0.3">
      <c r="A18" s="11"/>
      <c r="B18" s="25">
        <v>12032</v>
      </c>
      <c r="C18" s="25" t="s">
        <v>17</v>
      </c>
      <c r="D18" s="90">
        <f>'2.'!G40</f>
        <v>12641.3</v>
      </c>
    </row>
    <row r="19" spans="1:8" ht="36" customHeight="1" x14ac:dyDescent="0.3">
      <c r="A19" s="11"/>
      <c r="B19" s="25"/>
      <c r="C19" s="30" t="s">
        <v>140</v>
      </c>
      <c r="D19" s="90"/>
    </row>
    <row r="20" spans="1:8" x14ac:dyDescent="0.3">
      <c r="A20" s="11"/>
      <c r="B20" s="25"/>
      <c r="C20" s="38" t="s">
        <v>65</v>
      </c>
      <c r="D20" s="90"/>
    </row>
    <row r="21" spans="1:8" ht="86.25" x14ac:dyDescent="0.3">
      <c r="A21" s="11"/>
      <c r="B21" s="25"/>
      <c r="C21" s="30" t="s">
        <v>141</v>
      </c>
      <c r="D21" s="90"/>
    </row>
    <row r="22" spans="1:8" x14ac:dyDescent="0.3">
      <c r="A22" s="11"/>
      <c r="B22" s="25"/>
      <c r="C22" s="38" t="s">
        <v>19</v>
      </c>
      <c r="D22" s="90"/>
    </row>
    <row r="23" spans="1:8" x14ac:dyDescent="0.3">
      <c r="A23" s="11"/>
      <c r="B23" s="25"/>
      <c r="C23" s="30" t="s">
        <v>58</v>
      </c>
      <c r="D23" s="90"/>
    </row>
    <row r="24" spans="1:8" s="15" customFormat="1" x14ac:dyDescent="0.3">
      <c r="A24" s="26" t="s">
        <v>90</v>
      </c>
      <c r="B24" s="26"/>
      <c r="C24" s="86" t="s">
        <v>13</v>
      </c>
      <c r="D24" s="84">
        <f>D31</f>
        <v>-12641.3</v>
      </c>
      <c r="H24" s="85"/>
    </row>
    <row r="25" spans="1:8" x14ac:dyDescent="0.3">
      <c r="A25" s="25"/>
      <c r="B25" s="25"/>
      <c r="C25" s="25" t="s">
        <v>91</v>
      </c>
      <c r="D25" s="90"/>
      <c r="H25" s="39"/>
    </row>
    <row r="26" spans="1:8" x14ac:dyDescent="0.3">
      <c r="A26" s="25"/>
      <c r="B26" s="25"/>
      <c r="C26" s="42" t="s">
        <v>14</v>
      </c>
      <c r="D26" s="90"/>
      <c r="H26" s="39"/>
    </row>
    <row r="27" spans="1:8" ht="34.5" x14ac:dyDescent="0.3">
      <c r="A27" s="25"/>
      <c r="B27" s="25"/>
      <c r="C27" s="25" t="s">
        <v>92</v>
      </c>
      <c r="D27" s="90"/>
      <c r="H27" s="39"/>
    </row>
    <row r="28" spans="1:8" x14ac:dyDescent="0.3">
      <c r="A28" s="25"/>
      <c r="B28" s="25"/>
      <c r="C28" s="42" t="s">
        <v>15</v>
      </c>
      <c r="D28" s="90"/>
      <c r="H28" s="39"/>
    </row>
    <row r="29" spans="1:8" ht="34.5" x14ac:dyDescent="0.3">
      <c r="A29" s="25"/>
      <c r="B29" s="25"/>
      <c r="C29" s="25" t="s">
        <v>93</v>
      </c>
      <c r="D29" s="90"/>
      <c r="H29" s="39"/>
    </row>
    <row r="30" spans="1:8" x14ac:dyDescent="0.3">
      <c r="A30" s="40"/>
      <c r="B30" s="40"/>
      <c r="C30" s="29" t="s">
        <v>16</v>
      </c>
      <c r="D30" s="37"/>
      <c r="H30" s="39"/>
    </row>
    <row r="31" spans="1:8" x14ac:dyDescent="0.3">
      <c r="A31" s="28"/>
      <c r="B31" s="25" t="s">
        <v>94</v>
      </c>
      <c r="C31" s="42" t="s">
        <v>17</v>
      </c>
      <c r="D31" s="90">
        <f>'2.'!G23</f>
        <v>-12641.3</v>
      </c>
      <c r="H31" s="39"/>
    </row>
    <row r="32" spans="1:8" ht="34.5" x14ac:dyDescent="0.3">
      <c r="A32" s="28"/>
      <c r="B32" s="25"/>
      <c r="C32" s="25" t="s">
        <v>95</v>
      </c>
      <c r="D32" s="90"/>
      <c r="H32" s="39"/>
    </row>
    <row r="33" spans="1:8" x14ac:dyDescent="0.3">
      <c r="A33" s="28"/>
      <c r="B33" s="25"/>
      <c r="C33" s="42" t="s">
        <v>18</v>
      </c>
      <c r="D33" s="90"/>
      <c r="H33" s="39"/>
    </row>
    <row r="34" spans="1:8" ht="34.5" x14ac:dyDescent="0.3">
      <c r="A34" s="28"/>
      <c r="B34" s="25"/>
      <c r="C34" s="25" t="s">
        <v>96</v>
      </c>
      <c r="D34" s="90"/>
      <c r="H34" s="39"/>
    </row>
    <row r="35" spans="1:8" x14ac:dyDescent="0.3">
      <c r="A35" s="28"/>
      <c r="B35" s="25"/>
      <c r="C35" s="42" t="s">
        <v>19</v>
      </c>
      <c r="D35" s="90"/>
      <c r="H35" s="39"/>
    </row>
    <row r="36" spans="1:8" ht="34.5" x14ac:dyDescent="0.3">
      <c r="A36" s="28"/>
      <c r="B36" s="25"/>
      <c r="C36" s="25" t="s">
        <v>97</v>
      </c>
      <c r="D36" s="90"/>
      <c r="H36" s="39"/>
    </row>
    <row r="37" spans="1:8" ht="17.25" customHeight="1" x14ac:dyDescent="0.3">
      <c r="D37" s="7"/>
      <c r="H37" s="39"/>
    </row>
    <row r="38" spans="1:8" ht="17.25" customHeight="1" x14ac:dyDescent="0.3">
      <c r="D38" s="7"/>
      <c r="H38" s="39"/>
    </row>
    <row r="39" spans="1:8" ht="17.25" customHeight="1" x14ac:dyDescent="0.3">
      <c r="D39" s="7"/>
      <c r="H39" s="39"/>
    </row>
    <row r="40" spans="1:8" ht="17.25" customHeight="1" x14ac:dyDescent="0.3">
      <c r="D40" s="7"/>
      <c r="H40" s="39"/>
    </row>
    <row r="41" spans="1:8" ht="17.25" customHeight="1" x14ac:dyDescent="0.3">
      <c r="D41" s="7"/>
      <c r="H41" s="39"/>
    </row>
    <row r="42" spans="1:8" ht="10.5" customHeight="1" x14ac:dyDescent="0.3">
      <c r="C42" s="41"/>
    </row>
    <row r="43" spans="1:8" x14ac:dyDescent="0.3">
      <c r="B43" s="19" t="s">
        <v>48</v>
      </c>
      <c r="C43" s="20"/>
    </row>
    <row r="44" spans="1:8" x14ac:dyDescent="0.3">
      <c r="B44" s="19" t="s">
        <v>49</v>
      </c>
      <c r="C44" s="20"/>
    </row>
    <row r="45" spans="1:8" x14ac:dyDescent="0.3">
      <c r="B45" s="21"/>
      <c r="C45" s="45" t="s">
        <v>47</v>
      </c>
    </row>
    <row r="46" spans="1:8" x14ac:dyDescent="0.3">
      <c r="B46" s="15"/>
      <c r="C46" s="15"/>
    </row>
    <row r="47" spans="1:8" x14ac:dyDescent="0.3">
      <c r="B47" s="15"/>
      <c r="C47" s="15"/>
    </row>
    <row r="48" spans="1:8" x14ac:dyDescent="0.3">
      <c r="B48" s="15"/>
      <c r="C48" s="15"/>
    </row>
    <row r="49" spans="2:3" x14ac:dyDescent="0.3">
      <c r="B49" s="15"/>
      <c r="C49" s="15"/>
    </row>
  </sheetData>
  <mergeCells count="4">
    <mergeCell ref="C2:D2"/>
    <mergeCell ref="A7:B7"/>
    <mergeCell ref="C7:C8"/>
    <mergeCell ref="A4:D5"/>
  </mergeCells>
  <pageMargins left="0" right="0" top="0" bottom="0" header="0" footer="0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9"/>
  <sheetViews>
    <sheetView topLeftCell="A4" zoomScaleNormal="100" zoomScaleSheetLayoutView="10" workbookViewId="0">
      <selection activeCell="A21" sqref="A21:XFD21"/>
    </sheetView>
  </sheetViews>
  <sheetFormatPr defaultColWidth="9.140625" defaultRowHeight="17.25" x14ac:dyDescent="0.3"/>
  <cols>
    <col min="1" max="1" width="9.5703125" style="7" customWidth="1"/>
    <col min="2" max="2" width="8.85546875" style="7" customWidth="1"/>
    <col min="3" max="3" width="7.7109375" style="7" customWidth="1"/>
    <col min="4" max="4" width="11.140625" style="7" customWidth="1"/>
    <col min="5" max="5" width="14.85546875" style="7" customWidth="1"/>
    <col min="6" max="6" width="81.42578125" style="7" customWidth="1"/>
    <col min="7" max="7" width="30.7109375" style="7" customWidth="1"/>
    <col min="8" max="8" width="17" style="7" bestFit="1" customWidth="1"/>
    <col min="9" max="16384" width="9.140625" style="7"/>
  </cols>
  <sheetData>
    <row r="1" spans="1:236" x14ac:dyDescent="0.3">
      <c r="G1" s="1" t="s">
        <v>43</v>
      </c>
      <c r="H1" s="22"/>
      <c r="I1" s="22"/>
      <c r="J1" s="22"/>
      <c r="K1" s="22"/>
      <c r="L1" s="131"/>
      <c r="M1" s="22"/>
      <c r="N1" s="22"/>
      <c r="O1" s="22"/>
      <c r="P1" s="22"/>
      <c r="Q1" s="22"/>
      <c r="R1" s="22"/>
      <c r="S1" s="22"/>
      <c r="T1" s="131"/>
      <c r="U1" s="22"/>
      <c r="V1" s="22"/>
      <c r="W1" s="22"/>
      <c r="X1" s="22"/>
      <c r="Y1" s="22"/>
      <c r="Z1" s="22"/>
      <c r="AA1" s="22"/>
      <c r="AB1" s="131"/>
      <c r="AC1" s="22"/>
      <c r="AD1" s="22"/>
      <c r="AE1" s="22"/>
      <c r="AF1" s="22"/>
      <c r="AG1" s="22"/>
      <c r="AH1" s="22"/>
      <c r="AI1" s="22"/>
      <c r="AJ1" s="131"/>
      <c r="AK1" s="22"/>
      <c r="AL1" s="22"/>
      <c r="AM1" s="22"/>
      <c r="AN1" s="22"/>
      <c r="AO1" s="22"/>
      <c r="AP1" s="22"/>
      <c r="AQ1" s="22"/>
      <c r="AR1" s="131"/>
      <c r="AS1" s="22"/>
      <c r="AT1" s="22"/>
      <c r="AU1" s="22"/>
      <c r="AV1" s="22"/>
      <c r="AW1" s="22"/>
      <c r="AX1" s="22"/>
      <c r="AY1" s="22"/>
      <c r="AZ1" s="131"/>
      <c r="BA1" s="22"/>
      <c r="BB1" s="22"/>
      <c r="BC1" s="22"/>
      <c r="BD1" s="22"/>
      <c r="BE1" s="22"/>
      <c r="BF1" s="22"/>
      <c r="BG1" s="22"/>
      <c r="BH1" s="131"/>
      <c r="BI1" s="22"/>
      <c r="BJ1" s="22"/>
      <c r="BK1" s="22"/>
      <c r="BL1" s="22"/>
      <c r="BM1" s="22"/>
      <c r="BN1" s="22"/>
      <c r="BO1" s="22"/>
      <c r="BP1" s="131"/>
      <c r="BQ1" s="22"/>
      <c r="BR1" s="22"/>
      <c r="BS1" s="22"/>
      <c r="BT1" s="22"/>
      <c r="BU1" s="22"/>
      <c r="BV1" s="22"/>
      <c r="BW1" s="22"/>
      <c r="BX1" s="131"/>
      <c r="BY1" s="22"/>
      <c r="BZ1" s="22"/>
      <c r="CA1" s="22"/>
      <c r="CB1" s="22"/>
      <c r="CC1" s="22"/>
      <c r="CD1" s="22"/>
      <c r="CE1" s="22"/>
      <c r="CF1" s="131"/>
      <c r="CG1" s="22"/>
      <c r="CH1" s="22"/>
      <c r="CI1" s="22"/>
      <c r="CJ1" s="22"/>
      <c r="CK1" s="22"/>
      <c r="CL1" s="22"/>
      <c r="CM1" s="22"/>
      <c r="CN1" s="131"/>
      <c r="CO1" s="22"/>
      <c r="CP1" s="22"/>
      <c r="CQ1" s="22"/>
      <c r="CR1" s="22"/>
      <c r="CS1" s="22"/>
      <c r="CT1" s="22"/>
      <c r="CU1" s="22"/>
      <c r="CV1" s="131"/>
      <c r="CW1" s="22"/>
      <c r="CX1" s="22"/>
      <c r="CY1" s="22"/>
      <c r="CZ1" s="22"/>
      <c r="DA1" s="22"/>
      <c r="DB1" s="22"/>
      <c r="DC1" s="22"/>
      <c r="DD1" s="131"/>
      <c r="DE1" s="22"/>
      <c r="DF1" s="22"/>
      <c r="DG1" s="22"/>
      <c r="DH1" s="22"/>
      <c r="DI1" s="22"/>
      <c r="DJ1" s="22"/>
      <c r="DK1" s="22"/>
      <c r="DL1" s="131"/>
      <c r="DM1" s="22"/>
      <c r="DN1" s="22"/>
      <c r="DO1" s="22"/>
      <c r="DP1" s="22"/>
      <c r="DQ1" s="22"/>
      <c r="DR1" s="22"/>
      <c r="DS1" s="22"/>
      <c r="DT1" s="131"/>
      <c r="DU1" s="22"/>
      <c r="DV1" s="22"/>
      <c r="DW1" s="22"/>
      <c r="DX1" s="22"/>
      <c r="DY1" s="22"/>
      <c r="DZ1" s="22"/>
      <c r="EA1" s="22"/>
      <c r="EB1" s="131"/>
      <c r="EC1" s="22"/>
      <c r="ED1" s="22"/>
      <c r="EE1" s="22"/>
      <c r="EF1" s="22"/>
      <c r="EG1" s="22"/>
      <c r="EH1" s="22"/>
      <c r="EI1" s="22"/>
      <c r="EJ1" s="131"/>
      <c r="EK1" s="22"/>
      <c r="EL1" s="22"/>
      <c r="EM1" s="22"/>
      <c r="EN1" s="22"/>
      <c r="EO1" s="22"/>
      <c r="EP1" s="22"/>
      <c r="EQ1" s="22"/>
      <c r="ER1" s="131"/>
      <c r="ES1" s="22"/>
      <c r="ET1" s="22"/>
      <c r="EU1" s="22"/>
      <c r="EV1" s="22"/>
      <c r="EW1" s="22"/>
      <c r="EX1" s="22"/>
      <c r="EY1" s="22"/>
      <c r="EZ1" s="131"/>
      <c r="FA1" s="22"/>
      <c r="FB1" s="22"/>
      <c r="FC1" s="22"/>
      <c r="FD1" s="22"/>
      <c r="FE1" s="22"/>
      <c r="FF1" s="22"/>
      <c r="FG1" s="22"/>
      <c r="FH1" s="131"/>
      <c r="FI1" s="22"/>
      <c r="FJ1" s="22"/>
      <c r="FK1" s="22"/>
      <c r="FL1" s="22"/>
      <c r="FM1" s="22"/>
      <c r="FN1" s="22"/>
      <c r="FO1" s="22"/>
      <c r="FP1" s="131"/>
      <c r="FQ1" s="22"/>
      <c r="FR1" s="22"/>
      <c r="FS1" s="22"/>
      <c r="FT1" s="22"/>
      <c r="FU1" s="22"/>
      <c r="FV1" s="22"/>
      <c r="FW1" s="22"/>
      <c r="FX1" s="131"/>
      <c r="FY1" s="22"/>
      <c r="FZ1" s="22"/>
      <c r="GA1" s="22"/>
      <c r="GB1" s="22"/>
      <c r="GC1" s="22"/>
      <c r="GD1" s="22"/>
      <c r="GE1" s="22"/>
      <c r="GF1" s="131"/>
      <c r="GG1" s="22"/>
      <c r="GH1" s="22"/>
      <c r="GI1" s="22"/>
      <c r="GJ1" s="22"/>
      <c r="GK1" s="22"/>
      <c r="GL1" s="22"/>
      <c r="GM1" s="22"/>
      <c r="GN1" s="131"/>
      <c r="GO1" s="22"/>
      <c r="GP1" s="22"/>
      <c r="GQ1" s="22"/>
      <c r="GR1" s="22"/>
      <c r="GS1" s="22"/>
      <c r="GT1" s="22"/>
      <c r="GU1" s="22"/>
      <c r="GV1" s="131"/>
      <c r="GW1" s="22"/>
      <c r="GX1" s="22"/>
      <c r="GY1" s="22"/>
      <c r="GZ1" s="22"/>
      <c r="HA1" s="22"/>
      <c r="HB1" s="22"/>
      <c r="HC1" s="22"/>
      <c r="HD1" s="131"/>
      <c r="HE1" s="22"/>
      <c r="HF1" s="22"/>
      <c r="HG1" s="22"/>
      <c r="HH1" s="22"/>
      <c r="HI1" s="22"/>
      <c r="HJ1" s="22"/>
      <c r="HK1" s="22"/>
      <c r="HL1" s="131"/>
      <c r="HM1" s="22"/>
      <c r="HN1" s="22"/>
      <c r="HO1" s="22"/>
      <c r="HP1" s="22"/>
      <c r="HQ1" s="22"/>
      <c r="HR1" s="22"/>
      <c r="HS1" s="22"/>
      <c r="HT1" s="131"/>
      <c r="HU1" s="22"/>
      <c r="HV1" s="22"/>
      <c r="HW1" s="22"/>
      <c r="HX1" s="22"/>
      <c r="HY1" s="22"/>
      <c r="HZ1" s="22"/>
      <c r="IA1" s="22"/>
      <c r="IB1" s="131"/>
    </row>
    <row r="2" spans="1:236" x14ac:dyDescent="0.3">
      <c r="F2" s="161" t="s">
        <v>55</v>
      </c>
      <c r="G2" s="161"/>
      <c r="H2" s="22"/>
      <c r="I2" s="22"/>
      <c r="J2" s="22"/>
      <c r="K2" s="22"/>
      <c r="L2" s="131"/>
      <c r="M2" s="22"/>
      <c r="N2" s="22"/>
      <c r="O2" s="22"/>
      <c r="P2" s="22"/>
      <c r="Q2" s="22"/>
      <c r="R2" s="22"/>
      <c r="S2" s="22"/>
      <c r="T2" s="131"/>
      <c r="U2" s="22"/>
      <c r="V2" s="22"/>
      <c r="W2" s="22"/>
      <c r="X2" s="22"/>
      <c r="Y2" s="22"/>
      <c r="Z2" s="22"/>
      <c r="AA2" s="22"/>
      <c r="AB2" s="131"/>
      <c r="AC2" s="22"/>
      <c r="AD2" s="22"/>
      <c r="AE2" s="22"/>
      <c r="AF2" s="22"/>
      <c r="AG2" s="22"/>
      <c r="AH2" s="22"/>
      <c r="AI2" s="22"/>
      <c r="AJ2" s="131"/>
      <c r="AK2" s="22"/>
      <c r="AL2" s="22"/>
      <c r="AM2" s="22"/>
      <c r="AN2" s="22"/>
      <c r="AO2" s="22"/>
      <c r="AP2" s="22"/>
      <c r="AQ2" s="22"/>
      <c r="AR2" s="131"/>
      <c r="AS2" s="22"/>
      <c r="AT2" s="22"/>
      <c r="AU2" s="22"/>
      <c r="AV2" s="22"/>
      <c r="AW2" s="22"/>
      <c r="AX2" s="22"/>
      <c r="AY2" s="22"/>
      <c r="AZ2" s="131"/>
      <c r="BA2" s="22"/>
      <c r="BB2" s="22"/>
      <c r="BC2" s="22"/>
      <c r="BD2" s="22"/>
      <c r="BE2" s="22"/>
      <c r="BF2" s="22"/>
      <c r="BG2" s="22"/>
      <c r="BH2" s="131"/>
      <c r="BI2" s="22"/>
      <c r="BJ2" s="22"/>
      <c r="BK2" s="22"/>
      <c r="BL2" s="22"/>
      <c r="BM2" s="22"/>
      <c r="BN2" s="22"/>
      <c r="BO2" s="22"/>
      <c r="BP2" s="131"/>
      <c r="BQ2" s="22"/>
      <c r="BR2" s="22"/>
      <c r="BS2" s="22"/>
      <c r="BT2" s="22"/>
      <c r="BU2" s="22"/>
      <c r="BV2" s="22"/>
      <c r="BW2" s="22"/>
      <c r="BX2" s="131"/>
      <c r="BY2" s="22"/>
      <c r="BZ2" s="22"/>
      <c r="CA2" s="22"/>
      <c r="CB2" s="22"/>
      <c r="CC2" s="22"/>
      <c r="CD2" s="22"/>
      <c r="CE2" s="22"/>
      <c r="CF2" s="131"/>
      <c r="CG2" s="22"/>
      <c r="CH2" s="22"/>
      <c r="CI2" s="22"/>
      <c r="CJ2" s="22"/>
      <c r="CK2" s="22"/>
      <c r="CL2" s="22"/>
      <c r="CM2" s="22"/>
      <c r="CN2" s="131"/>
      <c r="CO2" s="22"/>
      <c r="CP2" s="22"/>
      <c r="CQ2" s="22"/>
      <c r="CR2" s="22"/>
      <c r="CS2" s="22"/>
      <c r="CT2" s="22"/>
      <c r="CU2" s="22"/>
      <c r="CV2" s="131"/>
      <c r="CW2" s="22"/>
      <c r="CX2" s="22"/>
      <c r="CY2" s="22"/>
      <c r="CZ2" s="22"/>
      <c r="DA2" s="22"/>
      <c r="DB2" s="22"/>
      <c r="DC2" s="22"/>
      <c r="DD2" s="131"/>
      <c r="DE2" s="22"/>
      <c r="DF2" s="22"/>
      <c r="DG2" s="22"/>
      <c r="DH2" s="22"/>
      <c r="DI2" s="22"/>
      <c r="DJ2" s="22"/>
      <c r="DK2" s="22"/>
      <c r="DL2" s="131"/>
      <c r="DM2" s="22"/>
      <c r="DN2" s="22"/>
      <c r="DO2" s="22"/>
      <c r="DP2" s="22"/>
      <c r="DQ2" s="22"/>
      <c r="DR2" s="22"/>
      <c r="DS2" s="22"/>
      <c r="DT2" s="131"/>
      <c r="DU2" s="22"/>
      <c r="DV2" s="22"/>
      <c r="DW2" s="22"/>
      <c r="DX2" s="22"/>
      <c r="DY2" s="22"/>
      <c r="DZ2" s="22"/>
      <c r="EA2" s="22"/>
      <c r="EB2" s="131"/>
      <c r="EC2" s="22"/>
      <c r="ED2" s="22"/>
      <c r="EE2" s="22"/>
      <c r="EF2" s="22"/>
      <c r="EG2" s="22"/>
      <c r="EH2" s="22"/>
      <c r="EI2" s="22"/>
      <c r="EJ2" s="131"/>
      <c r="EK2" s="22"/>
      <c r="EL2" s="22"/>
      <c r="EM2" s="22"/>
      <c r="EN2" s="22"/>
      <c r="EO2" s="22"/>
      <c r="EP2" s="22"/>
      <c r="EQ2" s="22"/>
      <c r="ER2" s="131"/>
      <c r="ES2" s="22"/>
      <c r="ET2" s="22"/>
      <c r="EU2" s="22"/>
      <c r="EV2" s="22"/>
      <c r="EW2" s="22"/>
      <c r="EX2" s="22"/>
      <c r="EY2" s="22"/>
      <c r="EZ2" s="131"/>
      <c r="FA2" s="22"/>
      <c r="FB2" s="22"/>
      <c r="FC2" s="22"/>
      <c r="FD2" s="22"/>
      <c r="FE2" s="22"/>
      <c r="FF2" s="22"/>
      <c r="FG2" s="22"/>
      <c r="FH2" s="131"/>
      <c r="FI2" s="22"/>
      <c r="FJ2" s="22"/>
      <c r="FK2" s="22"/>
      <c r="FL2" s="22"/>
      <c r="FM2" s="22"/>
      <c r="FN2" s="22"/>
      <c r="FO2" s="22"/>
      <c r="FP2" s="131"/>
      <c r="FQ2" s="22"/>
      <c r="FR2" s="22"/>
      <c r="FS2" s="22"/>
      <c r="FT2" s="22"/>
      <c r="FU2" s="22"/>
      <c r="FV2" s="22"/>
      <c r="FW2" s="22"/>
      <c r="FX2" s="131"/>
      <c r="FY2" s="22"/>
      <c r="FZ2" s="22"/>
      <c r="GA2" s="22"/>
      <c r="GB2" s="22"/>
      <c r="GC2" s="22"/>
      <c r="GD2" s="22"/>
      <c r="GE2" s="22"/>
      <c r="GF2" s="131"/>
      <c r="GG2" s="22"/>
      <c r="GH2" s="22"/>
      <c r="GI2" s="22"/>
      <c r="GJ2" s="22"/>
      <c r="GK2" s="22"/>
      <c r="GL2" s="22"/>
      <c r="GM2" s="22"/>
      <c r="GN2" s="131"/>
      <c r="GO2" s="22"/>
      <c r="GP2" s="22"/>
      <c r="GQ2" s="22"/>
      <c r="GR2" s="22"/>
      <c r="GS2" s="22"/>
      <c r="GT2" s="22"/>
      <c r="GU2" s="22"/>
      <c r="GV2" s="131"/>
      <c r="GW2" s="22"/>
      <c r="GX2" s="22"/>
      <c r="GY2" s="22"/>
      <c r="GZ2" s="22"/>
      <c r="HA2" s="22"/>
      <c r="HB2" s="22"/>
      <c r="HC2" s="22"/>
      <c r="HD2" s="131"/>
      <c r="HE2" s="22"/>
      <c r="HF2" s="22"/>
      <c r="HG2" s="22"/>
      <c r="HH2" s="22"/>
      <c r="HI2" s="22"/>
      <c r="HJ2" s="22"/>
      <c r="HK2" s="22"/>
      <c r="HL2" s="131"/>
      <c r="HM2" s="22"/>
      <c r="HN2" s="22"/>
      <c r="HO2" s="22"/>
      <c r="HP2" s="22"/>
      <c r="HQ2" s="22"/>
      <c r="HR2" s="22"/>
      <c r="HS2" s="22"/>
      <c r="HT2" s="131"/>
      <c r="HU2" s="22"/>
      <c r="HV2" s="22"/>
      <c r="HW2" s="22"/>
      <c r="HX2" s="22"/>
      <c r="HY2" s="22"/>
      <c r="HZ2" s="22"/>
      <c r="IA2" s="22"/>
      <c r="IB2" s="131"/>
    </row>
    <row r="3" spans="1:236" x14ac:dyDescent="0.3">
      <c r="E3" s="8"/>
      <c r="F3" s="8"/>
      <c r="G3" s="1" t="s">
        <v>44</v>
      </c>
      <c r="H3" s="22"/>
      <c r="I3" s="22"/>
      <c r="J3" s="22"/>
      <c r="K3" s="22"/>
      <c r="L3" s="131"/>
      <c r="M3" s="22"/>
      <c r="N3" s="22"/>
      <c r="O3" s="22"/>
      <c r="P3" s="22"/>
      <c r="Q3" s="22"/>
      <c r="R3" s="22"/>
      <c r="S3" s="22"/>
      <c r="T3" s="131"/>
      <c r="U3" s="22"/>
      <c r="V3" s="22"/>
      <c r="W3" s="22"/>
      <c r="X3" s="22"/>
      <c r="Y3" s="22"/>
      <c r="Z3" s="22"/>
      <c r="AA3" s="22"/>
      <c r="AB3" s="131"/>
      <c r="AC3" s="22"/>
      <c r="AD3" s="22"/>
      <c r="AE3" s="22"/>
      <c r="AF3" s="22"/>
      <c r="AG3" s="22"/>
      <c r="AH3" s="22"/>
      <c r="AI3" s="22"/>
      <c r="AJ3" s="131"/>
      <c r="AK3" s="22"/>
      <c r="AL3" s="22"/>
      <c r="AM3" s="22"/>
      <c r="AN3" s="22"/>
      <c r="AO3" s="22"/>
      <c r="AP3" s="22"/>
      <c r="AQ3" s="22"/>
      <c r="AR3" s="131"/>
      <c r="AS3" s="22"/>
      <c r="AT3" s="22"/>
      <c r="AU3" s="22"/>
      <c r="AV3" s="22"/>
      <c r="AW3" s="22"/>
      <c r="AX3" s="22"/>
      <c r="AY3" s="22"/>
      <c r="AZ3" s="131"/>
      <c r="BA3" s="22"/>
      <c r="BB3" s="22"/>
      <c r="BC3" s="22"/>
      <c r="BD3" s="22"/>
      <c r="BE3" s="22"/>
      <c r="BF3" s="22"/>
      <c r="BG3" s="22"/>
      <c r="BH3" s="131"/>
      <c r="BI3" s="22"/>
      <c r="BJ3" s="22"/>
      <c r="BK3" s="22"/>
      <c r="BL3" s="22"/>
      <c r="BM3" s="22"/>
      <c r="BN3" s="22"/>
      <c r="BO3" s="22"/>
      <c r="BP3" s="131"/>
      <c r="BQ3" s="22"/>
      <c r="BR3" s="22"/>
      <c r="BS3" s="22"/>
      <c r="BT3" s="22"/>
      <c r="BU3" s="22"/>
      <c r="BV3" s="22"/>
      <c r="BW3" s="22"/>
      <c r="BX3" s="131"/>
      <c r="BY3" s="22"/>
      <c r="BZ3" s="22"/>
      <c r="CA3" s="22"/>
      <c r="CB3" s="22"/>
      <c r="CC3" s="22"/>
      <c r="CD3" s="22"/>
      <c r="CE3" s="22"/>
      <c r="CF3" s="131"/>
      <c r="CG3" s="22"/>
      <c r="CH3" s="22"/>
      <c r="CI3" s="22"/>
      <c r="CJ3" s="22"/>
      <c r="CK3" s="22"/>
      <c r="CL3" s="22"/>
      <c r="CM3" s="22"/>
      <c r="CN3" s="131"/>
      <c r="CO3" s="22"/>
      <c r="CP3" s="22"/>
      <c r="CQ3" s="22"/>
      <c r="CR3" s="22"/>
      <c r="CS3" s="22"/>
      <c r="CT3" s="22"/>
      <c r="CU3" s="22"/>
      <c r="CV3" s="131"/>
      <c r="CW3" s="22"/>
      <c r="CX3" s="22"/>
      <c r="CY3" s="22"/>
      <c r="CZ3" s="22"/>
      <c r="DA3" s="22"/>
      <c r="DB3" s="22"/>
      <c r="DC3" s="22"/>
      <c r="DD3" s="131"/>
      <c r="DE3" s="22"/>
      <c r="DF3" s="22"/>
      <c r="DG3" s="22"/>
      <c r="DH3" s="22"/>
      <c r="DI3" s="22"/>
      <c r="DJ3" s="22"/>
      <c r="DK3" s="22"/>
      <c r="DL3" s="131"/>
      <c r="DM3" s="22"/>
      <c r="DN3" s="22"/>
      <c r="DO3" s="22"/>
      <c r="DP3" s="22"/>
      <c r="DQ3" s="22"/>
      <c r="DR3" s="22"/>
      <c r="DS3" s="22"/>
      <c r="DT3" s="131"/>
      <c r="DU3" s="22"/>
      <c r="DV3" s="22"/>
      <c r="DW3" s="22"/>
      <c r="DX3" s="22"/>
      <c r="DY3" s="22"/>
      <c r="DZ3" s="22"/>
      <c r="EA3" s="22"/>
      <c r="EB3" s="131"/>
      <c r="EC3" s="22"/>
      <c r="ED3" s="22"/>
      <c r="EE3" s="22"/>
      <c r="EF3" s="22"/>
      <c r="EG3" s="22"/>
      <c r="EH3" s="22"/>
      <c r="EI3" s="22"/>
      <c r="EJ3" s="131"/>
      <c r="EK3" s="22"/>
      <c r="EL3" s="22"/>
      <c r="EM3" s="22"/>
      <c r="EN3" s="22"/>
      <c r="EO3" s="22"/>
      <c r="EP3" s="22"/>
      <c r="EQ3" s="22"/>
      <c r="ER3" s="131"/>
      <c r="ES3" s="22"/>
      <c r="ET3" s="22"/>
      <c r="EU3" s="22"/>
      <c r="EV3" s="22"/>
      <c r="EW3" s="22"/>
      <c r="EX3" s="22"/>
      <c r="EY3" s="22"/>
      <c r="EZ3" s="131"/>
      <c r="FA3" s="22"/>
      <c r="FB3" s="22"/>
      <c r="FC3" s="22"/>
      <c r="FD3" s="22"/>
      <c r="FE3" s="22"/>
      <c r="FF3" s="22"/>
      <c r="FG3" s="22"/>
      <c r="FH3" s="131"/>
      <c r="FI3" s="22"/>
      <c r="FJ3" s="22"/>
      <c r="FK3" s="22"/>
      <c r="FL3" s="22"/>
      <c r="FM3" s="22"/>
      <c r="FN3" s="22"/>
      <c r="FO3" s="22"/>
      <c r="FP3" s="131"/>
      <c r="FQ3" s="22"/>
      <c r="FR3" s="22"/>
      <c r="FS3" s="22"/>
      <c r="FT3" s="22"/>
      <c r="FU3" s="22"/>
      <c r="FV3" s="22"/>
      <c r="FW3" s="22"/>
      <c r="FX3" s="131"/>
      <c r="FY3" s="22"/>
      <c r="FZ3" s="22"/>
      <c r="GA3" s="22"/>
      <c r="GB3" s="22"/>
      <c r="GC3" s="22"/>
      <c r="GD3" s="22"/>
      <c r="GE3" s="22"/>
      <c r="GF3" s="131"/>
      <c r="GG3" s="22"/>
      <c r="GH3" s="22"/>
      <c r="GI3" s="22"/>
      <c r="GJ3" s="22"/>
      <c r="GK3" s="22"/>
      <c r="GL3" s="22"/>
      <c r="GM3" s="22"/>
      <c r="GN3" s="131"/>
      <c r="GO3" s="22"/>
      <c r="GP3" s="22"/>
      <c r="GQ3" s="22"/>
      <c r="GR3" s="22"/>
      <c r="GS3" s="22"/>
      <c r="GT3" s="22"/>
      <c r="GU3" s="22"/>
      <c r="GV3" s="131"/>
      <c r="GW3" s="22"/>
      <c r="GX3" s="22"/>
      <c r="GY3" s="22"/>
      <c r="GZ3" s="22"/>
      <c r="HA3" s="22"/>
      <c r="HB3" s="22"/>
      <c r="HC3" s="22"/>
      <c r="HD3" s="131"/>
      <c r="HE3" s="22"/>
      <c r="HF3" s="22"/>
      <c r="HG3" s="22"/>
      <c r="HH3" s="22"/>
      <c r="HI3" s="22"/>
      <c r="HJ3" s="22"/>
      <c r="HK3" s="22"/>
      <c r="HL3" s="131"/>
      <c r="HM3" s="22"/>
      <c r="HN3" s="22"/>
      <c r="HO3" s="22"/>
      <c r="HP3" s="22"/>
      <c r="HQ3" s="22"/>
      <c r="HR3" s="22"/>
      <c r="HS3" s="22"/>
      <c r="HT3" s="131"/>
      <c r="HU3" s="22"/>
      <c r="HV3" s="22"/>
      <c r="HW3" s="22"/>
      <c r="HX3" s="22"/>
      <c r="HY3" s="22"/>
      <c r="HZ3" s="22"/>
      <c r="IA3" s="22"/>
      <c r="IB3" s="131"/>
    </row>
    <row r="4" spans="1:236" ht="10.5" customHeight="1" x14ac:dyDescent="0.3">
      <c r="E4" s="8"/>
      <c r="F4" s="8"/>
      <c r="G4" s="22"/>
      <c r="H4" s="22"/>
      <c r="I4" s="22"/>
      <c r="J4" s="22"/>
      <c r="K4" s="22"/>
      <c r="L4" s="131"/>
      <c r="M4" s="22"/>
      <c r="N4" s="22"/>
      <c r="O4" s="22"/>
      <c r="P4" s="22"/>
      <c r="Q4" s="22"/>
      <c r="R4" s="22"/>
      <c r="S4" s="22"/>
      <c r="T4" s="131"/>
      <c r="U4" s="22"/>
      <c r="V4" s="22"/>
      <c r="W4" s="22"/>
      <c r="X4" s="22"/>
      <c r="Y4" s="22"/>
      <c r="Z4" s="22"/>
      <c r="AA4" s="22"/>
      <c r="AB4" s="131"/>
      <c r="AC4" s="22"/>
      <c r="AD4" s="22"/>
      <c r="AE4" s="22"/>
      <c r="AF4" s="22"/>
      <c r="AG4" s="22"/>
      <c r="AH4" s="22"/>
      <c r="AI4" s="22"/>
      <c r="AJ4" s="131"/>
      <c r="AK4" s="22"/>
      <c r="AL4" s="22"/>
      <c r="AM4" s="22"/>
      <c r="AN4" s="22"/>
      <c r="AO4" s="22"/>
      <c r="AP4" s="22"/>
      <c r="AQ4" s="22"/>
      <c r="AR4" s="131"/>
      <c r="AS4" s="22"/>
      <c r="AT4" s="22"/>
      <c r="AU4" s="22"/>
      <c r="AV4" s="22"/>
      <c r="AW4" s="22"/>
      <c r="AX4" s="22"/>
      <c r="AY4" s="22"/>
      <c r="AZ4" s="131"/>
      <c r="BA4" s="22"/>
      <c r="BB4" s="22"/>
      <c r="BC4" s="22"/>
      <c r="BD4" s="22"/>
      <c r="BE4" s="22"/>
      <c r="BF4" s="22"/>
      <c r="BG4" s="22"/>
      <c r="BH4" s="131"/>
      <c r="BI4" s="22"/>
      <c r="BJ4" s="22"/>
      <c r="BK4" s="22"/>
      <c r="BL4" s="22"/>
      <c r="BM4" s="22"/>
      <c r="BN4" s="22"/>
      <c r="BO4" s="22"/>
      <c r="BP4" s="131"/>
      <c r="BQ4" s="22"/>
      <c r="BR4" s="22"/>
      <c r="BS4" s="22"/>
      <c r="BT4" s="22"/>
      <c r="BU4" s="22"/>
      <c r="BV4" s="22"/>
      <c r="BW4" s="22"/>
      <c r="BX4" s="131"/>
      <c r="BY4" s="22"/>
      <c r="BZ4" s="22"/>
      <c r="CA4" s="22"/>
      <c r="CB4" s="22"/>
      <c r="CC4" s="22"/>
      <c r="CD4" s="22"/>
      <c r="CE4" s="22"/>
      <c r="CF4" s="131"/>
      <c r="CG4" s="22"/>
      <c r="CH4" s="22"/>
      <c r="CI4" s="22"/>
      <c r="CJ4" s="22"/>
      <c r="CK4" s="22"/>
      <c r="CL4" s="22"/>
      <c r="CM4" s="22"/>
      <c r="CN4" s="131"/>
      <c r="CO4" s="22"/>
      <c r="CP4" s="22"/>
      <c r="CQ4" s="22"/>
      <c r="CR4" s="22"/>
      <c r="CS4" s="22"/>
      <c r="CT4" s="22"/>
      <c r="CU4" s="22"/>
      <c r="CV4" s="131"/>
      <c r="CW4" s="22"/>
      <c r="CX4" s="22"/>
      <c r="CY4" s="22"/>
      <c r="CZ4" s="22"/>
      <c r="DA4" s="22"/>
      <c r="DB4" s="22"/>
      <c r="DC4" s="22"/>
      <c r="DD4" s="131"/>
      <c r="DE4" s="22"/>
      <c r="DF4" s="22"/>
      <c r="DG4" s="22"/>
      <c r="DH4" s="22"/>
      <c r="DI4" s="22"/>
      <c r="DJ4" s="22"/>
      <c r="DK4" s="22"/>
      <c r="DL4" s="131"/>
      <c r="DM4" s="22"/>
      <c r="DN4" s="22"/>
      <c r="DO4" s="22"/>
      <c r="DP4" s="22"/>
      <c r="DQ4" s="22"/>
      <c r="DR4" s="22"/>
      <c r="DS4" s="22"/>
      <c r="DT4" s="131"/>
      <c r="DU4" s="22"/>
      <c r="DV4" s="22"/>
      <c r="DW4" s="22"/>
      <c r="DX4" s="22"/>
      <c r="DY4" s="22"/>
      <c r="DZ4" s="22"/>
      <c r="EA4" s="22"/>
      <c r="EB4" s="131"/>
      <c r="EC4" s="22"/>
      <c r="ED4" s="22"/>
      <c r="EE4" s="22"/>
      <c r="EF4" s="22"/>
      <c r="EG4" s="22"/>
      <c r="EH4" s="22"/>
      <c r="EI4" s="22"/>
      <c r="EJ4" s="131"/>
      <c r="EK4" s="22"/>
      <c r="EL4" s="22"/>
      <c r="EM4" s="22"/>
      <c r="EN4" s="22"/>
      <c r="EO4" s="22"/>
      <c r="EP4" s="22"/>
      <c r="EQ4" s="22"/>
      <c r="ER4" s="131"/>
      <c r="ES4" s="22"/>
      <c r="ET4" s="22"/>
      <c r="EU4" s="22"/>
      <c r="EV4" s="22"/>
      <c r="EW4" s="22"/>
      <c r="EX4" s="22"/>
      <c r="EY4" s="22"/>
      <c r="EZ4" s="131"/>
      <c r="FA4" s="22"/>
      <c r="FB4" s="22"/>
      <c r="FC4" s="22"/>
      <c r="FD4" s="22"/>
      <c r="FE4" s="22"/>
      <c r="FF4" s="22"/>
      <c r="FG4" s="22"/>
      <c r="FH4" s="131"/>
      <c r="FI4" s="22"/>
      <c r="FJ4" s="22"/>
      <c r="FK4" s="22"/>
      <c r="FL4" s="22"/>
      <c r="FM4" s="22"/>
      <c r="FN4" s="22"/>
      <c r="FO4" s="22"/>
      <c r="FP4" s="131"/>
      <c r="FQ4" s="22"/>
      <c r="FR4" s="22"/>
      <c r="FS4" s="22"/>
      <c r="FT4" s="22"/>
      <c r="FU4" s="22"/>
      <c r="FV4" s="22"/>
      <c r="FW4" s="22"/>
      <c r="FX4" s="131"/>
      <c r="FY4" s="22"/>
      <c r="FZ4" s="22"/>
      <c r="GA4" s="22"/>
      <c r="GB4" s="22"/>
      <c r="GC4" s="22"/>
      <c r="GD4" s="22"/>
      <c r="GE4" s="22"/>
      <c r="GF4" s="131"/>
      <c r="GG4" s="22"/>
      <c r="GH4" s="22"/>
      <c r="GI4" s="22"/>
      <c r="GJ4" s="22"/>
      <c r="GK4" s="22"/>
      <c r="GL4" s="22"/>
      <c r="GM4" s="22"/>
      <c r="GN4" s="131"/>
      <c r="GO4" s="22"/>
      <c r="GP4" s="22"/>
      <c r="GQ4" s="22"/>
      <c r="GR4" s="22"/>
      <c r="GS4" s="22"/>
      <c r="GT4" s="22"/>
      <c r="GU4" s="22"/>
      <c r="GV4" s="131"/>
      <c r="GW4" s="22"/>
      <c r="GX4" s="22"/>
      <c r="GY4" s="22"/>
      <c r="GZ4" s="22"/>
      <c r="HA4" s="22"/>
      <c r="HB4" s="22"/>
      <c r="HC4" s="22"/>
      <c r="HD4" s="131"/>
      <c r="HE4" s="22"/>
      <c r="HF4" s="22"/>
      <c r="HG4" s="22"/>
      <c r="HH4" s="22"/>
      <c r="HI4" s="22"/>
      <c r="HJ4" s="22"/>
      <c r="HK4" s="22"/>
      <c r="HL4" s="131"/>
      <c r="HM4" s="22"/>
      <c r="HN4" s="22"/>
      <c r="HO4" s="22"/>
      <c r="HP4" s="22"/>
      <c r="HQ4" s="22"/>
      <c r="HR4" s="22"/>
      <c r="HS4" s="22"/>
      <c r="HT4" s="131"/>
      <c r="HU4" s="22"/>
      <c r="HV4" s="22"/>
      <c r="HW4" s="22"/>
      <c r="HX4" s="22"/>
      <c r="HY4" s="22"/>
      <c r="HZ4" s="22"/>
      <c r="IA4" s="22"/>
      <c r="IB4" s="131"/>
    </row>
    <row r="5" spans="1:236" ht="42.75" customHeight="1" x14ac:dyDescent="0.3">
      <c r="A5" s="163" t="s">
        <v>59</v>
      </c>
      <c r="B5" s="163"/>
      <c r="C5" s="163"/>
      <c r="D5" s="163"/>
      <c r="E5" s="163"/>
      <c r="F5" s="163"/>
      <c r="G5" s="163"/>
      <c r="H5" s="22"/>
      <c r="I5" s="22"/>
      <c r="J5" s="22"/>
      <c r="K5" s="22"/>
      <c r="L5" s="131"/>
      <c r="M5" s="22"/>
      <c r="N5" s="22"/>
      <c r="O5" s="22"/>
      <c r="P5" s="22"/>
      <c r="Q5" s="22"/>
      <c r="R5" s="22"/>
      <c r="S5" s="22"/>
      <c r="T5" s="131"/>
      <c r="U5" s="22"/>
      <c r="V5" s="22"/>
      <c r="W5" s="22"/>
      <c r="X5" s="22"/>
      <c r="Y5" s="22"/>
      <c r="Z5" s="22"/>
      <c r="AA5" s="22"/>
      <c r="AB5" s="131"/>
      <c r="AC5" s="22"/>
      <c r="AD5" s="22"/>
      <c r="AE5" s="22"/>
      <c r="AF5" s="22"/>
      <c r="AG5" s="22"/>
      <c r="AH5" s="22"/>
      <c r="AI5" s="22"/>
      <c r="AJ5" s="131"/>
      <c r="AK5" s="22"/>
      <c r="AL5" s="22"/>
      <c r="AM5" s="22"/>
      <c r="AN5" s="22"/>
      <c r="AO5" s="22"/>
      <c r="AP5" s="22"/>
      <c r="AQ5" s="22"/>
      <c r="AR5" s="131"/>
      <c r="AS5" s="22"/>
      <c r="AT5" s="22"/>
      <c r="AU5" s="22"/>
      <c r="AV5" s="22"/>
      <c r="AW5" s="22"/>
      <c r="AX5" s="22"/>
      <c r="AY5" s="22"/>
      <c r="AZ5" s="131"/>
      <c r="BA5" s="22"/>
      <c r="BB5" s="22"/>
      <c r="BC5" s="22"/>
      <c r="BD5" s="22"/>
      <c r="BE5" s="22"/>
      <c r="BF5" s="22"/>
      <c r="BG5" s="22"/>
      <c r="BH5" s="131"/>
      <c r="BI5" s="22"/>
      <c r="BJ5" s="22"/>
      <c r="BK5" s="22"/>
      <c r="BL5" s="22"/>
      <c r="BM5" s="22"/>
      <c r="BN5" s="22"/>
      <c r="BO5" s="22"/>
      <c r="BP5" s="131"/>
      <c r="BQ5" s="22"/>
      <c r="BR5" s="22"/>
      <c r="BS5" s="22"/>
      <c r="BT5" s="22"/>
      <c r="BU5" s="22"/>
      <c r="BV5" s="22"/>
      <c r="BW5" s="22"/>
      <c r="BX5" s="131"/>
      <c r="BY5" s="22"/>
      <c r="BZ5" s="22"/>
      <c r="CA5" s="22"/>
      <c r="CB5" s="22"/>
      <c r="CC5" s="22"/>
      <c r="CD5" s="22"/>
      <c r="CE5" s="22"/>
      <c r="CF5" s="131"/>
      <c r="CG5" s="22"/>
      <c r="CH5" s="22"/>
      <c r="CI5" s="22"/>
      <c r="CJ5" s="22"/>
      <c r="CK5" s="22"/>
      <c r="CL5" s="22"/>
      <c r="CM5" s="22"/>
      <c r="CN5" s="131"/>
      <c r="CO5" s="22"/>
      <c r="CP5" s="22"/>
      <c r="CQ5" s="22"/>
      <c r="CR5" s="22"/>
      <c r="CS5" s="22"/>
      <c r="CT5" s="22"/>
      <c r="CU5" s="22"/>
      <c r="CV5" s="131"/>
      <c r="CW5" s="22"/>
      <c r="CX5" s="22"/>
      <c r="CY5" s="22"/>
      <c r="CZ5" s="22"/>
      <c r="DA5" s="22"/>
      <c r="DB5" s="22"/>
      <c r="DC5" s="22"/>
      <c r="DD5" s="131"/>
      <c r="DE5" s="22"/>
      <c r="DF5" s="22"/>
      <c r="DG5" s="22"/>
      <c r="DH5" s="22"/>
      <c r="DI5" s="22"/>
      <c r="DJ5" s="22"/>
      <c r="DK5" s="22"/>
      <c r="DL5" s="131"/>
      <c r="DM5" s="22"/>
      <c r="DN5" s="22"/>
      <c r="DO5" s="22"/>
      <c r="DP5" s="22"/>
      <c r="DQ5" s="22"/>
      <c r="DR5" s="22"/>
      <c r="DS5" s="22"/>
      <c r="DT5" s="131"/>
      <c r="DU5" s="22"/>
      <c r="DV5" s="22"/>
      <c r="DW5" s="22"/>
      <c r="DX5" s="22"/>
      <c r="DY5" s="22"/>
      <c r="DZ5" s="22"/>
      <c r="EA5" s="22"/>
      <c r="EB5" s="131"/>
      <c r="EC5" s="22"/>
      <c r="ED5" s="22"/>
      <c r="EE5" s="22"/>
      <c r="EF5" s="22"/>
      <c r="EG5" s="22"/>
      <c r="EH5" s="22"/>
      <c r="EI5" s="22"/>
      <c r="EJ5" s="131"/>
      <c r="EK5" s="22"/>
      <c r="EL5" s="22"/>
      <c r="EM5" s="22"/>
      <c r="EN5" s="22"/>
      <c r="EO5" s="22"/>
      <c r="EP5" s="22"/>
      <c r="EQ5" s="22"/>
      <c r="ER5" s="131"/>
      <c r="ES5" s="22"/>
      <c r="ET5" s="22"/>
      <c r="EU5" s="22"/>
      <c r="EV5" s="22"/>
      <c r="EW5" s="22"/>
      <c r="EX5" s="22"/>
      <c r="EY5" s="22"/>
      <c r="EZ5" s="131"/>
      <c r="FA5" s="22"/>
      <c r="FB5" s="22"/>
      <c r="FC5" s="22"/>
      <c r="FD5" s="22"/>
      <c r="FE5" s="22"/>
      <c r="FF5" s="22"/>
      <c r="FG5" s="22"/>
      <c r="FH5" s="131"/>
      <c r="FI5" s="22"/>
      <c r="FJ5" s="22"/>
      <c r="FK5" s="22"/>
      <c r="FL5" s="22"/>
      <c r="FM5" s="22"/>
      <c r="FN5" s="22"/>
      <c r="FO5" s="22"/>
      <c r="FP5" s="131"/>
      <c r="FQ5" s="22"/>
      <c r="FR5" s="22"/>
      <c r="FS5" s="22"/>
      <c r="FT5" s="22"/>
      <c r="FU5" s="22"/>
      <c r="FV5" s="22"/>
      <c r="FW5" s="22"/>
      <c r="FX5" s="131"/>
      <c r="FY5" s="22"/>
      <c r="FZ5" s="22"/>
      <c r="GA5" s="22"/>
      <c r="GB5" s="22"/>
      <c r="GC5" s="22"/>
      <c r="GD5" s="22"/>
      <c r="GE5" s="22"/>
      <c r="GF5" s="131"/>
      <c r="GG5" s="22"/>
      <c r="GH5" s="22"/>
      <c r="GI5" s="22"/>
      <c r="GJ5" s="22"/>
      <c r="GK5" s="22"/>
      <c r="GL5" s="22"/>
      <c r="GM5" s="22"/>
      <c r="GN5" s="131"/>
      <c r="GO5" s="22"/>
      <c r="GP5" s="22"/>
      <c r="GQ5" s="22"/>
      <c r="GR5" s="22"/>
      <c r="GS5" s="22"/>
      <c r="GT5" s="22"/>
      <c r="GU5" s="22"/>
      <c r="GV5" s="131"/>
      <c r="GW5" s="22"/>
      <c r="GX5" s="22"/>
      <c r="GY5" s="22"/>
      <c r="GZ5" s="22"/>
      <c r="HA5" s="22"/>
      <c r="HB5" s="22"/>
      <c r="HC5" s="22"/>
      <c r="HD5" s="131"/>
      <c r="HE5" s="22"/>
      <c r="HF5" s="22"/>
      <c r="HG5" s="22"/>
      <c r="HH5" s="22"/>
      <c r="HI5" s="22"/>
      <c r="HJ5" s="22"/>
      <c r="HK5" s="22"/>
      <c r="HL5" s="131"/>
      <c r="HM5" s="22"/>
      <c r="HN5" s="22"/>
      <c r="HO5" s="22"/>
      <c r="HP5" s="22"/>
      <c r="HQ5" s="22"/>
      <c r="HR5" s="22"/>
      <c r="HS5" s="22"/>
      <c r="HT5" s="131"/>
      <c r="HU5" s="22"/>
      <c r="HV5" s="22"/>
      <c r="HW5" s="22"/>
      <c r="HX5" s="22"/>
      <c r="HY5" s="22"/>
      <c r="HZ5" s="22"/>
      <c r="IA5" s="22"/>
      <c r="IB5" s="131"/>
    </row>
    <row r="6" spans="1:236" x14ac:dyDescent="0.3">
      <c r="A6" s="22"/>
      <c r="B6" s="22"/>
      <c r="C6" s="22"/>
      <c r="D6" s="22"/>
      <c r="E6" s="22"/>
      <c r="F6" s="22"/>
      <c r="G6" s="1" t="s">
        <v>45</v>
      </c>
      <c r="H6" s="22"/>
      <c r="I6" s="22"/>
      <c r="J6" s="22"/>
      <c r="K6" s="22"/>
      <c r="L6" s="131"/>
      <c r="M6" s="22"/>
      <c r="N6" s="22"/>
      <c r="O6" s="22"/>
      <c r="P6" s="22"/>
      <c r="Q6" s="22"/>
      <c r="R6" s="22"/>
      <c r="S6" s="22"/>
      <c r="T6" s="131"/>
      <c r="U6" s="22"/>
      <c r="V6" s="22"/>
      <c r="W6" s="22"/>
      <c r="X6" s="22"/>
      <c r="Y6" s="22"/>
      <c r="Z6" s="22"/>
      <c r="AA6" s="22"/>
      <c r="AB6" s="131"/>
      <c r="AC6" s="22"/>
      <c r="AD6" s="22"/>
      <c r="AE6" s="22"/>
      <c r="AF6" s="22"/>
      <c r="AG6" s="22"/>
      <c r="AH6" s="22"/>
      <c r="AI6" s="22"/>
      <c r="AJ6" s="131"/>
      <c r="AK6" s="22"/>
      <c r="AL6" s="22"/>
      <c r="AM6" s="22"/>
      <c r="AN6" s="22"/>
      <c r="AO6" s="22"/>
      <c r="AP6" s="22"/>
      <c r="AQ6" s="22"/>
      <c r="AR6" s="131"/>
      <c r="AS6" s="22"/>
      <c r="AT6" s="22"/>
      <c r="AU6" s="22"/>
      <c r="AV6" s="22"/>
      <c r="AW6" s="22"/>
      <c r="AX6" s="22"/>
      <c r="AY6" s="22"/>
      <c r="AZ6" s="131"/>
      <c r="BA6" s="22"/>
      <c r="BB6" s="22"/>
      <c r="BC6" s="22"/>
      <c r="BD6" s="22"/>
      <c r="BE6" s="22"/>
      <c r="BF6" s="22"/>
      <c r="BG6" s="22"/>
      <c r="BH6" s="131"/>
      <c r="BI6" s="22"/>
      <c r="BJ6" s="22"/>
      <c r="BK6" s="22"/>
      <c r="BL6" s="22"/>
      <c r="BM6" s="22"/>
      <c r="BN6" s="22"/>
      <c r="BO6" s="22"/>
      <c r="BP6" s="131"/>
      <c r="BQ6" s="22"/>
      <c r="BR6" s="22"/>
      <c r="BS6" s="22"/>
      <c r="BT6" s="22"/>
      <c r="BU6" s="22"/>
      <c r="BV6" s="22"/>
      <c r="BW6" s="22"/>
      <c r="BX6" s="131"/>
      <c r="BY6" s="22"/>
      <c r="BZ6" s="22"/>
      <c r="CA6" s="22"/>
      <c r="CB6" s="22"/>
      <c r="CC6" s="22"/>
      <c r="CD6" s="22"/>
      <c r="CE6" s="22"/>
      <c r="CF6" s="131"/>
      <c r="CG6" s="22"/>
      <c r="CH6" s="22"/>
      <c r="CI6" s="22"/>
      <c r="CJ6" s="22"/>
      <c r="CK6" s="22"/>
      <c r="CL6" s="22"/>
      <c r="CM6" s="22"/>
      <c r="CN6" s="131"/>
      <c r="CO6" s="22"/>
      <c r="CP6" s="22"/>
      <c r="CQ6" s="22"/>
      <c r="CR6" s="22"/>
      <c r="CS6" s="22"/>
      <c r="CT6" s="22"/>
      <c r="CU6" s="22"/>
      <c r="CV6" s="131"/>
      <c r="CW6" s="22"/>
      <c r="CX6" s="22"/>
      <c r="CY6" s="22"/>
      <c r="CZ6" s="22"/>
      <c r="DA6" s="22"/>
      <c r="DB6" s="22"/>
      <c r="DC6" s="22"/>
      <c r="DD6" s="131"/>
      <c r="DE6" s="22"/>
      <c r="DF6" s="22"/>
      <c r="DG6" s="22"/>
      <c r="DH6" s="22"/>
      <c r="DI6" s="22"/>
      <c r="DJ6" s="22"/>
      <c r="DK6" s="22"/>
      <c r="DL6" s="131"/>
      <c r="DM6" s="22"/>
      <c r="DN6" s="22"/>
      <c r="DO6" s="22"/>
      <c r="DP6" s="22"/>
      <c r="DQ6" s="22"/>
      <c r="DR6" s="22"/>
      <c r="DS6" s="22"/>
      <c r="DT6" s="131"/>
      <c r="DU6" s="22"/>
      <c r="DV6" s="22"/>
      <c r="DW6" s="22"/>
      <c r="DX6" s="22"/>
      <c r="DY6" s="22"/>
      <c r="DZ6" s="22"/>
      <c r="EA6" s="22"/>
      <c r="EB6" s="131"/>
      <c r="EC6" s="22"/>
      <c r="ED6" s="22"/>
      <c r="EE6" s="22"/>
      <c r="EF6" s="22"/>
      <c r="EG6" s="22"/>
      <c r="EH6" s="22"/>
      <c r="EI6" s="22"/>
      <c r="EJ6" s="131"/>
      <c r="EK6" s="22"/>
      <c r="EL6" s="22"/>
      <c r="EM6" s="22"/>
      <c r="EN6" s="22"/>
      <c r="EO6" s="22"/>
      <c r="EP6" s="22"/>
      <c r="EQ6" s="22"/>
      <c r="ER6" s="131"/>
      <c r="ES6" s="22"/>
      <c r="ET6" s="22"/>
      <c r="EU6" s="22"/>
      <c r="EV6" s="22"/>
      <c r="EW6" s="22"/>
      <c r="EX6" s="22"/>
      <c r="EY6" s="22"/>
      <c r="EZ6" s="131"/>
      <c r="FA6" s="22"/>
      <c r="FB6" s="22"/>
      <c r="FC6" s="22"/>
      <c r="FD6" s="22"/>
      <c r="FE6" s="22"/>
      <c r="FF6" s="22"/>
      <c r="FG6" s="22"/>
      <c r="FH6" s="131"/>
      <c r="FI6" s="22"/>
      <c r="FJ6" s="22"/>
      <c r="FK6" s="22"/>
      <c r="FL6" s="22"/>
      <c r="FM6" s="22"/>
      <c r="FN6" s="22"/>
      <c r="FO6" s="22"/>
      <c r="FP6" s="131"/>
      <c r="FQ6" s="22"/>
      <c r="FR6" s="22"/>
      <c r="FS6" s="22"/>
      <c r="FT6" s="22"/>
      <c r="FU6" s="22"/>
      <c r="FV6" s="22"/>
      <c r="FW6" s="22"/>
      <c r="FX6" s="131"/>
      <c r="FY6" s="22"/>
      <c r="FZ6" s="22"/>
      <c r="GA6" s="22"/>
      <c r="GB6" s="22"/>
      <c r="GC6" s="22"/>
      <c r="GD6" s="22"/>
      <c r="GE6" s="22"/>
      <c r="GF6" s="131"/>
      <c r="GG6" s="22"/>
      <c r="GH6" s="22"/>
      <c r="GI6" s="22"/>
      <c r="GJ6" s="22"/>
      <c r="GK6" s="22"/>
      <c r="GL6" s="22"/>
      <c r="GM6" s="22"/>
      <c r="GN6" s="131"/>
      <c r="GO6" s="22"/>
      <c r="GP6" s="22"/>
      <c r="GQ6" s="22"/>
      <c r="GR6" s="22"/>
      <c r="GS6" s="22"/>
      <c r="GT6" s="22"/>
      <c r="GU6" s="22"/>
      <c r="GV6" s="131"/>
      <c r="GW6" s="22"/>
      <c r="GX6" s="22"/>
      <c r="GY6" s="22"/>
      <c r="GZ6" s="22"/>
      <c r="HA6" s="22"/>
      <c r="HB6" s="22"/>
      <c r="HC6" s="22"/>
      <c r="HD6" s="131"/>
      <c r="HE6" s="22"/>
      <c r="HF6" s="22"/>
      <c r="HG6" s="22"/>
      <c r="HH6" s="22"/>
      <c r="HI6" s="22"/>
      <c r="HJ6" s="22"/>
      <c r="HK6" s="22"/>
      <c r="HL6" s="131"/>
      <c r="HM6" s="22"/>
      <c r="HN6" s="22"/>
      <c r="HO6" s="22"/>
      <c r="HP6" s="22"/>
      <c r="HQ6" s="22"/>
      <c r="HR6" s="22"/>
      <c r="HS6" s="22"/>
      <c r="HT6" s="131"/>
      <c r="HU6" s="22"/>
      <c r="HV6" s="22"/>
      <c r="HW6" s="22"/>
      <c r="HX6" s="22"/>
      <c r="HY6" s="22"/>
      <c r="HZ6" s="22"/>
      <c r="IA6" s="22"/>
      <c r="IB6" s="131"/>
    </row>
    <row r="7" spans="1:236" ht="104.25" customHeight="1" x14ac:dyDescent="0.3">
      <c r="A7" s="167" t="s">
        <v>7</v>
      </c>
      <c r="B7" s="168"/>
      <c r="C7" s="169"/>
      <c r="D7" s="167" t="s">
        <v>1</v>
      </c>
      <c r="E7" s="169"/>
      <c r="F7" s="165" t="s">
        <v>25</v>
      </c>
      <c r="G7" s="4" t="s">
        <v>30</v>
      </c>
    </row>
    <row r="8" spans="1:236" s="133" customFormat="1" ht="33" customHeight="1" x14ac:dyDescent="0.2">
      <c r="A8" s="132" t="s">
        <v>52</v>
      </c>
      <c r="B8" s="132" t="s">
        <v>53</v>
      </c>
      <c r="C8" s="132" t="s">
        <v>54</v>
      </c>
      <c r="D8" s="6" t="s">
        <v>8</v>
      </c>
      <c r="E8" s="6" t="s">
        <v>9</v>
      </c>
      <c r="F8" s="166"/>
      <c r="G8" s="6" t="s">
        <v>0</v>
      </c>
    </row>
    <row r="9" spans="1:236" x14ac:dyDescent="0.3">
      <c r="A9" s="11"/>
      <c r="B9" s="11"/>
      <c r="C9" s="11"/>
      <c r="D9" s="11"/>
      <c r="E9" s="11"/>
      <c r="F9" s="13" t="s">
        <v>20</v>
      </c>
      <c r="G9" s="18">
        <f>G11</f>
        <v>0</v>
      </c>
    </row>
    <row r="10" spans="1:236" x14ac:dyDescent="0.3">
      <c r="A10" s="11"/>
      <c r="B10" s="11"/>
      <c r="C10" s="11"/>
      <c r="D10" s="11"/>
      <c r="E10" s="11"/>
      <c r="F10" s="11" t="s">
        <v>21</v>
      </c>
      <c r="G10" s="134"/>
    </row>
    <row r="11" spans="1:236" s="127" customFormat="1" ht="38.25" customHeight="1" x14ac:dyDescent="0.2">
      <c r="A11" s="135"/>
      <c r="B11" s="135"/>
      <c r="C11" s="135"/>
      <c r="D11" s="10"/>
      <c r="E11" s="10"/>
      <c r="F11" s="136" t="s">
        <v>37</v>
      </c>
      <c r="G11" s="44">
        <f>G13</f>
        <v>0</v>
      </c>
    </row>
    <row r="12" spans="1:236" s="127" customFormat="1" x14ac:dyDescent="0.2">
      <c r="A12" s="135"/>
      <c r="B12" s="135"/>
      <c r="C12" s="135"/>
      <c r="D12" s="10"/>
      <c r="E12" s="10"/>
      <c r="F12" s="10" t="s">
        <v>21</v>
      </c>
      <c r="G12" s="14"/>
    </row>
    <row r="13" spans="1:236" ht="19.5" customHeight="1" x14ac:dyDescent="0.3">
      <c r="A13" s="137" t="s">
        <v>12</v>
      </c>
      <c r="B13" s="13"/>
      <c r="C13" s="13"/>
      <c r="D13" s="13"/>
      <c r="E13" s="11"/>
      <c r="F13" s="138" t="s">
        <v>32</v>
      </c>
      <c r="G13" s="23">
        <f>G32+G15</f>
        <v>0</v>
      </c>
      <c r="H13" s="139"/>
    </row>
    <row r="14" spans="1:236" x14ac:dyDescent="0.3">
      <c r="A14" s="13"/>
      <c r="B14" s="13"/>
      <c r="C14" s="13"/>
      <c r="D14" s="13"/>
      <c r="E14" s="11"/>
      <c r="F14" s="11" t="s">
        <v>21</v>
      </c>
      <c r="G14" s="140"/>
      <c r="H14" s="139"/>
    </row>
    <row r="15" spans="1:236" x14ac:dyDescent="0.3">
      <c r="A15" s="141"/>
      <c r="B15" s="50" t="s">
        <v>98</v>
      </c>
      <c r="C15" s="46"/>
      <c r="D15" s="46"/>
      <c r="E15" s="46"/>
      <c r="F15" s="50" t="s">
        <v>100</v>
      </c>
      <c r="G15" s="27">
        <f>G17</f>
        <v>-12641.3</v>
      </c>
      <c r="H15" s="139"/>
    </row>
    <row r="16" spans="1:236" x14ac:dyDescent="0.3">
      <c r="A16" s="28"/>
      <c r="B16" s="117"/>
      <c r="C16" s="29"/>
      <c r="D16" s="142"/>
      <c r="E16" s="142"/>
      <c r="F16" s="143" t="s">
        <v>21</v>
      </c>
      <c r="G16" s="27"/>
      <c r="H16" s="139"/>
    </row>
    <row r="17" spans="1:8" x14ac:dyDescent="0.3">
      <c r="A17" s="141"/>
      <c r="B17" s="144"/>
      <c r="C17" s="50" t="s">
        <v>98</v>
      </c>
      <c r="D17" s="46"/>
      <c r="E17" s="46"/>
      <c r="F17" s="50" t="s">
        <v>99</v>
      </c>
      <c r="G17" s="27">
        <f>G19</f>
        <v>-12641.3</v>
      </c>
      <c r="H17" s="139"/>
    </row>
    <row r="18" spans="1:8" x14ac:dyDescent="0.3">
      <c r="A18" s="28"/>
      <c r="B18" s="29"/>
      <c r="C18" s="117"/>
      <c r="D18" s="142"/>
      <c r="E18" s="142"/>
      <c r="F18" s="143" t="s">
        <v>21</v>
      </c>
      <c r="G18" s="27"/>
      <c r="H18" s="139"/>
    </row>
    <row r="19" spans="1:8" x14ac:dyDescent="0.3">
      <c r="A19" s="28"/>
      <c r="B19" s="28"/>
      <c r="C19" s="28"/>
      <c r="D19" s="25" t="s">
        <v>90</v>
      </c>
      <c r="E19" s="25"/>
      <c r="F19" s="25" t="s">
        <v>91</v>
      </c>
      <c r="G19" s="27">
        <f>G21</f>
        <v>-12641.3</v>
      </c>
      <c r="H19" s="139"/>
    </row>
    <row r="20" spans="1:8" x14ac:dyDescent="0.3">
      <c r="A20" s="28"/>
      <c r="B20" s="28"/>
      <c r="C20" s="28"/>
      <c r="D20" s="25"/>
      <c r="E20" s="25"/>
      <c r="F20" s="25" t="s">
        <v>21</v>
      </c>
      <c r="G20" s="27"/>
      <c r="H20" s="139"/>
    </row>
    <row r="21" spans="1:8" ht="34.5" x14ac:dyDescent="0.3">
      <c r="A21" s="28"/>
      <c r="B21" s="28"/>
      <c r="C21" s="28"/>
      <c r="D21" s="28"/>
      <c r="E21" s="28"/>
      <c r="F21" s="158" t="s">
        <v>37</v>
      </c>
      <c r="G21" s="27">
        <f>G23</f>
        <v>-12641.3</v>
      </c>
      <c r="H21" s="139"/>
    </row>
    <row r="22" spans="1:8" x14ac:dyDescent="0.3">
      <c r="A22" s="28"/>
      <c r="B22" s="28"/>
      <c r="C22" s="28"/>
      <c r="D22" s="28"/>
      <c r="E22" s="142"/>
      <c r="F22" s="143" t="s">
        <v>21</v>
      </c>
      <c r="G22" s="27"/>
      <c r="H22" s="139"/>
    </row>
    <row r="23" spans="1:8" ht="34.5" x14ac:dyDescent="0.3">
      <c r="A23" s="28"/>
      <c r="B23" s="28"/>
      <c r="C23" s="28"/>
      <c r="D23" s="28"/>
      <c r="E23" s="25" t="s">
        <v>94</v>
      </c>
      <c r="F23" s="25" t="s">
        <v>95</v>
      </c>
      <c r="G23" s="27">
        <f>G25</f>
        <v>-12641.3</v>
      </c>
      <c r="H23" s="139"/>
    </row>
    <row r="24" spans="1:8" x14ac:dyDescent="0.3">
      <c r="A24" s="28"/>
      <c r="B24" s="28"/>
      <c r="C24" s="28"/>
      <c r="D24" s="28"/>
      <c r="E24" s="25"/>
      <c r="F24" s="25" t="s">
        <v>23</v>
      </c>
      <c r="G24" s="27"/>
      <c r="H24" s="139"/>
    </row>
    <row r="25" spans="1:8" x14ac:dyDescent="0.3">
      <c r="A25" s="28"/>
      <c r="B25" s="28"/>
      <c r="C25" s="28"/>
      <c r="D25" s="28"/>
      <c r="E25" s="25"/>
      <c r="F25" s="159" t="s">
        <v>72</v>
      </c>
      <c r="G25" s="27">
        <f>G27</f>
        <v>-12641.3</v>
      </c>
      <c r="H25" s="139"/>
    </row>
    <row r="26" spans="1:8" ht="36.75" customHeight="1" x14ac:dyDescent="0.3">
      <c r="A26" s="28"/>
      <c r="B26" s="28"/>
      <c r="C26" s="28"/>
      <c r="D26" s="28"/>
      <c r="E26" s="25"/>
      <c r="F26" s="25" t="s">
        <v>24</v>
      </c>
      <c r="G26" s="27"/>
      <c r="H26" s="139"/>
    </row>
    <row r="27" spans="1:8" x14ac:dyDescent="0.3">
      <c r="A27" s="28"/>
      <c r="B27" s="28"/>
      <c r="C27" s="28"/>
      <c r="D27" s="28"/>
      <c r="E27" s="25"/>
      <c r="F27" s="25" t="s">
        <v>20</v>
      </c>
      <c r="G27" s="27">
        <f t="shared" ref="G27:G29" si="0">G28</f>
        <v>-12641.3</v>
      </c>
      <c r="H27" s="139"/>
    </row>
    <row r="28" spans="1:8" x14ac:dyDescent="0.3">
      <c r="A28" s="28"/>
      <c r="B28" s="28"/>
      <c r="C28" s="28"/>
      <c r="D28" s="28"/>
      <c r="E28" s="25"/>
      <c r="F28" s="25" t="s">
        <v>101</v>
      </c>
      <c r="G28" s="27">
        <f t="shared" si="0"/>
        <v>-12641.3</v>
      </c>
      <c r="H28" s="139"/>
    </row>
    <row r="29" spans="1:8" x14ac:dyDescent="0.3">
      <c r="A29" s="28"/>
      <c r="B29" s="28"/>
      <c r="C29" s="28"/>
      <c r="D29" s="28"/>
      <c r="E29" s="25"/>
      <c r="F29" s="25" t="s">
        <v>102</v>
      </c>
      <c r="G29" s="27">
        <f t="shared" si="0"/>
        <v>-12641.3</v>
      </c>
      <c r="H29" s="139"/>
    </row>
    <row r="30" spans="1:8" x14ac:dyDescent="0.3">
      <c r="A30" s="28"/>
      <c r="B30" s="28"/>
      <c r="C30" s="28"/>
      <c r="D30" s="28"/>
      <c r="E30" s="25"/>
      <c r="F30" s="25" t="s">
        <v>103</v>
      </c>
      <c r="G30" s="27">
        <f>-G40</f>
        <v>-12641.3</v>
      </c>
      <c r="H30" s="139"/>
    </row>
    <row r="31" spans="1:8" x14ac:dyDescent="0.3">
      <c r="A31" s="145"/>
      <c r="B31" s="146"/>
      <c r="C31" s="147"/>
      <c r="D31" s="147"/>
      <c r="E31" s="25"/>
      <c r="F31" s="25" t="s">
        <v>104</v>
      </c>
      <c r="G31" s="27">
        <f>G30</f>
        <v>-12641.3</v>
      </c>
      <c r="H31" s="139"/>
    </row>
    <row r="32" spans="1:8" ht="34.5" x14ac:dyDescent="0.3">
      <c r="A32" s="13"/>
      <c r="B32" s="137" t="s">
        <v>33</v>
      </c>
      <c r="C32" s="13"/>
      <c r="D32" s="13"/>
      <c r="E32" s="11"/>
      <c r="F32" s="13" t="s">
        <v>31</v>
      </c>
      <c r="G32" s="23">
        <f>G34</f>
        <v>12641.3</v>
      </c>
      <c r="H32" s="139"/>
    </row>
    <row r="33" spans="1:8" x14ac:dyDescent="0.3">
      <c r="A33" s="13"/>
      <c r="B33" s="13"/>
      <c r="C33" s="13"/>
      <c r="D33" s="13"/>
      <c r="E33" s="11"/>
      <c r="F33" s="11" t="s">
        <v>21</v>
      </c>
      <c r="G33" s="140"/>
      <c r="H33" s="139"/>
    </row>
    <row r="34" spans="1:8" ht="34.5" customHeight="1" x14ac:dyDescent="0.3">
      <c r="A34" s="13"/>
      <c r="B34" s="13"/>
      <c r="C34" s="13" t="s">
        <v>22</v>
      </c>
      <c r="D34" s="13"/>
      <c r="E34" s="11"/>
      <c r="F34" s="13" t="s">
        <v>34</v>
      </c>
      <c r="G34" s="23">
        <f>G36</f>
        <v>12641.3</v>
      </c>
      <c r="H34" s="139"/>
    </row>
    <row r="35" spans="1:8" s="127" customFormat="1" x14ac:dyDescent="0.2">
      <c r="A35" s="137"/>
      <c r="B35" s="137"/>
      <c r="C35" s="137"/>
      <c r="D35" s="136"/>
      <c r="E35" s="10"/>
      <c r="F35" s="10" t="s">
        <v>21</v>
      </c>
      <c r="G35" s="14"/>
    </row>
    <row r="36" spans="1:8" s="127" customFormat="1" ht="39.75" customHeight="1" x14ac:dyDescent="0.2">
      <c r="A36" s="137"/>
      <c r="B36" s="137"/>
      <c r="C36" s="137"/>
      <c r="D36" s="136"/>
      <c r="E36" s="10"/>
      <c r="F36" s="10" t="s">
        <v>37</v>
      </c>
      <c r="G36" s="14">
        <f>G38</f>
        <v>12641.3</v>
      </c>
    </row>
    <row r="37" spans="1:8" s="127" customFormat="1" x14ac:dyDescent="0.2">
      <c r="A37" s="137"/>
      <c r="B37" s="137"/>
      <c r="C37" s="137"/>
      <c r="D37" s="136"/>
      <c r="E37" s="10"/>
      <c r="F37" s="10" t="s">
        <v>21</v>
      </c>
      <c r="G37" s="14"/>
    </row>
    <row r="38" spans="1:8" x14ac:dyDescent="0.3">
      <c r="A38" s="11"/>
      <c r="B38" s="11"/>
      <c r="C38" s="11"/>
      <c r="D38" s="11">
        <v>1212</v>
      </c>
      <c r="E38" s="11"/>
      <c r="F38" s="11" t="s">
        <v>35</v>
      </c>
      <c r="G38" s="148">
        <f>G40</f>
        <v>12641.3</v>
      </c>
      <c r="H38" s="149"/>
    </row>
    <row r="39" spans="1:8" x14ac:dyDescent="0.3">
      <c r="A39" s="11"/>
      <c r="B39" s="11"/>
      <c r="C39" s="11"/>
      <c r="D39" s="11"/>
      <c r="E39" s="11"/>
      <c r="F39" s="11" t="s">
        <v>36</v>
      </c>
      <c r="G39" s="148"/>
      <c r="H39" s="149"/>
    </row>
    <row r="40" spans="1:8" ht="37.5" customHeight="1" x14ac:dyDescent="0.3">
      <c r="A40" s="11"/>
      <c r="B40" s="11"/>
      <c r="C40" s="11"/>
      <c r="D40" s="11"/>
      <c r="E40" s="26">
        <v>12032</v>
      </c>
      <c r="F40" s="26" t="s">
        <v>78</v>
      </c>
      <c r="G40" s="24">
        <f>+G42+G49</f>
        <v>12641.3</v>
      </c>
    </row>
    <row r="41" spans="1:8" x14ac:dyDescent="0.3">
      <c r="A41" s="11"/>
      <c r="B41" s="11"/>
      <c r="C41" s="11"/>
      <c r="D41" s="11"/>
      <c r="E41" s="25"/>
      <c r="F41" s="25" t="s">
        <v>23</v>
      </c>
      <c r="G41" s="148"/>
      <c r="H41" s="149"/>
    </row>
    <row r="42" spans="1:8" x14ac:dyDescent="0.3">
      <c r="A42" s="25"/>
      <c r="B42" s="25"/>
      <c r="C42" s="25"/>
      <c r="D42" s="25"/>
      <c r="E42" s="150"/>
      <c r="F42" s="151" t="s">
        <v>79</v>
      </c>
      <c r="G42" s="152">
        <f>G44</f>
        <v>10666.3</v>
      </c>
      <c r="H42" s="149"/>
    </row>
    <row r="43" spans="1:8" ht="34.5" x14ac:dyDescent="0.3">
      <c r="A43" s="25"/>
      <c r="B43" s="25"/>
      <c r="C43" s="25"/>
      <c r="D43" s="25"/>
      <c r="E43" s="147"/>
      <c r="F43" s="150" t="s">
        <v>24</v>
      </c>
      <c r="G43" s="152"/>
      <c r="H43" s="149"/>
    </row>
    <row r="44" spans="1:8" x14ac:dyDescent="0.3">
      <c r="A44" s="25"/>
      <c r="B44" s="25"/>
      <c r="C44" s="25"/>
      <c r="D44" s="25"/>
      <c r="E44" s="147"/>
      <c r="F44" s="153" t="s">
        <v>20</v>
      </c>
      <c r="G44" s="152">
        <f t="shared" ref="G44:G47" si="1">G45</f>
        <v>10666.3</v>
      </c>
      <c r="H44" s="149"/>
    </row>
    <row r="45" spans="1:8" x14ac:dyDescent="0.3">
      <c r="A45" s="25"/>
      <c r="B45" s="25"/>
      <c r="C45" s="25"/>
      <c r="D45" s="25"/>
      <c r="E45" s="147"/>
      <c r="F45" s="153" t="s">
        <v>38</v>
      </c>
      <c r="G45" s="152">
        <f t="shared" si="1"/>
        <v>10666.3</v>
      </c>
      <c r="H45" s="149"/>
    </row>
    <row r="46" spans="1:8" x14ac:dyDescent="0.3">
      <c r="A46" s="25"/>
      <c r="B46" s="25"/>
      <c r="C46" s="25"/>
      <c r="D46" s="25"/>
      <c r="E46" s="147"/>
      <c r="F46" s="46" t="s">
        <v>69</v>
      </c>
      <c r="G46" s="152">
        <f t="shared" si="1"/>
        <v>10666.3</v>
      </c>
      <c r="H46" s="149"/>
    </row>
    <row r="47" spans="1:8" ht="34.5" x14ac:dyDescent="0.3">
      <c r="A47" s="25"/>
      <c r="B47" s="25"/>
      <c r="C47" s="25"/>
      <c r="D47" s="25"/>
      <c r="E47" s="147"/>
      <c r="F47" s="46" t="s">
        <v>70</v>
      </c>
      <c r="G47" s="152">
        <f t="shared" si="1"/>
        <v>10666.3</v>
      </c>
      <c r="H47" s="149"/>
    </row>
    <row r="48" spans="1:8" x14ac:dyDescent="0.3">
      <c r="A48" s="25"/>
      <c r="B48" s="25"/>
      <c r="C48" s="25"/>
      <c r="D48" s="25"/>
      <c r="E48" s="147"/>
      <c r="F48" s="46" t="s">
        <v>71</v>
      </c>
      <c r="G48" s="152">
        <v>10666.3</v>
      </c>
      <c r="H48" s="149"/>
    </row>
    <row r="49" spans="1:8" x14ac:dyDescent="0.3">
      <c r="A49" s="25"/>
      <c r="B49" s="25"/>
      <c r="C49" s="25"/>
      <c r="D49" s="25"/>
      <c r="E49" s="150"/>
      <c r="F49" s="151" t="s">
        <v>80</v>
      </c>
      <c r="G49" s="152">
        <f>G51</f>
        <v>1975</v>
      </c>
      <c r="H49" s="149"/>
    </row>
    <row r="50" spans="1:8" ht="38.25" customHeight="1" x14ac:dyDescent="0.3">
      <c r="A50" s="25"/>
      <c r="B50" s="25"/>
      <c r="C50" s="25"/>
      <c r="D50" s="25"/>
      <c r="E50" s="147"/>
      <c r="F50" s="150" t="s">
        <v>24</v>
      </c>
      <c r="G50" s="152"/>
      <c r="H50" s="149"/>
    </row>
    <row r="51" spans="1:8" x14ac:dyDescent="0.3">
      <c r="A51" s="25"/>
      <c r="B51" s="25"/>
      <c r="C51" s="25"/>
      <c r="D51" s="25"/>
      <c r="E51" s="147"/>
      <c r="F51" s="153" t="s">
        <v>20</v>
      </c>
      <c r="G51" s="152">
        <f t="shared" ref="G51:G54" si="2">G52</f>
        <v>1975</v>
      </c>
      <c r="H51" s="149"/>
    </row>
    <row r="52" spans="1:8" x14ac:dyDescent="0.3">
      <c r="A52" s="25"/>
      <c r="B52" s="25"/>
      <c r="C52" s="25"/>
      <c r="D52" s="25"/>
      <c r="E52" s="147"/>
      <c r="F52" s="153" t="s">
        <v>38</v>
      </c>
      <c r="G52" s="152">
        <f t="shared" si="2"/>
        <v>1975</v>
      </c>
      <c r="H52" s="149"/>
    </row>
    <row r="53" spans="1:8" x14ac:dyDescent="0.3">
      <c r="A53" s="25"/>
      <c r="B53" s="25"/>
      <c r="C53" s="25"/>
      <c r="D53" s="25"/>
      <c r="E53" s="147"/>
      <c r="F53" s="46" t="s">
        <v>69</v>
      </c>
      <c r="G53" s="152">
        <f t="shared" si="2"/>
        <v>1975</v>
      </c>
      <c r="H53" s="149"/>
    </row>
    <row r="54" spans="1:8" ht="34.5" x14ac:dyDescent="0.3">
      <c r="A54" s="25"/>
      <c r="B54" s="25"/>
      <c r="C54" s="25"/>
      <c r="D54" s="25"/>
      <c r="E54" s="147"/>
      <c r="F54" s="46" t="s">
        <v>70</v>
      </c>
      <c r="G54" s="152">
        <f t="shared" si="2"/>
        <v>1975</v>
      </c>
      <c r="H54" s="149"/>
    </row>
    <row r="55" spans="1:8" x14ac:dyDescent="0.3">
      <c r="A55" s="25"/>
      <c r="B55" s="25"/>
      <c r="C55" s="25"/>
      <c r="D55" s="25"/>
      <c r="E55" s="147"/>
      <c r="F55" s="46" t="s">
        <v>71</v>
      </c>
      <c r="G55" s="152">
        <v>1975</v>
      </c>
      <c r="H55" s="149"/>
    </row>
    <row r="56" spans="1:8" s="154" customFormat="1" ht="20.25" customHeight="1" x14ac:dyDescent="0.2">
      <c r="H56" s="155"/>
    </row>
    <row r="57" spans="1:8" s="154" customFormat="1" ht="20.25" customHeight="1" x14ac:dyDescent="0.2"/>
    <row r="58" spans="1:8" s="154" customFormat="1" ht="20.25" customHeight="1" x14ac:dyDescent="0.3">
      <c r="A58" s="78"/>
      <c r="B58" s="45" t="s">
        <v>132</v>
      </c>
      <c r="C58" s="21"/>
      <c r="D58" s="21"/>
      <c r="E58" s="21"/>
      <c r="F58" s="79"/>
    </row>
    <row r="59" spans="1:8" s="154" customFormat="1" ht="20.25" customHeight="1" x14ac:dyDescent="0.3">
      <c r="A59" s="78"/>
      <c r="B59" s="45" t="s">
        <v>133</v>
      </c>
      <c r="C59" s="21"/>
      <c r="D59" s="21"/>
      <c r="E59" s="21"/>
      <c r="F59" s="79"/>
    </row>
    <row r="60" spans="1:8" s="154" customFormat="1" ht="20.25" customHeight="1" x14ac:dyDescent="0.3">
      <c r="A60" s="78"/>
      <c r="B60" s="163"/>
      <c r="C60" s="163"/>
      <c r="D60" s="163"/>
      <c r="E60" s="164" t="s">
        <v>134</v>
      </c>
      <c r="F60" s="164"/>
    </row>
    <row r="61" spans="1:8" s="154" customFormat="1" ht="20.25" customHeight="1" x14ac:dyDescent="0.3">
      <c r="A61" s="78"/>
      <c r="B61" s="78"/>
      <c r="C61" s="78"/>
      <c r="D61" s="78"/>
      <c r="E61" s="78"/>
      <c r="F61" s="79"/>
    </row>
    <row r="62" spans="1:8" s="154" customFormat="1" ht="20.25" customHeight="1" x14ac:dyDescent="0.3">
      <c r="A62" s="78"/>
      <c r="B62" s="78"/>
      <c r="C62" s="78"/>
      <c r="D62" s="78"/>
      <c r="E62" s="78"/>
      <c r="F62" s="79"/>
    </row>
    <row r="63" spans="1:8" s="154" customFormat="1" ht="20.25" customHeight="1" x14ac:dyDescent="0.3">
      <c r="A63" s="75"/>
      <c r="B63" s="75"/>
      <c r="C63" s="75"/>
      <c r="D63" s="75"/>
      <c r="E63" s="75"/>
      <c r="F63" s="77"/>
    </row>
    <row r="64" spans="1:8" s="154" customFormat="1" ht="20.25" customHeight="1" x14ac:dyDescent="0.2"/>
    <row r="65" spans="5:6" s="154" customFormat="1" ht="20.25" customHeight="1" x14ac:dyDescent="0.2"/>
    <row r="66" spans="5:6" s="154" customFormat="1" ht="20.25" customHeight="1" x14ac:dyDescent="0.2"/>
    <row r="67" spans="5:6" s="154" customFormat="1" ht="20.25" customHeight="1" x14ac:dyDescent="0.2"/>
    <row r="68" spans="5:6" s="154" customFormat="1" ht="20.25" customHeight="1" x14ac:dyDescent="0.2"/>
    <row r="69" spans="5:6" s="154" customFormat="1" ht="20.25" customHeight="1" x14ac:dyDescent="0.2"/>
    <row r="70" spans="5:6" s="154" customFormat="1" ht="20.25" customHeight="1" x14ac:dyDescent="0.2"/>
    <row r="71" spans="5:6" s="154" customFormat="1" ht="20.25" customHeight="1" x14ac:dyDescent="0.2"/>
    <row r="72" spans="5:6" s="154" customFormat="1" ht="20.25" customHeight="1" x14ac:dyDescent="0.2"/>
    <row r="73" spans="5:6" s="154" customFormat="1" ht="20.25" customHeight="1" x14ac:dyDescent="0.2"/>
    <row r="74" spans="5:6" s="154" customFormat="1" ht="20.25" customHeight="1" x14ac:dyDescent="0.2"/>
    <row r="75" spans="5:6" s="154" customFormat="1" ht="20.25" customHeight="1" x14ac:dyDescent="0.2"/>
    <row r="76" spans="5:6" s="154" customFormat="1" ht="20.25" customHeight="1" x14ac:dyDescent="0.2"/>
    <row r="77" spans="5:6" s="15" customFormat="1" ht="17.25" customHeight="1" x14ac:dyDescent="0.3">
      <c r="E77" s="19" t="s">
        <v>64</v>
      </c>
      <c r="F77" s="20"/>
    </row>
    <row r="78" spans="5:6" s="15" customFormat="1" x14ac:dyDescent="0.3">
      <c r="E78" s="21"/>
      <c r="F78" s="45" t="s">
        <v>47</v>
      </c>
    </row>
    <row r="79" spans="5:6" s="15" customFormat="1" x14ac:dyDescent="0.3"/>
  </sheetData>
  <mergeCells count="7">
    <mergeCell ref="B60:D60"/>
    <mergeCell ref="E60:F60"/>
    <mergeCell ref="F7:F8"/>
    <mergeCell ref="F2:G2"/>
    <mergeCell ref="A5:G5"/>
    <mergeCell ref="A7:C7"/>
    <mergeCell ref="D7:E7"/>
  </mergeCells>
  <phoneticPr fontId="100" type="noConversion"/>
  <pageMargins left="0" right="0" top="0" bottom="0" header="0" footer="0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26"/>
  <sheetViews>
    <sheetView workbookViewId="0">
      <selection activeCell="D7" sqref="D7:H7"/>
    </sheetView>
  </sheetViews>
  <sheetFormatPr defaultColWidth="8" defaultRowHeight="17.25" x14ac:dyDescent="0.2"/>
  <cols>
    <col min="1" max="1" width="7.85546875" style="69" customWidth="1"/>
    <col min="2" max="2" width="8.7109375" style="69" customWidth="1"/>
    <col min="3" max="3" width="57" style="69" customWidth="1"/>
    <col min="4" max="4" width="13.5703125" style="69" customWidth="1"/>
    <col min="5" max="5" width="18.7109375" style="69" customWidth="1"/>
    <col min="6" max="6" width="21.7109375" style="69" customWidth="1"/>
    <col min="7" max="7" width="24.5703125" style="69" customWidth="1"/>
    <col min="8" max="8" width="20.85546875" style="69" customWidth="1"/>
    <col min="9" max="9" width="15.42578125" style="69" customWidth="1"/>
    <col min="10" max="16384" width="8" style="69"/>
  </cols>
  <sheetData>
    <row r="1" spans="1:10" x14ac:dyDescent="0.2">
      <c r="A1" s="170" t="s">
        <v>87</v>
      </c>
      <c r="B1" s="170"/>
      <c r="C1" s="170"/>
      <c r="D1" s="170"/>
      <c r="E1" s="170"/>
      <c r="F1" s="170"/>
      <c r="G1" s="170"/>
      <c r="H1" s="170"/>
    </row>
    <row r="2" spans="1:10" s="56" customFormat="1" x14ac:dyDescent="0.2">
      <c r="A2" s="170" t="s">
        <v>55</v>
      </c>
      <c r="B2" s="170"/>
      <c r="C2" s="170"/>
      <c r="D2" s="170"/>
      <c r="E2" s="170"/>
      <c r="F2" s="170"/>
      <c r="G2" s="170"/>
      <c r="H2" s="170"/>
      <c r="I2" s="54"/>
      <c r="J2" s="54"/>
    </row>
    <row r="3" spans="1:10" s="56" customFormat="1" x14ac:dyDescent="0.2">
      <c r="A3" s="170" t="s">
        <v>117</v>
      </c>
      <c r="B3" s="170"/>
      <c r="C3" s="170"/>
      <c r="D3" s="170"/>
      <c r="E3" s="170"/>
      <c r="F3" s="170"/>
      <c r="G3" s="170"/>
      <c r="H3" s="170"/>
      <c r="I3" s="54"/>
      <c r="J3" s="54"/>
    </row>
    <row r="4" spans="1:10" s="56" customFormat="1" x14ac:dyDescent="0.2">
      <c r="A4" s="3"/>
      <c r="B4" s="3"/>
      <c r="C4" s="3"/>
      <c r="D4" s="3"/>
      <c r="E4" s="3"/>
      <c r="F4" s="3"/>
      <c r="G4" s="3"/>
      <c r="H4" s="3"/>
      <c r="I4" s="54"/>
      <c r="J4" s="54"/>
    </row>
    <row r="5" spans="1:10" s="56" customFormat="1" ht="39.75" customHeight="1" x14ac:dyDescent="0.2">
      <c r="A5" s="163" t="s">
        <v>135</v>
      </c>
      <c r="B5" s="163"/>
      <c r="C5" s="163"/>
      <c r="D5" s="163"/>
      <c r="E5" s="163"/>
      <c r="F5" s="163"/>
      <c r="G5" s="163"/>
      <c r="H5" s="163"/>
      <c r="I5" s="55"/>
      <c r="J5" s="55"/>
    </row>
    <row r="6" spans="1:10" s="56" customFormat="1" x14ac:dyDescent="0.2">
      <c r="A6" s="49"/>
      <c r="B6" s="49"/>
      <c r="C6" s="5"/>
      <c r="D6" s="70"/>
      <c r="E6" s="70"/>
      <c r="F6" s="70"/>
      <c r="G6" s="171" t="s">
        <v>118</v>
      </c>
      <c r="H6" s="171"/>
    </row>
    <row r="7" spans="1:10" s="56" customFormat="1" ht="36.75" customHeight="1" x14ac:dyDescent="0.2">
      <c r="A7" s="172" t="s">
        <v>119</v>
      </c>
      <c r="B7" s="173"/>
      <c r="C7" s="176" t="s">
        <v>125</v>
      </c>
      <c r="D7" s="179" t="s">
        <v>142</v>
      </c>
      <c r="E7" s="180"/>
      <c r="F7" s="180"/>
      <c r="G7" s="180"/>
      <c r="H7" s="181"/>
    </row>
    <row r="8" spans="1:10" s="22" customFormat="1" x14ac:dyDescent="0.2">
      <c r="A8" s="174"/>
      <c r="B8" s="175"/>
      <c r="C8" s="177"/>
      <c r="D8" s="182" t="s">
        <v>126</v>
      </c>
      <c r="E8" s="184" t="s">
        <v>127</v>
      </c>
      <c r="F8" s="185"/>
      <c r="G8" s="185"/>
      <c r="H8" s="186"/>
    </row>
    <row r="9" spans="1:10" s="22" customFormat="1" ht="103.5" x14ac:dyDescent="0.2">
      <c r="A9" s="59" t="s">
        <v>8</v>
      </c>
      <c r="B9" s="59" t="s">
        <v>9</v>
      </c>
      <c r="C9" s="178"/>
      <c r="D9" s="183"/>
      <c r="E9" s="62" t="s">
        <v>128</v>
      </c>
      <c r="F9" s="62" t="s">
        <v>129</v>
      </c>
      <c r="G9" s="62" t="s">
        <v>130</v>
      </c>
      <c r="H9" s="62" t="s">
        <v>131</v>
      </c>
    </row>
    <row r="10" spans="1:10" s="5" customFormat="1" ht="23.25" customHeight="1" x14ac:dyDescent="0.2">
      <c r="A10" s="59"/>
      <c r="B10" s="59"/>
      <c r="C10" s="60" t="s">
        <v>121</v>
      </c>
      <c r="D10" s="71">
        <f>SUM(E10:H10)</f>
        <v>-12641.3</v>
      </c>
      <c r="E10" s="91">
        <f>E12</f>
        <v>0</v>
      </c>
      <c r="F10" s="91">
        <f>F12</f>
        <v>0</v>
      </c>
      <c r="G10" s="91">
        <f>G12</f>
        <v>0</v>
      </c>
      <c r="H10" s="83">
        <f>H12</f>
        <v>-12641.3</v>
      </c>
    </row>
    <row r="11" spans="1:10" s="56" customFormat="1" x14ac:dyDescent="0.2">
      <c r="A11" s="59"/>
      <c r="B11" s="59"/>
      <c r="C11" s="60" t="s">
        <v>122</v>
      </c>
      <c r="D11" s="74"/>
      <c r="E11" s="72"/>
      <c r="F11" s="72"/>
      <c r="G11" s="72"/>
      <c r="H11" s="71"/>
    </row>
    <row r="12" spans="1:10" s="5" customFormat="1" ht="45.75" customHeight="1" x14ac:dyDescent="0.2">
      <c r="A12" s="47"/>
      <c r="B12" s="64"/>
      <c r="C12" s="64" t="s">
        <v>123</v>
      </c>
      <c r="D12" s="71">
        <f>SUM(E12:H12)</f>
        <v>-12641.3</v>
      </c>
      <c r="E12" s="91">
        <f>E14</f>
        <v>0</v>
      </c>
      <c r="F12" s="91">
        <f>F14</f>
        <v>0</v>
      </c>
      <c r="G12" s="91">
        <f>+G14</f>
        <v>0</v>
      </c>
      <c r="H12" s="83">
        <f>H14</f>
        <v>-12641.3</v>
      </c>
    </row>
    <row r="13" spans="1:10" s="22" customFormat="1" x14ac:dyDescent="0.2">
      <c r="A13" s="63"/>
      <c r="B13" s="63"/>
      <c r="C13" s="63" t="s">
        <v>124</v>
      </c>
      <c r="D13" s="74"/>
      <c r="E13" s="72"/>
      <c r="F13" s="73"/>
      <c r="G13" s="67"/>
      <c r="H13" s="71"/>
    </row>
    <row r="14" spans="1:10" s="36" customFormat="1" ht="51.75" x14ac:dyDescent="0.2">
      <c r="A14" s="87" t="s">
        <v>90</v>
      </c>
      <c r="B14" s="87" t="s">
        <v>94</v>
      </c>
      <c r="C14" s="81" t="s">
        <v>95</v>
      </c>
      <c r="D14" s="83">
        <f>E14+F14+G14+H14</f>
        <v>-12641.3</v>
      </c>
      <c r="E14" s="83">
        <v>0</v>
      </c>
      <c r="F14" s="83">
        <v>0</v>
      </c>
      <c r="G14" s="83">
        <v>0</v>
      </c>
      <c r="H14" s="83">
        <f>'4'!E13</f>
        <v>-12641.3</v>
      </c>
    </row>
    <row r="16" spans="1:10" x14ac:dyDescent="0.3">
      <c r="C16" s="75"/>
      <c r="D16" s="75"/>
      <c r="E16" s="75"/>
      <c r="F16" s="75"/>
      <c r="G16" s="76"/>
      <c r="H16" s="77"/>
    </row>
    <row r="17" spans="3:8" x14ac:dyDescent="0.3">
      <c r="C17" s="75"/>
      <c r="D17" s="75"/>
      <c r="E17" s="75"/>
      <c r="F17" s="75"/>
      <c r="G17" s="76"/>
      <c r="H17" s="77"/>
    </row>
    <row r="18" spans="3:8" x14ac:dyDescent="0.3">
      <c r="C18" s="78"/>
      <c r="D18" s="45" t="s">
        <v>132</v>
      </c>
      <c r="E18" s="21"/>
      <c r="F18" s="21"/>
      <c r="G18" s="21"/>
      <c r="H18" s="79"/>
    </row>
    <row r="19" spans="3:8" x14ac:dyDescent="0.3">
      <c r="C19" s="78"/>
      <c r="D19" s="45" t="s">
        <v>133</v>
      </c>
      <c r="E19" s="21"/>
      <c r="F19" s="21"/>
      <c r="G19" s="21"/>
      <c r="H19" s="79"/>
    </row>
    <row r="20" spans="3:8" x14ac:dyDescent="0.3">
      <c r="C20" s="78"/>
      <c r="D20" s="163"/>
      <c r="E20" s="163"/>
      <c r="F20" s="163"/>
      <c r="G20" s="164" t="s">
        <v>134</v>
      </c>
      <c r="H20" s="164"/>
    </row>
    <row r="21" spans="3:8" x14ac:dyDescent="0.3">
      <c r="C21" s="78"/>
      <c r="D21" s="78"/>
      <c r="E21" s="78"/>
      <c r="F21" s="78"/>
      <c r="G21" s="78"/>
      <c r="H21" s="79"/>
    </row>
    <row r="22" spans="3:8" x14ac:dyDescent="0.3">
      <c r="C22" s="78"/>
      <c r="D22" s="78"/>
      <c r="E22" s="78"/>
      <c r="F22" s="78"/>
      <c r="G22" s="78"/>
      <c r="H22" s="79"/>
    </row>
    <row r="23" spans="3:8" x14ac:dyDescent="0.3">
      <c r="C23" s="75"/>
      <c r="D23" s="75"/>
      <c r="E23" s="75"/>
      <c r="F23" s="75"/>
      <c r="G23" s="75"/>
      <c r="H23" s="77"/>
    </row>
    <row r="24" spans="3:8" x14ac:dyDescent="0.3">
      <c r="C24" s="75"/>
      <c r="D24" s="75"/>
      <c r="E24" s="75"/>
      <c r="F24" s="75"/>
      <c r="G24" s="75"/>
      <c r="H24" s="77"/>
    </row>
    <row r="25" spans="3:8" x14ac:dyDescent="0.3">
      <c r="C25" s="75"/>
      <c r="D25" s="75"/>
      <c r="E25" s="75"/>
      <c r="F25" s="75"/>
      <c r="G25" s="75"/>
      <c r="H25" s="77"/>
    </row>
    <row r="26" spans="3:8" x14ac:dyDescent="0.3">
      <c r="C26" s="75"/>
      <c r="D26" s="75"/>
      <c r="E26" s="75"/>
      <c r="F26" s="75"/>
      <c r="G26" s="75"/>
      <c r="H26" s="77"/>
    </row>
  </sheetData>
  <mergeCells count="12">
    <mergeCell ref="D20:F20"/>
    <mergeCell ref="G20:H20"/>
    <mergeCell ref="A1:H1"/>
    <mergeCell ref="A2:H2"/>
    <mergeCell ref="A3:H3"/>
    <mergeCell ref="A5:H5"/>
    <mergeCell ref="G6:H6"/>
    <mergeCell ref="A7:B8"/>
    <mergeCell ref="C7:C9"/>
    <mergeCell ref="D7:H7"/>
    <mergeCell ref="D8:D9"/>
    <mergeCell ref="E8:H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I15"/>
  <sheetViews>
    <sheetView workbookViewId="0">
      <selection activeCell="D19" sqref="D19"/>
    </sheetView>
  </sheetViews>
  <sheetFormatPr defaultColWidth="8" defaultRowHeight="17.25" x14ac:dyDescent="0.2"/>
  <cols>
    <col min="1" max="1" width="8" style="56"/>
    <col min="2" max="2" width="7.42578125" style="22" customWidth="1"/>
    <col min="3" max="3" width="8.7109375" style="22" customWidth="1"/>
    <col min="4" max="4" width="82.7109375" style="56" customWidth="1"/>
    <col min="5" max="5" width="28.85546875" style="68" customWidth="1"/>
    <col min="6" max="6" width="16.42578125" style="52" bestFit="1" customWidth="1"/>
    <col min="7" max="8" width="18.28515625" style="52" bestFit="1" customWidth="1"/>
    <col min="9" max="9" width="18.5703125" style="52" bestFit="1" customWidth="1"/>
    <col min="10" max="10" width="16.42578125" style="56" customWidth="1"/>
    <col min="11" max="16384" width="8" style="56"/>
  </cols>
  <sheetData>
    <row r="1" spans="2:9" x14ac:dyDescent="0.2">
      <c r="B1" s="187" t="s">
        <v>46</v>
      </c>
      <c r="C1" s="187"/>
      <c r="D1" s="187"/>
      <c r="E1" s="187"/>
    </row>
    <row r="2" spans="2:9" x14ac:dyDescent="0.2">
      <c r="B2" s="187" t="s">
        <v>55</v>
      </c>
      <c r="C2" s="187"/>
      <c r="D2" s="187"/>
      <c r="E2" s="187"/>
      <c r="F2" s="54"/>
      <c r="G2" s="54"/>
    </row>
    <row r="3" spans="2:9" x14ac:dyDescent="0.2">
      <c r="B3" s="187" t="s">
        <v>117</v>
      </c>
      <c r="C3" s="187"/>
      <c r="D3" s="187"/>
      <c r="E3" s="187"/>
      <c r="F3" s="54"/>
      <c r="G3" s="54"/>
    </row>
    <row r="4" spans="2:9" x14ac:dyDescent="0.2">
      <c r="B4" s="51"/>
      <c r="C4" s="51"/>
      <c r="D4" s="51"/>
      <c r="E4" s="51"/>
      <c r="F4" s="54"/>
      <c r="G4" s="54"/>
    </row>
    <row r="5" spans="2:9" ht="45.75" customHeight="1" x14ac:dyDescent="0.2">
      <c r="B5" s="163" t="s">
        <v>136</v>
      </c>
      <c r="C5" s="163"/>
      <c r="D5" s="163"/>
      <c r="E5" s="163"/>
      <c r="F5" s="55"/>
      <c r="G5" s="55"/>
    </row>
    <row r="6" spans="2:9" x14ac:dyDescent="0.2">
      <c r="B6" s="49"/>
      <c r="C6" s="49"/>
      <c r="D6" s="5"/>
      <c r="E6" s="2" t="s">
        <v>118</v>
      </c>
    </row>
    <row r="7" spans="2:9" ht="69" x14ac:dyDescent="0.2">
      <c r="B7" s="188" t="s">
        <v>119</v>
      </c>
      <c r="C7" s="188"/>
      <c r="D7" s="189" t="s">
        <v>120</v>
      </c>
      <c r="E7" s="53" t="s">
        <v>142</v>
      </c>
    </row>
    <row r="8" spans="2:9" s="22" customFormat="1" ht="76.5" customHeight="1" x14ac:dyDescent="0.2">
      <c r="B8" s="48" t="s">
        <v>8</v>
      </c>
      <c r="C8" s="48" t="s">
        <v>9</v>
      </c>
      <c r="D8" s="190"/>
      <c r="E8" s="57" t="s">
        <v>0</v>
      </c>
      <c r="F8" s="58"/>
      <c r="G8" s="58"/>
      <c r="H8" s="58"/>
      <c r="I8" s="58"/>
    </row>
    <row r="9" spans="2:9" s="22" customFormat="1" x14ac:dyDescent="0.2">
      <c r="B9" s="59"/>
      <c r="C9" s="59"/>
      <c r="D9" s="60" t="s">
        <v>121</v>
      </c>
      <c r="E9" s="61">
        <f>E11</f>
        <v>-12641.3</v>
      </c>
      <c r="F9" s="58"/>
      <c r="G9" s="58"/>
      <c r="H9" s="58"/>
      <c r="I9" s="58"/>
    </row>
    <row r="10" spans="2:9" x14ac:dyDescent="0.2">
      <c r="B10" s="59"/>
      <c r="C10" s="59"/>
      <c r="D10" s="60" t="s">
        <v>122</v>
      </c>
      <c r="E10" s="62"/>
    </row>
    <row r="11" spans="2:9" s="22" customFormat="1" ht="34.5" x14ac:dyDescent="0.2">
      <c r="B11" s="63"/>
      <c r="C11" s="64"/>
      <c r="D11" s="64" t="s">
        <v>123</v>
      </c>
      <c r="E11" s="61">
        <f>E13</f>
        <v>-12641.3</v>
      </c>
      <c r="F11" s="58"/>
      <c r="G11" s="58"/>
      <c r="H11" s="58"/>
      <c r="I11" s="58"/>
    </row>
    <row r="12" spans="2:9" s="22" customFormat="1" x14ac:dyDescent="0.2">
      <c r="B12" s="63"/>
      <c r="C12" s="63"/>
      <c r="D12" s="63" t="s">
        <v>124</v>
      </c>
      <c r="E12" s="43"/>
      <c r="F12" s="58"/>
      <c r="G12" s="58"/>
      <c r="H12" s="58"/>
      <c r="I12" s="58"/>
    </row>
    <row r="13" spans="2:9" s="55" customFormat="1" ht="34.5" x14ac:dyDescent="0.2">
      <c r="B13" s="82" t="s">
        <v>90</v>
      </c>
      <c r="C13" s="82" t="s">
        <v>94</v>
      </c>
      <c r="D13" s="50" t="s">
        <v>95</v>
      </c>
      <c r="E13" s="65">
        <f>E15</f>
        <v>-12641.3</v>
      </c>
      <c r="F13" s="66"/>
      <c r="G13" s="66"/>
      <c r="H13" s="66"/>
      <c r="I13" s="66"/>
    </row>
    <row r="14" spans="2:9" x14ac:dyDescent="0.2">
      <c r="B14" s="46"/>
      <c r="C14" s="46"/>
      <c r="D14" s="89" t="s">
        <v>23</v>
      </c>
      <c r="E14" s="67"/>
    </row>
    <row r="15" spans="2:9" x14ac:dyDescent="0.2">
      <c r="B15" s="46"/>
      <c r="C15" s="46"/>
      <c r="D15" s="88" t="s">
        <v>72</v>
      </c>
      <c r="E15" s="67">
        <f>'2.'!G23</f>
        <v>-12641.3</v>
      </c>
    </row>
  </sheetData>
  <mergeCells count="6">
    <mergeCell ref="B1:E1"/>
    <mergeCell ref="B2:E2"/>
    <mergeCell ref="B3:E3"/>
    <mergeCell ref="B5:E5"/>
    <mergeCell ref="B7:C7"/>
    <mergeCell ref="D7:D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44"/>
  <sheetViews>
    <sheetView zoomScaleNormal="100" workbookViewId="0">
      <selection activeCell="B25" sqref="B25"/>
    </sheetView>
  </sheetViews>
  <sheetFormatPr defaultColWidth="9.140625" defaultRowHeight="17.25" x14ac:dyDescent="0.3"/>
  <cols>
    <col min="1" max="1" width="41.85546875" style="7" customWidth="1"/>
    <col min="2" max="2" width="76.140625" style="7" customWidth="1"/>
    <col min="3" max="3" width="30.7109375" style="7" customWidth="1"/>
    <col min="4" max="16384" width="9.140625" style="7"/>
  </cols>
  <sheetData>
    <row r="1" spans="1:5" x14ac:dyDescent="0.3">
      <c r="B1" s="9"/>
      <c r="C1" s="1" t="s">
        <v>137</v>
      </c>
    </row>
    <row r="2" spans="1:5" x14ac:dyDescent="0.3">
      <c r="C2" s="1" t="s">
        <v>55</v>
      </c>
    </row>
    <row r="3" spans="1:5" x14ac:dyDescent="0.3">
      <c r="B3" s="9"/>
      <c r="C3" s="1" t="s">
        <v>42</v>
      </c>
    </row>
    <row r="5" spans="1:5" ht="36" customHeight="1" x14ac:dyDescent="0.3">
      <c r="A5" s="163" t="s">
        <v>145</v>
      </c>
      <c r="B5" s="163"/>
      <c r="C5" s="163"/>
    </row>
    <row r="6" spans="1:5" ht="15.75" customHeight="1" x14ac:dyDescent="0.3">
      <c r="A6" s="22"/>
      <c r="B6" s="22"/>
      <c r="C6" s="92" t="s">
        <v>60</v>
      </c>
    </row>
    <row r="7" spans="1:5" x14ac:dyDescent="0.3">
      <c r="A7" s="93"/>
      <c r="B7" s="93"/>
      <c r="C7" s="94"/>
    </row>
    <row r="8" spans="1:5" x14ac:dyDescent="0.3">
      <c r="A8" s="191" t="s">
        <v>61</v>
      </c>
      <c r="B8" s="191"/>
      <c r="C8" s="191"/>
    </row>
    <row r="9" spans="1:5" s="95" customFormat="1" ht="17.25" customHeight="1" x14ac:dyDescent="0.3">
      <c r="A9" s="193" t="s">
        <v>62</v>
      </c>
      <c r="B9" s="193"/>
      <c r="C9" s="193"/>
      <c r="D9" s="193"/>
      <c r="E9" s="193"/>
    </row>
    <row r="10" spans="1:5" s="97" customFormat="1" x14ac:dyDescent="0.3">
      <c r="A10" s="96"/>
    </row>
    <row r="11" spans="1:5" x14ac:dyDescent="0.3">
      <c r="A11" s="98" t="s">
        <v>27</v>
      </c>
      <c r="B11" s="99" t="s">
        <v>2</v>
      </c>
      <c r="C11" s="100"/>
    </row>
    <row r="12" spans="1:5" x14ac:dyDescent="0.3">
      <c r="A12" s="101">
        <v>1212</v>
      </c>
      <c r="B12" s="102" t="s">
        <v>35</v>
      </c>
      <c r="C12" s="100"/>
    </row>
    <row r="13" spans="1:5" x14ac:dyDescent="0.3">
      <c r="A13" s="93"/>
      <c r="B13" s="93"/>
      <c r="C13" s="103"/>
    </row>
    <row r="14" spans="1:5" s="15" customFormat="1" ht="21" customHeight="1" x14ac:dyDescent="0.3">
      <c r="A14" s="192" t="s">
        <v>3</v>
      </c>
      <c r="B14" s="192"/>
      <c r="C14" s="192"/>
    </row>
    <row r="15" spans="1:5" s="96" customFormat="1" ht="73.5" customHeight="1" x14ac:dyDescent="0.3">
      <c r="A15" s="104" t="s">
        <v>4</v>
      </c>
      <c r="B15" s="105">
        <v>1212</v>
      </c>
      <c r="C15" s="106" t="s">
        <v>39</v>
      </c>
    </row>
    <row r="16" spans="1:5" s="96" customFormat="1" ht="21.75" customHeight="1" x14ac:dyDescent="0.3">
      <c r="A16" s="104" t="s">
        <v>5</v>
      </c>
      <c r="B16" s="25">
        <v>12032</v>
      </c>
      <c r="C16" s="107" t="s">
        <v>6</v>
      </c>
    </row>
    <row r="17" spans="1:3" s="96" customFormat="1" ht="48" customHeight="1" x14ac:dyDescent="0.3">
      <c r="A17" s="30" t="s">
        <v>66</v>
      </c>
      <c r="B17" s="30" t="s">
        <v>81</v>
      </c>
      <c r="C17" s="107"/>
    </row>
    <row r="18" spans="1:3" s="96" customFormat="1" ht="75.75" customHeight="1" x14ac:dyDescent="0.3">
      <c r="A18" s="30" t="s">
        <v>67</v>
      </c>
      <c r="B18" s="30" t="s">
        <v>82</v>
      </c>
      <c r="C18" s="107"/>
    </row>
    <row r="19" spans="1:3" s="96" customFormat="1" x14ac:dyDescent="0.3">
      <c r="A19" s="30" t="s">
        <v>19</v>
      </c>
      <c r="B19" s="108" t="s">
        <v>83</v>
      </c>
      <c r="C19" s="107"/>
    </row>
    <row r="20" spans="1:3" s="96" customFormat="1" ht="120.75" x14ac:dyDescent="0.3">
      <c r="A20" s="30" t="s">
        <v>68</v>
      </c>
      <c r="B20" s="30" t="s">
        <v>84</v>
      </c>
      <c r="C20" s="109"/>
    </row>
    <row r="21" spans="1:3" s="96" customFormat="1" ht="18" customHeight="1" x14ac:dyDescent="0.3">
      <c r="A21" s="198" t="s">
        <v>40</v>
      </c>
      <c r="B21" s="198"/>
      <c r="C21" s="109"/>
    </row>
    <row r="22" spans="1:3" s="96" customFormat="1" ht="20.25" customHeight="1" x14ac:dyDescent="0.3">
      <c r="A22" s="196" t="s">
        <v>88</v>
      </c>
      <c r="B22" s="197"/>
      <c r="C22" s="109">
        <v>9</v>
      </c>
    </row>
    <row r="23" spans="1:3" s="96" customFormat="1" ht="19.5" customHeight="1" x14ac:dyDescent="0.3">
      <c r="A23" s="110" t="s">
        <v>28</v>
      </c>
      <c r="B23" s="111"/>
      <c r="C23" s="12">
        <f>'2.'!G40</f>
        <v>12641.3</v>
      </c>
    </row>
    <row r="24" spans="1:3" x14ac:dyDescent="0.3">
      <c r="A24" s="100"/>
      <c r="B24" s="100"/>
      <c r="C24" s="103"/>
    </row>
    <row r="25" spans="1:3" s="96" customFormat="1" x14ac:dyDescent="0.3"/>
    <row r="26" spans="1:3" s="96" customFormat="1" x14ac:dyDescent="0.3">
      <c r="A26" s="112" t="s">
        <v>74</v>
      </c>
      <c r="B26" s="112" t="s">
        <v>75</v>
      </c>
      <c r="C26" s="7"/>
    </row>
    <row r="27" spans="1:3" s="96" customFormat="1" x14ac:dyDescent="0.3">
      <c r="A27" s="42">
        <v>1079</v>
      </c>
      <c r="B27" s="113" t="s">
        <v>105</v>
      </c>
      <c r="C27" s="7"/>
    </row>
    <row r="28" spans="1:3" s="96" customFormat="1" x14ac:dyDescent="0.3">
      <c r="A28" s="114"/>
      <c r="B28" s="7"/>
      <c r="C28" s="7"/>
    </row>
    <row r="29" spans="1:3" s="96" customFormat="1" x14ac:dyDescent="0.3">
      <c r="A29" s="115" t="s">
        <v>76</v>
      </c>
      <c r="B29" s="7"/>
      <c r="C29" s="7"/>
    </row>
    <row r="30" spans="1:3" s="96" customFormat="1" ht="75.75" customHeight="1" x14ac:dyDescent="0.3">
      <c r="A30" s="25" t="s">
        <v>4</v>
      </c>
      <c r="B30" s="42" t="s">
        <v>106</v>
      </c>
      <c r="C30" s="116" t="s">
        <v>142</v>
      </c>
    </row>
    <row r="31" spans="1:3" s="96" customFormat="1" x14ac:dyDescent="0.3">
      <c r="A31" s="25" t="s">
        <v>5</v>
      </c>
      <c r="B31" s="42" t="s">
        <v>107</v>
      </c>
      <c r="C31" s="117" t="s">
        <v>6</v>
      </c>
    </row>
    <row r="32" spans="1:3" s="96" customFormat="1" ht="34.5" x14ac:dyDescent="0.3">
      <c r="A32" s="25" t="s">
        <v>108</v>
      </c>
      <c r="B32" s="42" t="s">
        <v>109</v>
      </c>
      <c r="C32" s="195"/>
    </row>
    <row r="33" spans="1:3" s="96" customFormat="1" ht="34.5" x14ac:dyDescent="0.3">
      <c r="A33" s="25" t="s">
        <v>110</v>
      </c>
      <c r="B33" s="42" t="s">
        <v>111</v>
      </c>
      <c r="C33" s="195"/>
    </row>
    <row r="34" spans="1:3" s="96" customFormat="1" ht="34.5" x14ac:dyDescent="0.3">
      <c r="A34" s="25" t="s">
        <v>112</v>
      </c>
      <c r="B34" s="42" t="s">
        <v>113</v>
      </c>
      <c r="C34" s="195"/>
    </row>
    <row r="35" spans="1:3" s="96" customFormat="1" ht="34.5" x14ac:dyDescent="0.3">
      <c r="A35" s="25" t="s">
        <v>114</v>
      </c>
      <c r="B35" s="42" t="s">
        <v>115</v>
      </c>
      <c r="C35" s="195"/>
    </row>
    <row r="36" spans="1:3" s="96" customFormat="1" x14ac:dyDescent="0.3">
      <c r="A36" s="195" t="s">
        <v>116</v>
      </c>
      <c r="B36" s="195"/>
      <c r="C36" s="195"/>
    </row>
    <row r="37" spans="1:3" s="96" customFormat="1" x14ac:dyDescent="0.3">
      <c r="A37" s="194" t="s">
        <v>28</v>
      </c>
      <c r="B37" s="194"/>
      <c r="C37" s="43">
        <f>'2.'!G23</f>
        <v>-12641.3</v>
      </c>
    </row>
    <row r="38" spans="1:3" s="96" customFormat="1" x14ac:dyDescent="0.3">
      <c r="A38" s="118"/>
      <c r="B38" s="118"/>
    </row>
    <row r="39" spans="1:3" s="96" customFormat="1" x14ac:dyDescent="0.3">
      <c r="A39" s="118"/>
      <c r="B39" s="118"/>
    </row>
    <row r="40" spans="1:3" x14ac:dyDescent="0.3">
      <c r="A40" s="15" t="s">
        <v>48</v>
      </c>
      <c r="B40" s="15"/>
    </row>
    <row r="41" spans="1:3" x14ac:dyDescent="0.3">
      <c r="A41" s="15" t="s">
        <v>49</v>
      </c>
      <c r="B41" s="15"/>
    </row>
    <row r="42" spans="1:3" x14ac:dyDescent="0.3">
      <c r="A42" s="15" t="s">
        <v>50</v>
      </c>
      <c r="B42" s="15"/>
    </row>
    <row r="43" spans="1:3" x14ac:dyDescent="0.3">
      <c r="A43" s="15"/>
      <c r="B43" s="15"/>
    </row>
    <row r="44" spans="1:3" x14ac:dyDescent="0.3">
      <c r="A44" s="15"/>
      <c r="B44" s="15"/>
    </row>
  </sheetData>
  <mergeCells count="9">
    <mergeCell ref="A5:C5"/>
    <mergeCell ref="A8:C8"/>
    <mergeCell ref="A14:C14"/>
    <mergeCell ref="A9:E9"/>
    <mergeCell ref="A37:B37"/>
    <mergeCell ref="C32:C36"/>
    <mergeCell ref="A22:B22"/>
    <mergeCell ref="A36:B36"/>
    <mergeCell ref="A21:B21"/>
  </mergeCells>
  <pageMargins left="0" right="0" top="0" bottom="0" header="0" footer="0"/>
  <pageSetup paperSize="9" scale="4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67"/>
  <sheetViews>
    <sheetView tabSelected="1" topLeftCell="A7" zoomScaleNormal="100" workbookViewId="0">
      <selection activeCell="B14" sqref="B14"/>
    </sheetView>
  </sheetViews>
  <sheetFormatPr defaultColWidth="9.140625" defaultRowHeight="17.25" x14ac:dyDescent="0.3"/>
  <cols>
    <col min="1" max="1" width="41.85546875" style="7" customWidth="1"/>
    <col min="2" max="2" width="61.5703125" style="7" customWidth="1"/>
    <col min="3" max="3" width="28.28515625" style="7" customWidth="1"/>
    <col min="4" max="4" width="9.5703125" style="7" bestFit="1" customWidth="1"/>
    <col min="5" max="16384" width="9.140625" style="7"/>
  </cols>
  <sheetData>
    <row r="1" spans="1:3" x14ac:dyDescent="0.3">
      <c r="B1" s="9"/>
      <c r="C1" s="1" t="s">
        <v>138</v>
      </c>
    </row>
    <row r="2" spans="1:3" x14ac:dyDescent="0.3">
      <c r="C2" s="1" t="s">
        <v>55</v>
      </c>
    </row>
    <row r="3" spans="1:3" x14ac:dyDescent="0.3">
      <c r="B3" s="9"/>
      <c r="C3" s="1" t="s">
        <v>42</v>
      </c>
    </row>
    <row r="5" spans="1:3" ht="54.75" customHeight="1" x14ac:dyDescent="0.3">
      <c r="A5" s="163" t="s">
        <v>139</v>
      </c>
      <c r="B5" s="163"/>
      <c r="C5" s="163"/>
    </row>
    <row r="6" spans="1:3" x14ac:dyDescent="0.3">
      <c r="A6" s="93"/>
      <c r="B6" s="93"/>
      <c r="C6" s="92" t="s">
        <v>85</v>
      </c>
    </row>
    <row r="7" spans="1:3" x14ac:dyDescent="0.3">
      <c r="A7" s="191" t="s">
        <v>86</v>
      </c>
      <c r="B7" s="191"/>
      <c r="C7" s="191"/>
    </row>
    <row r="8" spans="1:3" s="15" customFormat="1" x14ac:dyDescent="0.3">
      <c r="A8" s="192" t="s">
        <v>26</v>
      </c>
      <c r="B8" s="192"/>
      <c r="C8" s="192"/>
    </row>
    <row r="9" spans="1:3" x14ac:dyDescent="0.3">
      <c r="A9" s="93"/>
      <c r="B9" s="93"/>
      <c r="C9" s="93"/>
    </row>
    <row r="10" spans="1:3" x14ac:dyDescent="0.3">
      <c r="A10" s="119" t="s">
        <v>27</v>
      </c>
      <c r="B10" s="119" t="s">
        <v>2</v>
      </c>
      <c r="C10" s="93"/>
    </row>
    <row r="11" spans="1:3" ht="24" customHeight="1" x14ac:dyDescent="0.3">
      <c r="A11" s="120">
        <v>1212</v>
      </c>
      <c r="B11" s="121" t="s">
        <v>35</v>
      </c>
      <c r="C11" s="93"/>
    </row>
    <row r="12" spans="1:3" ht="20.25" customHeight="1" x14ac:dyDescent="0.3">
      <c r="A12" s="122"/>
      <c r="B12" s="122"/>
      <c r="C12" s="93"/>
    </row>
    <row r="13" spans="1:3" ht="20.25" customHeight="1" x14ac:dyDescent="0.3">
      <c r="A13" s="123" t="s">
        <v>3</v>
      </c>
      <c r="B13" s="124"/>
      <c r="C13" s="93"/>
    </row>
    <row r="14" spans="1:3" ht="73.5" customHeight="1" x14ac:dyDescent="0.3">
      <c r="A14" s="104" t="s">
        <v>4</v>
      </c>
      <c r="B14" s="105">
        <v>1212</v>
      </c>
      <c r="C14" s="106" t="s">
        <v>39</v>
      </c>
    </row>
    <row r="15" spans="1:3" ht="20.25" customHeight="1" x14ac:dyDescent="0.3">
      <c r="A15" s="104" t="s">
        <v>5</v>
      </c>
      <c r="B15" s="25">
        <v>12032</v>
      </c>
      <c r="C15" s="107" t="s">
        <v>6</v>
      </c>
    </row>
    <row r="16" spans="1:3" ht="51.75" customHeight="1" x14ac:dyDescent="0.3">
      <c r="A16" s="30" t="s">
        <v>66</v>
      </c>
      <c r="B16" s="30" t="s">
        <v>140</v>
      </c>
      <c r="C16" s="107"/>
    </row>
    <row r="17" spans="1:3" ht="94.5" customHeight="1" x14ac:dyDescent="0.3">
      <c r="A17" s="30" t="s">
        <v>67</v>
      </c>
      <c r="B17" s="30" t="s">
        <v>143</v>
      </c>
      <c r="C17" s="107"/>
    </row>
    <row r="18" spans="1:3" ht="20.25" customHeight="1" x14ac:dyDescent="0.3">
      <c r="A18" s="30" t="s">
        <v>19</v>
      </c>
      <c r="B18" s="108" t="s">
        <v>83</v>
      </c>
      <c r="C18" s="107"/>
    </row>
    <row r="19" spans="1:3" ht="117" customHeight="1" x14ac:dyDescent="0.3">
      <c r="A19" s="125" t="s">
        <v>68</v>
      </c>
      <c r="B19" s="30" t="s">
        <v>144</v>
      </c>
      <c r="C19" s="109"/>
    </row>
    <row r="20" spans="1:3" ht="20.25" customHeight="1" x14ac:dyDescent="0.3">
      <c r="A20" s="198" t="s">
        <v>40</v>
      </c>
      <c r="B20" s="198"/>
      <c r="C20" s="109"/>
    </row>
    <row r="21" spans="1:3" ht="18.75" customHeight="1" x14ac:dyDescent="0.3">
      <c r="A21" s="196" t="s">
        <v>89</v>
      </c>
      <c r="B21" s="197"/>
      <c r="C21" s="109">
        <v>7</v>
      </c>
    </row>
    <row r="22" spans="1:3" ht="20.25" customHeight="1" x14ac:dyDescent="0.3">
      <c r="A22" s="110" t="s">
        <v>28</v>
      </c>
      <c r="B22" s="111"/>
      <c r="C22" s="12">
        <f>'2.'!G42</f>
        <v>10666.3</v>
      </c>
    </row>
    <row r="23" spans="1:3" ht="20.25" customHeight="1" x14ac:dyDescent="0.3">
      <c r="A23" s="126"/>
      <c r="B23" s="126"/>
      <c r="C23" s="80"/>
    </row>
    <row r="24" spans="1:3" x14ac:dyDescent="0.3">
      <c r="A24" s="93"/>
      <c r="B24" s="93"/>
      <c r="C24" s="92" t="s">
        <v>29</v>
      </c>
    </row>
    <row r="25" spans="1:3" x14ac:dyDescent="0.3">
      <c r="A25" s="191" t="s">
        <v>51</v>
      </c>
      <c r="B25" s="191"/>
      <c r="C25" s="191"/>
    </row>
    <row r="26" spans="1:3" x14ac:dyDescent="0.3">
      <c r="A26" s="192" t="s">
        <v>26</v>
      </c>
      <c r="B26" s="192"/>
      <c r="C26" s="192"/>
    </row>
    <row r="27" spans="1:3" s="96" customFormat="1" x14ac:dyDescent="0.3"/>
    <row r="28" spans="1:3" x14ac:dyDescent="0.3">
      <c r="A28" s="98" t="s">
        <v>27</v>
      </c>
      <c r="B28" s="99" t="s">
        <v>2</v>
      </c>
      <c r="C28" s="100"/>
    </row>
    <row r="29" spans="1:3" x14ac:dyDescent="0.3">
      <c r="A29" s="101">
        <v>1212</v>
      </c>
      <c r="B29" s="102" t="s">
        <v>35</v>
      </c>
      <c r="C29" s="100"/>
    </row>
    <row r="30" spans="1:3" x14ac:dyDescent="0.3">
      <c r="A30" s="93"/>
      <c r="B30" s="93"/>
      <c r="C30" s="103"/>
    </row>
    <row r="31" spans="1:3" s="15" customFormat="1" x14ac:dyDescent="0.3">
      <c r="A31" s="192" t="s">
        <v>3</v>
      </c>
      <c r="B31" s="192"/>
      <c r="C31" s="192"/>
    </row>
    <row r="32" spans="1:3" s="96" customFormat="1" ht="76.5" customHeight="1" x14ac:dyDescent="0.3">
      <c r="A32" s="104" t="s">
        <v>4</v>
      </c>
      <c r="B32" s="105">
        <v>1212</v>
      </c>
      <c r="C32" s="106" t="s">
        <v>39</v>
      </c>
    </row>
    <row r="33" spans="1:4" s="96" customFormat="1" x14ac:dyDescent="0.3">
      <c r="A33" s="104" t="s">
        <v>5</v>
      </c>
      <c r="B33" s="25">
        <v>12032</v>
      </c>
      <c r="C33" s="107" t="s">
        <v>6</v>
      </c>
    </row>
    <row r="34" spans="1:4" s="96" customFormat="1" ht="51.75" x14ac:dyDescent="0.3">
      <c r="A34" s="30" t="s">
        <v>66</v>
      </c>
      <c r="B34" s="30" t="s">
        <v>140</v>
      </c>
      <c r="C34" s="199"/>
    </row>
    <row r="35" spans="1:4" s="96" customFormat="1" ht="86.25" x14ac:dyDescent="0.3">
      <c r="A35" s="30" t="s">
        <v>67</v>
      </c>
      <c r="B35" s="30" t="s">
        <v>143</v>
      </c>
      <c r="C35" s="200"/>
    </row>
    <row r="36" spans="1:4" s="96" customFormat="1" x14ac:dyDescent="0.3">
      <c r="A36" s="30" t="s">
        <v>19</v>
      </c>
      <c r="B36" s="108" t="s">
        <v>83</v>
      </c>
      <c r="C36" s="200"/>
    </row>
    <row r="37" spans="1:4" s="96" customFormat="1" ht="120.75" x14ac:dyDescent="0.3">
      <c r="A37" s="30" t="s">
        <v>68</v>
      </c>
      <c r="B37" s="30" t="s">
        <v>144</v>
      </c>
      <c r="C37" s="201"/>
    </row>
    <row r="38" spans="1:4" s="96" customFormat="1" x14ac:dyDescent="0.3">
      <c r="A38" s="198" t="s">
        <v>40</v>
      </c>
      <c r="B38" s="198"/>
      <c r="C38" s="109"/>
    </row>
    <row r="39" spans="1:4" s="96" customFormat="1" ht="15" customHeight="1" x14ac:dyDescent="0.3">
      <c r="A39" s="196" t="s">
        <v>89</v>
      </c>
      <c r="B39" s="197"/>
      <c r="C39" s="109">
        <v>2</v>
      </c>
    </row>
    <row r="40" spans="1:4" s="96" customFormat="1" ht="19.5" customHeight="1" x14ac:dyDescent="0.3">
      <c r="A40" s="110" t="s">
        <v>28</v>
      </c>
      <c r="B40" s="111"/>
      <c r="C40" s="12">
        <f>'2.'!G49</f>
        <v>1975</v>
      </c>
      <c r="D40" s="160"/>
    </row>
    <row r="41" spans="1:4" ht="18" customHeight="1" x14ac:dyDescent="0.3">
      <c r="A41" s="100"/>
      <c r="B41" s="100"/>
      <c r="C41" s="103"/>
    </row>
    <row r="42" spans="1:4" s="96" customFormat="1" x14ac:dyDescent="0.3">
      <c r="A42" s="127"/>
      <c r="B42" s="127"/>
      <c r="C42" s="202" t="s">
        <v>77</v>
      </c>
      <c r="D42" s="202"/>
    </row>
    <row r="43" spans="1:4" s="96" customFormat="1" x14ac:dyDescent="0.3">
      <c r="A43" s="126"/>
      <c r="B43" s="128" t="s">
        <v>73</v>
      </c>
      <c r="C43" s="129"/>
    </row>
    <row r="44" spans="1:4" s="118" customFormat="1" x14ac:dyDescent="0.3">
      <c r="A44" s="156" t="s">
        <v>26</v>
      </c>
      <c r="B44" s="128"/>
      <c r="C44" s="157"/>
    </row>
    <row r="45" spans="1:4" s="96" customFormat="1" x14ac:dyDescent="0.3"/>
    <row r="46" spans="1:4" s="96" customFormat="1" x14ac:dyDescent="0.3">
      <c r="A46" s="112" t="s">
        <v>74</v>
      </c>
      <c r="B46" s="112" t="s">
        <v>75</v>
      </c>
      <c r="C46" s="7"/>
    </row>
    <row r="47" spans="1:4" s="96" customFormat="1" x14ac:dyDescent="0.3">
      <c r="A47" s="42">
        <v>1079</v>
      </c>
      <c r="B47" s="113" t="s">
        <v>105</v>
      </c>
      <c r="C47" s="7"/>
    </row>
    <row r="48" spans="1:4" s="96" customFormat="1" x14ac:dyDescent="0.3">
      <c r="A48" s="114"/>
      <c r="B48" s="7"/>
      <c r="C48" s="7"/>
    </row>
    <row r="49" spans="1:4" s="96" customFormat="1" x14ac:dyDescent="0.3">
      <c r="A49" s="115" t="s">
        <v>76</v>
      </c>
      <c r="B49" s="7"/>
      <c r="C49" s="7"/>
    </row>
    <row r="50" spans="1:4" s="96" customFormat="1" ht="69" customHeight="1" x14ac:dyDescent="0.3">
      <c r="A50" s="25" t="s">
        <v>4</v>
      </c>
      <c r="B50" s="42" t="s">
        <v>106</v>
      </c>
      <c r="C50" s="116" t="s">
        <v>142</v>
      </c>
    </row>
    <row r="51" spans="1:4" s="96" customFormat="1" ht="17.25" customHeight="1" x14ac:dyDescent="0.3">
      <c r="A51" s="25" t="s">
        <v>5</v>
      </c>
      <c r="B51" s="42" t="s">
        <v>107</v>
      </c>
      <c r="C51" s="117" t="s">
        <v>6</v>
      </c>
    </row>
    <row r="52" spans="1:4" s="96" customFormat="1" ht="55.5" customHeight="1" x14ac:dyDescent="0.3">
      <c r="A52" s="25" t="s">
        <v>108</v>
      </c>
      <c r="B52" s="42" t="s">
        <v>109</v>
      </c>
      <c r="C52" s="195"/>
    </row>
    <row r="53" spans="1:4" s="96" customFormat="1" ht="52.5" customHeight="1" x14ac:dyDescent="0.3">
      <c r="A53" s="25" t="s">
        <v>110</v>
      </c>
      <c r="B53" s="42" t="s">
        <v>111</v>
      </c>
      <c r="C53" s="195"/>
    </row>
    <row r="54" spans="1:4" s="96" customFormat="1" ht="33.75" customHeight="1" x14ac:dyDescent="0.3">
      <c r="A54" s="25" t="s">
        <v>112</v>
      </c>
      <c r="B54" s="42" t="s">
        <v>113</v>
      </c>
      <c r="C54" s="195"/>
    </row>
    <row r="55" spans="1:4" s="96" customFormat="1" ht="34.5" x14ac:dyDescent="0.3">
      <c r="A55" s="25" t="s">
        <v>114</v>
      </c>
      <c r="B55" s="42" t="s">
        <v>115</v>
      </c>
      <c r="C55" s="195"/>
    </row>
    <row r="56" spans="1:4" s="96" customFormat="1" x14ac:dyDescent="0.3">
      <c r="A56" s="195" t="s">
        <v>116</v>
      </c>
      <c r="B56" s="195"/>
      <c r="C56" s="195"/>
    </row>
    <row r="57" spans="1:4" s="96" customFormat="1" ht="23.25" customHeight="1" x14ac:dyDescent="0.3">
      <c r="A57" s="194" t="s">
        <v>28</v>
      </c>
      <c r="B57" s="194"/>
      <c r="C57" s="43">
        <f>'2.'!G23</f>
        <v>-12641.3</v>
      </c>
    </row>
    <row r="58" spans="1:4" x14ac:dyDescent="0.3">
      <c r="A58" s="130"/>
      <c r="B58" s="130"/>
      <c r="C58" s="130"/>
      <c r="D58" s="130"/>
    </row>
    <row r="59" spans="1:4" x14ac:dyDescent="0.3">
      <c r="A59" s="15"/>
      <c r="B59" s="15"/>
      <c r="C59" s="15"/>
    </row>
    <row r="60" spans="1:4" x14ac:dyDescent="0.3">
      <c r="A60" s="15" t="s">
        <v>48</v>
      </c>
      <c r="B60" s="15"/>
      <c r="C60" s="15"/>
    </row>
    <row r="61" spans="1:4" x14ac:dyDescent="0.3">
      <c r="A61" s="15" t="s">
        <v>49</v>
      </c>
      <c r="B61" s="15"/>
      <c r="C61" s="15"/>
    </row>
    <row r="62" spans="1:4" x14ac:dyDescent="0.3">
      <c r="A62" s="15" t="s">
        <v>50</v>
      </c>
      <c r="B62" s="15"/>
      <c r="C62" s="15"/>
    </row>
    <row r="63" spans="1:4" x14ac:dyDescent="0.3">
      <c r="A63" s="15"/>
      <c r="B63" s="15"/>
      <c r="C63" s="15"/>
    </row>
    <row r="64" spans="1:4" x14ac:dyDescent="0.3">
      <c r="A64" s="15"/>
      <c r="B64" s="15"/>
      <c r="C64" s="15"/>
    </row>
    <row r="65" spans="1:3" x14ac:dyDescent="0.3">
      <c r="A65" s="15"/>
      <c r="B65" s="15"/>
      <c r="C65" s="15"/>
    </row>
    <row r="66" spans="1:3" x14ac:dyDescent="0.3">
      <c r="A66" s="15"/>
      <c r="B66" s="15"/>
      <c r="C66" s="15"/>
    </row>
    <row r="67" spans="1:3" x14ac:dyDescent="0.3">
      <c r="A67" s="15"/>
      <c r="B67" s="15"/>
      <c r="C67" s="15"/>
    </row>
  </sheetData>
  <mergeCells count="15">
    <mergeCell ref="A57:B57"/>
    <mergeCell ref="A56:B56"/>
    <mergeCell ref="C42:D42"/>
    <mergeCell ref="C52:C56"/>
    <mergeCell ref="A39:B39"/>
    <mergeCell ref="A31:C31"/>
    <mergeCell ref="A38:B38"/>
    <mergeCell ref="C34:C37"/>
    <mergeCell ref="A5:C5"/>
    <mergeCell ref="A25:C25"/>
    <mergeCell ref="A26:C26"/>
    <mergeCell ref="A8:C8"/>
    <mergeCell ref="A20:B20"/>
    <mergeCell ref="A7:C7"/>
    <mergeCell ref="A21:B21"/>
  </mergeCells>
  <pageMargins left="0" right="0" top="0" bottom="0" header="0" footer="0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1</vt:lpstr>
      <vt:lpstr>2.</vt:lpstr>
      <vt:lpstr>3</vt:lpstr>
      <vt:lpstr>4</vt:lpstr>
      <vt:lpstr>5</vt:lpstr>
      <vt:lpstr>6</vt:lpstr>
      <vt:lpstr>'2.'!Print_Area</vt:lpstr>
      <vt:lpstr>'2.'!Print_Titles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https:/mul2-mta.gov.am/tasks/1325479/oneclick/Havelvacner.xlsx?token=a87a8b711f42e58c37ced39f958bf6bb</cp:keywords>
  <cp:lastModifiedBy>Siranush Chteyan</cp:lastModifiedBy>
  <cp:lastPrinted>2024-11-20T11:57:00Z</cp:lastPrinted>
  <dcterms:created xsi:type="dcterms:W3CDTF">1996-10-14T23:33:28Z</dcterms:created>
  <dcterms:modified xsi:type="dcterms:W3CDTF">2024-11-27T11:06:01Z</dcterms:modified>
</cp:coreProperties>
</file>