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F4352CC-669A-455F-B5EF-762DF57AB7EC}" xr6:coauthVersionLast="47" xr6:coauthVersionMax="47" xr10:uidLastSave="{00000000-0000-0000-0000-000000000000}"/>
  <bookViews>
    <workbookView xWindow="-120" yWindow="-120" windowWidth="29040" windowHeight="15840" tabRatio="324" activeTab="2" xr2:uid="{00000000-000D-0000-FFFF-FFFF00000000}"/>
  </bookViews>
  <sheets>
    <sheet name="1" sheetId="15" r:id="rId1"/>
    <sheet name="2" sheetId="6" r:id="rId2"/>
    <sheet name="3" sheetId="10" r:id="rId3"/>
    <sheet name="4" sheetId="16" r:id="rId4"/>
  </sheets>
  <calcPr calcId="181029"/>
</workbook>
</file>

<file path=xl/calcChain.xml><?xml version="1.0" encoding="utf-8"?>
<calcChain xmlns="http://schemas.openxmlformats.org/spreadsheetml/2006/main">
  <c r="C10" i="10" l="1"/>
  <c r="B14" i="15"/>
  <c r="B12" i="16" l="1"/>
  <c r="C9" i="10"/>
  <c r="B11" i="16" l="1"/>
  <c r="B10" i="16"/>
  <c r="B9" i="16"/>
  <c r="B7" i="16"/>
  <c r="A7" i="16"/>
  <c r="B10" i="10"/>
  <c r="A9" i="10"/>
  <c r="E16" i="6" l="1"/>
  <c r="D17" i="10" s="1"/>
  <c r="D16" i="10" s="1"/>
  <c r="D15" i="10" s="1"/>
  <c r="D14" i="10" s="1"/>
  <c r="D10" i="10" s="1"/>
  <c r="C17" i="16"/>
  <c r="D12" i="10" l="1"/>
  <c r="D9" i="10"/>
  <c r="D8" i="10" s="1"/>
  <c r="D6" i="10" s="1"/>
  <c r="B15" i="15" l="1"/>
  <c r="B12" i="15" s="1"/>
  <c r="B8" i="15" l="1"/>
  <c r="B10" i="15"/>
  <c r="E9" i="6" l="1"/>
  <c r="E7" i="6" s="1"/>
</calcChain>
</file>

<file path=xl/sharedStrings.xml><?xml version="1.0" encoding="utf-8"?>
<sst xmlns="http://schemas.openxmlformats.org/spreadsheetml/2006/main" count="76" uniqueCount="63">
  <si>
    <t>ՀՀ ֆինանսների նախարարություն</t>
  </si>
  <si>
    <t>Տարի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</si>
  <si>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</si>
  <si>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</si>
  <si>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</si>
  <si>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</si>
  <si>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</si>
  <si>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</si>
  <si>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</si>
  <si>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</si>
  <si>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</si>
  <si>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</si>
  <si>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</si>
  <si>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</si>
  <si>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</si>
  <si>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</si>
  <si>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</si>
  <si>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</si>
  <si>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</si>
  <si>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</si>
  <si>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>հազ. դրամ</t>
  </si>
  <si>
    <t>Պետական բյուջեի դեֆիցիտի ֆինանսավորման աղբյուրներն ու դրանց տարրերի անվանումները</t>
  </si>
  <si>
    <t xml:space="preserve">  ԸՆԴԱՄԵՆԸ</t>
  </si>
  <si>
    <t>այդ թվում՝</t>
  </si>
  <si>
    <t xml:space="preserve"> այդ թվում</t>
  </si>
  <si>
    <t>Ա.Ներքին աղբյուրներ-ընդամենը</t>
  </si>
  <si>
    <t>2. Ֆինանսական զուտ ակտիվներ</t>
  </si>
  <si>
    <t>2.4. Վարկերի և փոխատվությունների տրամադրում</t>
  </si>
  <si>
    <t>2.3. Ելքերի ֆինանսավորմանն ուղղվող պետական բյուջեի տարեսկզբի ազատ մնացորդի միջոցներ</t>
  </si>
  <si>
    <t>Պետական  բյուջեի  դեֆիցիտի ֆինանսավորման աղբյուրներն ու դրանց տարրերի անվանումները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</si>
  <si>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</si>
  <si>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</si>
  <si>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</si>
  <si>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</si>
  <si>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</si>
  <si>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>Ներքին վարկեր և փոխատվություններ</t>
  </si>
  <si>
    <r>
      <rPr>
        <b/>
        <i/>
        <sz val="12"/>
        <color indexed="8"/>
        <rFont val="GHEA Grapalat"/>
        <family val="3"/>
      </rPr>
      <t>Միջոցառման անվանումը՝</t>
    </r>
    <r>
      <rPr>
        <sz val="12"/>
        <color indexed="8"/>
        <rFont val="GHEA Grapalat"/>
        <family val="3"/>
      </rPr>
      <t xml:space="preserve">
 </t>
    </r>
  </si>
  <si>
    <r>
      <rPr>
        <b/>
        <i/>
        <sz val="12"/>
        <color indexed="8"/>
        <rFont val="GHEA Grapalat"/>
        <family val="3"/>
      </rPr>
      <t>Ծրագրի անվանումը՝</t>
    </r>
    <r>
      <rPr>
        <sz val="12"/>
        <color indexed="8"/>
        <rFont val="GHEA Grapalat"/>
        <family val="3"/>
      </rPr>
      <t xml:space="preserve"> </t>
    </r>
  </si>
  <si>
    <r>
      <rPr>
        <b/>
        <i/>
        <sz val="12"/>
        <color indexed="8"/>
        <rFont val="GHEA Grapalat"/>
        <family val="3"/>
      </rPr>
      <t>Նկարագրությունը՝</t>
    </r>
    <r>
      <rPr>
        <sz val="12"/>
        <color indexed="8"/>
        <rFont val="GHEA Grapalat"/>
        <family val="3"/>
      </rPr>
      <t xml:space="preserve">
</t>
    </r>
  </si>
  <si>
    <t>հազ․ դրամ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</si>
  <si>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</si>
  <si>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
(ավելացումները նշված են դրական նշանով)</t>
  </si>
  <si>
    <t xml:space="preserve"> Արվեստների ծրագիր </t>
  </si>
  <si>
    <r>
      <rPr>
        <b/>
        <i/>
        <sz val="12"/>
        <color indexed="8"/>
        <rFont val="GHEA Grapalat"/>
        <family val="3"/>
      </rPr>
      <t>Ծրագրի նպատակը՝</t>
    </r>
    <r>
      <rPr>
        <sz val="12"/>
        <color indexed="8"/>
        <rFont val="GHEA Grapalat"/>
        <family val="3"/>
      </rPr>
      <t xml:space="preserve">
Նպաստել ազգային հենքի վրա ժամանակակից թատերարվեստի, երաժշտարվեստի, կերպարվեստի և պարարվեստի զարգացմանը և հանրահռչակմանը</t>
    </r>
  </si>
  <si>
    <r>
      <rPr>
        <b/>
        <i/>
        <sz val="12"/>
        <color indexed="8"/>
        <rFont val="GHEA Grapalat"/>
        <family val="3"/>
      </rPr>
      <t>Վերջնական արդյունքի նկարագրությունը՝</t>
    </r>
    <r>
      <rPr>
        <sz val="12"/>
        <color indexed="8"/>
        <rFont val="GHEA Grapalat"/>
        <family val="3"/>
      </rPr>
      <t xml:space="preserve">
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 </t>
    </r>
  </si>
  <si>
    <t>ՀՀ կրթության, գիտության, մշակույթի և սպորտի նախարարություն</t>
  </si>
  <si>
    <t xml:space="preserve"> ՀՀ կրթության, գիտության, մշակույթի և սպորտի  նախարարություն</t>
  </si>
  <si>
    <t>Տրամադրվող վարկերի քանակ, հատ</t>
  </si>
  <si>
    <t>Քանակական</t>
  </si>
  <si>
    <t>«ՀԱՅԱՍՏԱՆԻ ՀԱՆՐԱՊԵՏՈՒԹՅԱՆ 2024 ԹՎԱԿԱՆԻ ՊԵՏԱԿԱՆ ԲՅՈՒՋԵԻ ՄԱՍԻՆ» ՀԱՅԱՍՏԱՆԻ ՀԱՆՐԱՊԵՏՈՒԹՅԱՆ ՕՐԵՆՔԻ N 3 ՀԱՎԵԼՎԱԾԻ N 1 ԱՂՅՈՒՍԱԿՈՒՄ  ԵՎ ՀԱՅԱՍՏԱՆԻ ՀԱՆՐԱՊԵՏՈՒԹՅԱՆ ԿԱՌԱՎԱՐՈՒԹՅԱՆ 2023 ԹՎԱԿԱՆԻ ԴԵԿՏԵՄԲԵՐԻ 28-Ի N 2323-Ն ՈՐՈՇՄԱՆ N 1 ՀԱՎԵԼՎԱԾԻ N 1 ԱՂՅՈՒՍԱԿՈՒՄ ԿԱՏԱՐՎՈՂ ՓՈՓՈԽՈՒԹՅՈՒՆՆԵՐԸ ԵՎ ԼՐԱՑՈՒՄՆԵՐԸ</t>
  </si>
  <si>
    <t>«ՀԱՅԱՍՏԱՆԻ ՀԱՆՐԱՊԵՏՈՒԹՅԱՆ 2024 ԹՎԱԿԱՆԻ ՊԵՏԱԿԱՆ ԲՅՈՒՋԵԻ ՄԱՍԻՆ» ՀԱՅԱՍՏԱՆԻ ՀԱՆՐԱՊԵՏՈՒԹՅԱՆ ՕՐԵՆՔԻ N 3 ՀԱՎԵԼՎԱԾԻ N 1.1 ԱՂՅՈՒՍԱԿՈՒՄ ԵՎ ՀԱՅԱՍՏԱՆԻ ՀԱՆՐԱՊԵՏՈՒԹՅԱՆ ԿԱՌԱՎԱՐՈՒԹՅԱՆ 2023 ԹՎԱԿԱՆԻ ԴԵԿՏԵՄԲԵՐԻ 28-Ի N 2323-Ն   N 1 ՀԱՎԵԼՎԱԾԻ N 2 ԱՂՅՈՒՍԱԿՈՒՄ ԿԱՏԱՐՎՈՂ ՓՈՓՈԽՈՒԹՅՈՒՆՆԵՐՆ ՈՒ ԼՐԱՑՈՒՄՆԵՐԸ</t>
  </si>
  <si>
    <t xml:space="preserve">ՀՀ ֆինանսների  նախարարություն </t>
  </si>
  <si>
    <t>ՀԱՅԱՍՏԱՆԻ ՀԱՆՐԱՊԵՏՈՒԹՅԱՆ ԿԱՌԱՎԱՐՈՒԹՅԱՆ 2023 ԹՎԱԿԱՆԻ ԴԵԿՏԵՄԲԵՐԻ 28-Ի N 2323-Ն ՈՐՈՇՄԱՆ N 1 ՀԱՎԵԼՎԱԾԻ N 5 ԱՂՅՈՒՍԱԿՈՒՄ ԿԱՏԱՐՎՈՂ ՓՈՓՈԽՈՒԹՅՈՒՆՆԵՐՆ ՈՒ ԼՐԱՑՈՒՄՆԵՐԸ</t>
  </si>
  <si>
    <t xml:space="preserve"> Բյուջետային վարկի տրամադրում տնտեսվարող սուբյեկտներին </t>
  </si>
  <si>
    <t>«Կարեն Դեմիրճյանի անվան մարզահամերգային համալիր» փակ բաժնետիրական ընկերությանը բյուջետային վարկի տրամադրում</t>
  </si>
  <si>
    <t xml:space="preserve">Կարեն Դեմիրճյանի անվան մարզահամերգային համալիրի օդափոխության համակարգի վերազինման, հակահրդեհային համակարգի ստեղծման և նշված համակարգերի վերազինման նպատակով էլեկտրական համակարգի արդիականացման  նպատակով բյուջետային վարկի տրամադրում </t>
  </si>
  <si>
    <t>Բյուջետային վարկի տրամադրում</t>
  </si>
  <si>
    <r>
      <rPr>
        <b/>
        <i/>
        <sz val="12"/>
        <rFont val="GHEA Grapalat"/>
        <family val="3"/>
      </rPr>
      <t xml:space="preserve">Միջոցառման տեսակը՝ </t>
    </r>
    <r>
      <rPr>
        <i/>
        <sz val="12"/>
        <rFont val="GHEA Grapalat"/>
        <family val="3"/>
      </rPr>
      <t xml:space="preserve">
Վարկի տրամադրում</t>
    </r>
  </si>
  <si>
    <t>«ՀԱՅԱՍՏԱՆԻ  ՀԱՆՐԱՊԵՏՈՒԹՅԱՆ 2024 ԹՎԱԿԱՆԻ ՊԵՏԱԿԱՆ ԲՅՈՒՋԵԻ ՄԱՍԻՆ» ՀԱՅԱՍՏԱՆԻ ՀԱՆՐԱՊԵՏՈՒԹՅԱՆ ՕՐԵՆՔԻ N 3 ՀԱՎԵԼՎԱԾԻ N1.1.1․1 ԱՂՅՈՒՍԱԿՈՒՄ ԵՎ ՀԱՅԱՍՏԱՆԻ ՀԱՆՐԱՊԵՏՈՒԹՅԱՆ ԿԱՌԱՎԱՐՈՒԹՅԱՆ 2023 ԹՎԱԿԱՆԻ ԴԵԿՏԵՄԲԵՐԻ 28-Ի N 2323-Ն ՈՐՈՇՄԱՆ N 1 ՀԱՎԵԼՎԱԾԻ N 4 ԱՂՅՈՒՍԱԿՈՒՄ ԿԱՏԱՐՎՈՂ ՓՈՓՈԽՈՒԹՅՈՒՆՆԵՐՆ ՈՒ ԼՐԱՑՈՒՄՆԵՐԸ</t>
  </si>
  <si>
    <t>Հավելված N 4
ՀՀ կառավարության 2024 թվականի
․․․․․․․․․․․․․․․․․․․․․․․ -ի  N       -Ն որոշման</t>
  </si>
  <si>
    <t>Հավելված N 3
ՀՀ կառավարության 2024 թվականի
․․․․․․․․․․․․․․․․․․․․․․․  -ի  N       -Ն որոշման</t>
  </si>
  <si>
    <t>Հավելված N 1
ՀՀ կառավարության 2024 թվականի
․․․․․․․․․․․․․․․․․․․․․․․ -ի  N       -Ն որոշման</t>
  </si>
  <si>
    <t>Հավելված N 2
ՀՀ կառավարության 2024 թվականի
․․․․․․․․․․․․․․․․․․․․․․․․  -ի  N       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</si>
</sst>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General_)"/>
    <numFmt numFmtId="165" formatCode="_(* #,##0.0_);_(* \(#,##0.0\);_(* &quot;-&quot;??_);_(@_)"/>
    <numFmt numFmtId="166" formatCode="_(* #,##0.0_);_(* \(#,##0.0\);_(* &quot;-&quot;?_);_(@_)"/>
    <numFmt numFmtId="167" formatCode="#,##0.0_);\(#,##0.0\)"/>
    <numFmt numFmtId="168" formatCode="_-* #,##0.0&quot; &quot;_ _-;\-* #,##0.0&quot; &quot;_ _-;_-* &quot;-&quot;??&quot; &quot;_ _-;_-@_-"/>
    <numFmt numFmtId="169" formatCode="##,##0.0;\(##,##0.0\);\-"/>
  </numFmts>
  <fonts count="61" x14ac:knownFonts="1">
    <font>
      <sz val="10"/>
      <name val="Arial Armenian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Armenian"/>
      <family val="2"/>
    </font>
    <font>
      <sz val="12"/>
      <name val="GHEA Grapalat"/>
      <family val="3"/>
    </font>
    <font>
      <sz val="11"/>
      <name val="Times Armenian"/>
      <family val="1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rgb="FFC00000"/>
      <name val="GHEA Grapalat"/>
      <family val="3"/>
    </font>
    <font>
      <sz val="12"/>
      <color theme="0"/>
      <name val="GHEA Grapalat"/>
      <family val="3"/>
    </font>
    <font>
      <b/>
      <i/>
      <sz val="12"/>
      <color indexed="8"/>
      <name val="GHEA Grapalat"/>
      <family val="3"/>
    </font>
    <font>
      <sz val="12"/>
      <color indexed="8"/>
      <name val="GHEA Grapalat"/>
      <family val="3"/>
    </font>
    <font>
      <sz val="8"/>
      <name val="GHEA Grapalat"/>
      <family val="2"/>
    </font>
    <font>
      <sz val="11"/>
      <name val="GHEA Grapalat"/>
      <family val="3"/>
    </font>
    <font>
      <b/>
      <sz val="11"/>
      <name val="GHEA Grapalat"/>
      <family val="3"/>
    </font>
    <font>
      <b/>
      <i/>
      <sz val="11"/>
      <name val="GHEA Grapalat"/>
      <family val="3"/>
    </font>
    <font>
      <b/>
      <sz val="11"/>
      <name val="Arial Armenian"/>
      <family val="2"/>
    </font>
    <font>
      <i/>
      <sz val="11"/>
      <name val="GHEA Grapalat"/>
      <family val="3"/>
    </font>
    <font>
      <b/>
      <sz val="11"/>
      <color rgb="FF000000"/>
      <name val="GHEA Grapalat"/>
      <family val="3"/>
    </font>
    <font>
      <sz val="12"/>
      <color indexed="9"/>
      <name val="GHEA Grapalat"/>
      <family val="3"/>
    </font>
    <font>
      <sz val="12"/>
      <name val="Arial Armenian"/>
      <family val="2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7">
    <xf numFmtId="0" fontId="0" fillId="0" borderId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6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0" borderId="0" applyNumberFormat="0" applyBorder="0" applyAlignment="0" applyProtection="0"/>
    <xf numFmtId="0" fontId="23" fillId="8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4" fillId="27" borderId="0" applyNumberFormat="0" applyBorder="0" applyAlignment="0" applyProtection="0"/>
    <xf numFmtId="0" fontId="25" fillId="28" borderId="4" applyNumberFormat="0" applyAlignment="0" applyProtection="0"/>
    <xf numFmtId="0" fontId="26" fillId="29" borderId="5" applyNumberFormat="0" applyAlignment="0" applyProtection="0"/>
    <xf numFmtId="43" fontId="2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30" borderId="0" applyNumberFormat="0" applyBorder="0" applyAlignment="0" applyProtection="0"/>
    <xf numFmtId="0" fontId="30" fillId="0" borderId="6" applyNumberFormat="0" applyFill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33" fillId="31" borderId="4" applyNumberFormat="0" applyAlignment="0" applyProtection="0"/>
    <xf numFmtId="38" fontId="12" fillId="0" borderId="0"/>
    <xf numFmtId="38" fontId="13" fillId="0" borderId="0"/>
    <xf numFmtId="38" fontId="14" fillId="0" borderId="0"/>
    <xf numFmtId="38" fontId="15" fillId="0" borderId="0"/>
    <xf numFmtId="0" fontId="16" fillId="0" borderId="0"/>
    <xf numFmtId="0" fontId="16" fillId="0" borderId="0"/>
    <xf numFmtId="0" fontId="17" fillId="0" borderId="0"/>
    <xf numFmtId="0" fontId="34" fillId="0" borderId="9" applyNumberFormat="0" applyFill="0" applyAlignment="0" applyProtection="0"/>
    <xf numFmtId="0" fontId="35" fillId="32" borderId="0" applyNumberFormat="0" applyBorder="0" applyAlignment="0" applyProtection="0"/>
    <xf numFmtId="0" fontId="3" fillId="0" borderId="0"/>
    <xf numFmtId="0" fontId="36" fillId="0" borderId="0"/>
    <xf numFmtId="0" fontId="3" fillId="0" borderId="0"/>
    <xf numFmtId="0" fontId="11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7" fillId="0" borderId="0"/>
    <xf numFmtId="0" fontId="7" fillId="0" borderId="0"/>
    <xf numFmtId="0" fontId="18" fillId="0" borderId="0"/>
    <xf numFmtId="0" fontId="3" fillId="0" borderId="0"/>
    <xf numFmtId="0" fontId="3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3" fillId="0" borderId="0"/>
    <xf numFmtId="0" fontId="11" fillId="0" borderId="0"/>
    <xf numFmtId="0" fontId="5" fillId="0" borderId="0"/>
    <xf numFmtId="0" fontId="3" fillId="0" borderId="0"/>
    <xf numFmtId="0" fontId="11" fillId="0" borderId="0"/>
    <xf numFmtId="0" fontId="11" fillId="0" borderId="0"/>
    <xf numFmtId="0" fontId="19" fillId="0" borderId="0"/>
    <xf numFmtId="0" fontId="22" fillId="0" borderId="0"/>
    <xf numFmtId="0" fontId="11" fillId="0" borderId="0"/>
    <xf numFmtId="0" fontId="6" fillId="0" borderId="0"/>
    <xf numFmtId="0" fontId="11" fillId="0" borderId="0"/>
    <xf numFmtId="0" fontId="8" fillId="9" borderId="1" applyNumberFormat="0" applyFont="0" applyAlignment="0" applyProtection="0"/>
    <xf numFmtId="0" fontId="8" fillId="33" borderId="10" applyNumberFormat="0" applyFont="0" applyAlignment="0" applyProtection="0"/>
    <xf numFmtId="0" fontId="38" fillId="28" borderId="11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0" fillId="0" borderId="0"/>
    <xf numFmtId="0" fontId="10" fillId="0" borderId="0"/>
    <xf numFmtId="0" fontId="39" fillId="0" borderId="12" applyNumberFormat="0" applyFill="0" applyAlignment="0" applyProtection="0"/>
    <xf numFmtId="0" fontId="40" fillId="0" borderId="0" applyNumberFormat="0" applyFill="0" applyBorder="0" applyAlignment="0" applyProtection="0"/>
    <xf numFmtId="164" fontId="20" fillId="0" borderId="2">
      <protection locked="0"/>
    </xf>
    <xf numFmtId="164" fontId="21" fillId="10" borderId="2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8" fillId="0" borderId="0"/>
    <xf numFmtId="0" fontId="6" fillId="0" borderId="0"/>
    <xf numFmtId="0" fontId="8" fillId="0" borderId="0"/>
    <xf numFmtId="0" fontId="10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/>
    <xf numFmtId="43" fontId="41" fillId="0" borderId="0" applyFont="0" applyFill="0" applyBorder="0" applyAlignment="0" applyProtection="0"/>
    <xf numFmtId="0" fontId="4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169" fontId="52" fillId="0" borderId="0" applyFill="0" applyBorder="0" applyProtection="0">
      <alignment horizontal="right" vertical="top"/>
    </xf>
    <xf numFmtId="0" fontId="52" fillId="0" borderId="0">
      <alignment horizontal="left" vertical="top" wrapText="1"/>
    </xf>
    <xf numFmtId="0" fontId="11" fillId="0" borderId="0"/>
  </cellStyleXfs>
  <cellXfs count="97">
    <xf numFmtId="0" fontId="0" fillId="0" borderId="0" xfId="0"/>
    <xf numFmtId="0" fontId="42" fillId="0" borderId="0" xfId="0" applyFont="1"/>
    <xf numFmtId="0" fontId="47" fillId="0" borderId="0" xfId="77" applyFont="1"/>
    <xf numFmtId="0" fontId="42" fillId="0" borderId="0" xfId="77" applyFont="1"/>
    <xf numFmtId="0" fontId="48" fillId="0" borderId="0" xfId="77" applyFont="1"/>
    <xf numFmtId="0" fontId="47" fillId="0" borderId="0" xfId="76" applyFont="1" applyAlignment="1">
      <alignment horizontal="right"/>
    </xf>
    <xf numFmtId="0" fontId="47" fillId="0" borderId="3" xfId="77" applyFont="1" applyBorder="1" applyAlignment="1">
      <alignment wrapText="1"/>
    </xf>
    <xf numFmtId="166" fontId="4" fillId="0" borderId="3" xfId="29" applyNumberFormat="1" applyFont="1" applyFill="1" applyBorder="1" applyAlignment="1">
      <alignment horizontal="center" vertical="center" wrapText="1"/>
    </xf>
    <xf numFmtId="165" fontId="44" fillId="0" borderId="3" xfId="77" applyNumberFormat="1" applyFont="1" applyBorder="1" applyAlignment="1">
      <alignment horizontal="center" vertical="center" wrapText="1"/>
    </xf>
    <xf numFmtId="165" fontId="42" fillId="0" borderId="0" xfId="77" applyNumberFormat="1" applyFont="1"/>
    <xf numFmtId="166" fontId="42" fillId="0" borderId="0" xfId="77" applyNumberFormat="1" applyFont="1"/>
    <xf numFmtId="166" fontId="49" fillId="0" borderId="0" xfId="77" applyNumberFormat="1" applyFont="1"/>
    <xf numFmtId="0" fontId="4" fillId="0" borderId="0" xfId="0" applyFont="1"/>
    <xf numFmtId="0" fontId="4" fillId="0" borderId="0" xfId="0" applyFont="1" applyAlignment="1">
      <alignment vertical="center" wrapText="1"/>
    </xf>
    <xf numFmtId="0" fontId="42" fillId="0" borderId="3" xfId="0" applyFont="1" applyBorder="1" applyAlignment="1">
      <alignment horizontal="center" vertical="center" wrapText="1"/>
    </xf>
    <xf numFmtId="0" fontId="47" fillId="0" borderId="0" xfId="0" applyFont="1"/>
    <xf numFmtId="43" fontId="42" fillId="0" borderId="0" xfId="146" applyFont="1" applyFill="1" applyAlignment="1">
      <alignment horizontal="center" wrapText="1"/>
    </xf>
    <xf numFmtId="165" fontId="47" fillId="0" borderId="0" xfId="146" applyNumberFormat="1" applyFont="1" applyFill="1" applyAlignment="1">
      <alignment horizontal="right"/>
    </xf>
    <xf numFmtId="165" fontId="42" fillId="0" borderId="3" xfId="146" applyNumberFormat="1" applyFont="1" applyFill="1" applyBorder="1" applyAlignment="1">
      <alignment horizontal="center" vertical="center"/>
    </xf>
    <xf numFmtId="43" fontId="42" fillId="0" borderId="3" xfId="146" applyFont="1" applyFill="1" applyBorder="1" applyAlignment="1">
      <alignment wrapText="1"/>
    </xf>
    <xf numFmtId="43" fontId="42" fillId="0" borderId="3" xfId="146" applyFont="1" applyFill="1" applyBorder="1" applyAlignment="1">
      <alignment vertical="center" wrapText="1"/>
    </xf>
    <xf numFmtId="165" fontId="42" fillId="0" borderId="3" xfId="146" applyNumberFormat="1" applyFont="1" applyFill="1" applyBorder="1" applyAlignment="1">
      <alignment horizontal="left" vertical="center"/>
    </xf>
    <xf numFmtId="165" fontId="47" fillId="0" borderId="3" xfId="146" applyNumberFormat="1" applyFont="1" applyFill="1" applyBorder="1" applyAlignment="1">
      <alignment horizontal="left" vertical="center"/>
    </xf>
    <xf numFmtId="0" fontId="44" fillId="0" borderId="3" xfId="77" applyFont="1" applyBorder="1" applyAlignment="1">
      <alignment horizontal="center" vertical="center" wrapText="1"/>
    </xf>
    <xf numFmtId="166" fontId="54" fillId="0" borderId="3" xfId="89" applyNumberFormat="1" applyFont="1" applyBorder="1" applyAlignment="1">
      <alignment vertical="center" wrapText="1"/>
    </xf>
    <xf numFmtId="0" fontId="54" fillId="0" borderId="3" xfId="0" applyFont="1" applyBorder="1" applyAlignment="1">
      <alignment vertical="center" wrapText="1"/>
    </xf>
    <xf numFmtId="165" fontId="54" fillId="0" borderId="3" xfId="29" applyNumberFormat="1" applyFont="1" applyFill="1" applyBorder="1" applyAlignment="1">
      <alignment horizontal="center" vertical="center"/>
    </xf>
    <xf numFmtId="166" fontId="53" fillId="0" borderId="3" xfId="35" applyNumberFormat="1" applyFont="1" applyFill="1" applyBorder="1" applyAlignment="1">
      <alignment horizontal="center" vertical="center" wrapText="1"/>
    </xf>
    <xf numFmtId="166" fontId="55" fillId="0" borderId="3" xfId="83" applyNumberFormat="1" applyFont="1" applyBorder="1" applyAlignment="1">
      <alignment horizontal="left" vertical="center" wrapText="1"/>
    </xf>
    <xf numFmtId="0" fontId="56" fillId="0" borderId="3" xfId="0" applyFont="1" applyBorder="1"/>
    <xf numFmtId="166" fontId="57" fillId="0" borderId="3" xfId="83" applyNumberFormat="1" applyFont="1" applyBorder="1" applyAlignment="1">
      <alignment horizontal="left" vertical="center" wrapText="1"/>
    </xf>
    <xf numFmtId="165" fontId="53" fillId="0" borderId="3" xfId="29" applyNumberFormat="1" applyFont="1" applyFill="1" applyBorder="1" applyAlignment="1">
      <alignment horizontal="center" vertical="center"/>
    </xf>
    <xf numFmtId="0" fontId="54" fillId="0" borderId="3" xfId="0" applyFont="1" applyBorder="1" applyAlignment="1">
      <alignment horizontal="center" vertical="center"/>
    </xf>
    <xf numFmtId="166" fontId="53" fillId="0" borderId="3" xfId="89" applyNumberFormat="1" applyFont="1" applyBorder="1" applyAlignment="1">
      <alignment vertical="center" wrapText="1"/>
    </xf>
    <xf numFmtId="0" fontId="54" fillId="0" borderId="3" xfId="0" applyFont="1" applyBorder="1" applyAlignment="1">
      <alignment horizontal="center" vertical="center" wrapText="1"/>
    </xf>
    <xf numFmtId="0" fontId="58" fillId="0" borderId="3" xfId="0" applyFont="1" applyBorder="1" applyAlignment="1">
      <alignment vertical="center" wrapText="1"/>
    </xf>
    <xf numFmtId="166" fontId="53" fillId="0" borderId="3" xfId="83" applyNumberFormat="1" applyFont="1" applyBorder="1" applyAlignment="1">
      <alignment horizontal="left" vertical="center"/>
    </xf>
    <xf numFmtId="166" fontId="57" fillId="0" borderId="3" xfId="35" applyNumberFormat="1" applyFont="1" applyFill="1" applyBorder="1" applyAlignment="1">
      <alignment horizontal="center" vertical="center" wrapText="1"/>
    </xf>
    <xf numFmtId="166" fontId="53" fillId="0" borderId="3" xfId="83" applyNumberFormat="1" applyFont="1" applyBorder="1" applyAlignment="1">
      <alignment horizontal="left" vertical="center" wrapText="1"/>
    </xf>
    <xf numFmtId="0" fontId="42" fillId="0" borderId="3" xfId="0" applyFont="1" applyBorder="1" applyAlignment="1">
      <alignment vertical="top" wrapText="1"/>
    </xf>
    <xf numFmtId="0" fontId="46" fillId="0" borderId="3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2" fillId="0" borderId="3" xfId="0" applyFont="1" applyBorder="1" applyAlignment="1">
      <alignment wrapText="1"/>
    </xf>
    <xf numFmtId="0" fontId="46" fillId="0" borderId="3" xfId="0" applyFont="1" applyBorder="1" applyAlignment="1">
      <alignment horizontal="left" vertical="top" wrapText="1"/>
    </xf>
    <xf numFmtId="168" fontId="46" fillId="0" borderId="3" xfId="148" applyNumberFormat="1" applyFont="1" applyFill="1" applyBorder="1" applyAlignment="1">
      <alignment horizontal="justify" wrapText="1"/>
    </xf>
    <xf numFmtId="167" fontId="46" fillId="0" borderId="3" xfId="148" applyNumberFormat="1" applyFont="1" applyFill="1" applyBorder="1" applyAlignment="1">
      <alignment horizontal="center" wrapText="1"/>
    </xf>
    <xf numFmtId="0" fontId="51" fillId="0" borderId="3" xfId="77" applyFont="1" applyBorder="1" applyAlignment="1">
      <alignment vertical="center" wrapText="1"/>
    </xf>
    <xf numFmtId="0" fontId="47" fillId="0" borderId="3" xfId="77" applyFont="1" applyBorder="1" applyAlignment="1">
      <alignment vertical="center" wrapText="1"/>
    </xf>
    <xf numFmtId="166" fontId="42" fillId="0" borderId="0" xfId="77" applyNumberFormat="1" applyFont="1" applyAlignment="1">
      <alignment vertical="center"/>
    </xf>
    <xf numFmtId="166" fontId="49" fillId="0" borderId="0" xfId="77" applyNumberFormat="1" applyFont="1" applyAlignment="1">
      <alignment vertical="center"/>
    </xf>
    <xf numFmtId="0" fontId="47" fillId="0" borderId="0" xfId="77" applyFont="1" applyAlignment="1">
      <alignment vertical="center"/>
    </xf>
    <xf numFmtId="0" fontId="42" fillId="0" borderId="0" xfId="77" applyFont="1" applyAlignment="1">
      <alignment vertical="center"/>
    </xf>
    <xf numFmtId="0" fontId="49" fillId="0" borderId="0" xfId="77" applyFont="1" applyAlignment="1">
      <alignment vertical="center"/>
    </xf>
    <xf numFmtId="0" fontId="42" fillId="0" borderId="0" xfId="0" applyFont="1" applyAlignment="1">
      <alignment horizontal="right"/>
    </xf>
    <xf numFmtId="0" fontId="4" fillId="0" borderId="0" xfId="0" applyFont="1" applyAlignment="1">
      <alignment horizontal="right" vertical="center" wrapText="1"/>
    </xf>
    <xf numFmtId="0" fontId="42" fillId="0" borderId="0" xfId="0" applyFont="1" applyAlignment="1">
      <alignment horizontal="left" vertical="center" wrapText="1"/>
    </xf>
    <xf numFmtId="0" fontId="42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165" fontId="42" fillId="0" borderId="15" xfId="146" applyNumberFormat="1" applyFont="1" applyFill="1" applyBorder="1" applyAlignment="1">
      <alignment horizontal="center" vertical="center" wrapText="1"/>
    </xf>
    <xf numFmtId="0" fontId="4" fillId="34" borderId="14" xfId="0" applyFont="1" applyFill="1" applyBorder="1" applyAlignment="1">
      <alignment horizontal="left" vertical="center" wrapText="1"/>
    </xf>
    <xf numFmtId="0" fontId="59" fillId="0" borderId="0" xfId="0" applyFont="1"/>
    <xf numFmtId="43" fontId="47" fillId="0" borderId="0" xfId="28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43" fontId="47" fillId="0" borderId="0" xfId="28" applyFont="1" applyFill="1" applyBorder="1"/>
    <xf numFmtId="0" fontId="60" fillId="0" borderId="0" xfId="0" applyFont="1"/>
    <xf numFmtId="43" fontId="4" fillId="0" borderId="3" xfId="146" applyFont="1" applyFill="1" applyBorder="1" applyAlignment="1">
      <alignment vertical="center" wrapText="1"/>
    </xf>
    <xf numFmtId="49" fontId="42" fillId="0" borderId="3" xfId="146" applyNumberFormat="1" applyFont="1" applyFill="1" applyBorder="1" applyAlignment="1">
      <alignment vertical="center" wrapText="1"/>
    </xf>
    <xf numFmtId="0" fontId="42" fillId="0" borderId="0" xfId="0" applyFont="1" applyAlignment="1">
      <alignment wrapText="1"/>
    </xf>
    <xf numFmtId="165" fontId="42" fillId="0" borderId="3" xfId="146" applyNumberFormat="1" applyFont="1" applyFill="1" applyBorder="1" applyAlignment="1">
      <alignment horizontal="center" vertical="center" wrapText="1"/>
    </xf>
    <xf numFmtId="0" fontId="60" fillId="0" borderId="3" xfId="0" applyFont="1" applyBorder="1"/>
    <xf numFmtId="0" fontId="42" fillId="0" borderId="3" xfId="0" applyFont="1" applyBorder="1" applyAlignment="1">
      <alignment horizontal="left" vertical="top"/>
    </xf>
    <xf numFmtId="43" fontId="42" fillId="0" borderId="16" xfId="146" applyFont="1" applyFill="1" applyBorder="1" applyAlignment="1">
      <alignment horizontal="center" vertical="center" wrapText="1"/>
    </xf>
    <xf numFmtId="43" fontId="42" fillId="0" borderId="13" xfId="146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165" fontId="47" fillId="0" borderId="3" xfId="28" applyNumberFormat="1" applyFont="1" applyFill="1" applyBorder="1" applyAlignment="1">
      <alignment horizontal="center" vertical="center" wrapText="1"/>
    </xf>
    <xf numFmtId="0" fontId="47" fillId="0" borderId="3" xfId="77" applyFont="1" applyBorder="1" applyAlignment="1">
      <alignment horizontal="center" vertical="center" wrapText="1"/>
    </xf>
    <xf numFmtId="49" fontId="46" fillId="0" borderId="3" xfId="149" applyNumberFormat="1" applyFont="1" applyBorder="1" applyAlignment="1">
      <alignment horizontal="left" vertical="center" wrapText="1"/>
    </xf>
    <xf numFmtId="0" fontId="44" fillId="0" borderId="3" xfId="77" applyFont="1" applyBorder="1" applyAlignment="1">
      <alignment horizontal="center" vertical="center" wrapText="1"/>
    </xf>
    <xf numFmtId="49" fontId="42" fillId="0" borderId="3" xfId="149" applyNumberFormat="1" applyFont="1" applyBorder="1" applyAlignment="1">
      <alignment horizontal="left" vertical="center" wrapText="1"/>
    </xf>
    <xf numFmtId="165" fontId="47" fillId="0" borderId="3" xfId="77" applyNumberFormat="1" applyFont="1" applyBorder="1" applyAlignment="1">
      <alignment horizontal="center" vertical="center" wrapText="1"/>
    </xf>
    <xf numFmtId="0" fontId="51" fillId="0" borderId="3" xfId="77" applyFont="1" applyBorder="1" applyAlignment="1">
      <alignment horizontal="left" vertical="center" wrapText="1"/>
    </xf>
    <xf numFmtId="0" fontId="47" fillId="0" borderId="3" xfId="77" applyFont="1" applyBorder="1" applyAlignment="1">
      <alignment horizontal="left" vertical="center" wrapText="1"/>
    </xf>
    <xf numFmtId="166" fontId="4" fillId="0" borderId="14" xfId="149" applyNumberFormat="1" applyFont="1" applyBorder="1" applyAlignment="1">
      <alignment horizontal="center" vertical="center" wrapText="1"/>
    </xf>
    <xf numFmtId="166" fontId="4" fillId="0" borderId="18" xfId="149" applyNumberFormat="1" applyFont="1" applyBorder="1" applyAlignment="1">
      <alignment horizontal="center" vertical="center" wrapText="1"/>
    </xf>
    <xf numFmtId="166" fontId="4" fillId="0" borderId="15" xfId="149" applyNumberFormat="1" applyFont="1" applyBorder="1" applyAlignment="1">
      <alignment horizontal="center" vertical="center" wrapText="1"/>
    </xf>
    <xf numFmtId="0" fontId="54" fillId="0" borderId="16" xfId="0" applyFont="1" applyBorder="1" applyAlignment="1">
      <alignment horizontal="center" vertical="top"/>
    </xf>
    <xf numFmtId="0" fontId="54" fillId="0" borderId="17" xfId="0" applyFont="1" applyBorder="1" applyAlignment="1">
      <alignment horizontal="center" vertical="top"/>
    </xf>
    <xf numFmtId="0" fontId="54" fillId="0" borderId="13" xfId="0" applyFont="1" applyBorder="1" applyAlignment="1">
      <alignment horizontal="center" vertical="top"/>
    </xf>
    <xf numFmtId="0" fontId="54" fillId="0" borderId="16" xfId="0" applyFont="1" applyBorder="1" applyAlignment="1">
      <alignment horizontal="center" vertical="top" wrapText="1"/>
    </xf>
    <xf numFmtId="0" fontId="54" fillId="0" borderId="17" xfId="0" applyFont="1" applyBorder="1" applyAlignment="1">
      <alignment horizontal="center" vertical="top" wrapText="1"/>
    </xf>
    <xf numFmtId="0" fontId="54" fillId="0" borderId="13" xfId="0" applyFont="1" applyBorder="1" applyAlignment="1">
      <alignment horizontal="center" vertical="top" wrapText="1"/>
    </xf>
    <xf numFmtId="0" fontId="54" fillId="0" borderId="3" xfId="0" applyFont="1" applyBorder="1" applyAlignment="1">
      <alignment horizontal="center"/>
    </xf>
    <xf numFmtId="0" fontId="53" fillId="0" borderId="3" xfId="0" applyFont="1" applyBorder="1" applyAlignment="1">
      <alignment horizontal="center" vertical="center" wrapText="1"/>
    </xf>
    <xf numFmtId="166" fontId="54" fillId="0" borderId="3" xfId="89" applyNumberFormat="1" applyFont="1" applyBorder="1" applyAlignment="1">
      <alignment horizontal="center" vertical="center" wrapText="1"/>
    </xf>
    <xf numFmtId="0" fontId="5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57">
    <cellStyle name="_artabyuje" xfId="156" xr:uid="{00000000-0005-0000-0000-000000000000}"/>
    <cellStyle name="20% - Accent1 2" xfId="1" xr:uid="{00000000-0005-0000-0000-000001000000}"/>
    <cellStyle name="20% - Accent2 2" xfId="2" xr:uid="{00000000-0005-0000-0000-000002000000}"/>
    <cellStyle name="20% - Accent3 2" xfId="3" xr:uid="{00000000-0005-0000-0000-000003000000}"/>
    <cellStyle name="20% - Accent4 2" xfId="4" xr:uid="{00000000-0005-0000-0000-000004000000}"/>
    <cellStyle name="20% - Accent5 2" xfId="5" xr:uid="{00000000-0005-0000-0000-000005000000}"/>
    <cellStyle name="20% - Accent6 2" xfId="6" xr:uid="{00000000-0005-0000-0000-000006000000}"/>
    <cellStyle name="40% - Accent1 2" xfId="7" xr:uid="{00000000-0005-0000-0000-000007000000}"/>
    <cellStyle name="40% - Accent2 2" xfId="8" xr:uid="{00000000-0005-0000-0000-000008000000}"/>
    <cellStyle name="40% - Accent3 2" xfId="9" xr:uid="{00000000-0005-0000-0000-000009000000}"/>
    <cellStyle name="40% - Accent4 2" xfId="10" xr:uid="{00000000-0005-0000-0000-00000A000000}"/>
    <cellStyle name="40% - Accent5 2" xfId="11" xr:uid="{00000000-0005-0000-0000-00000B000000}"/>
    <cellStyle name="40% - Accent6 2" xfId="12" xr:uid="{00000000-0005-0000-0000-00000C000000}"/>
    <cellStyle name="60% - Accent1 2" xfId="13" xr:uid="{00000000-0005-0000-0000-00000D000000}"/>
    <cellStyle name="60% - Accent2 2" xfId="14" xr:uid="{00000000-0005-0000-0000-00000E000000}"/>
    <cellStyle name="60% - Accent3 2" xfId="15" xr:uid="{00000000-0005-0000-0000-00000F000000}"/>
    <cellStyle name="60% - Accent4 2" xfId="16" xr:uid="{00000000-0005-0000-0000-000010000000}"/>
    <cellStyle name="60% - Accent5 2" xfId="17" xr:uid="{00000000-0005-0000-0000-000011000000}"/>
    <cellStyle name="60% - Accent6 2" xfId="18" xr:uid="{00000000-0005-0000-0000-000012000000}"/>
    <cellStyle name="Accent1 2" xfId="19" xr:uid="{00000000-0005-0000-0000-000013000000}"/>
    <cellStyle name="Accent2 2" xfId="20" xr:uid="{00000000-0005-0000-0000-000014000000}"/>
    <cellStyle name="Accent3 2" xfId="21" xr:uid="{00000000-0005-0000-0000-000015000000}"/>
    <cellStyle name="Accent4 2" xfId="22" xr:uid="{00000000-0005-0000-0000-000016000000}"/>
    <cellStyle name="Accent5 2" xfId="23" xr:uid="{00000000-0005-0000-0000-000017000000}"/>
    <cellStyle name="Accent6 2" xfId="24" xr:uid="{00000000-0005-0000-0000-000018000000}"/>
    <cellStyle name="Bad 2" xfId="25" xr:uid="{00000000-0005-0000-0000-000019000000}"/>
    <cellStyle name="Calculation 2" xfId="26" xr:uid="{00000000-0005-0000-0000-00001A000000}"/>
    <cellStyle name="Check Cell 2" xfId="27" xr:uid="{00000000-0005-0000-0000-00001B000000}"/>
    <cellStyle name="Comma 10" xfId="153" xr:uid="{00000000-0005-0000-0000-00001C000000}"/>
    <cellStyle name="Comma 15" xfId="146" xr:uid="{00000000-0005-0000-0000-00001D000000}"/>
    <cellStyle name="Comma 2" xfId="28" xr:uid="{00000000-0005-0000-0000-00001E000000}"/>
    <cellStyle name="Comma 2 2" xfId="29" xr:uid="{00000000-0005-0000-0000-00001F000000}"/>
    <cellStyle name="Comma 2 2 2" xfId="30" xr:uid="{00000000-0005-0000-0000-000020000000}"/>
    <cellStyle name="Comma 2 2 3" xfId="31" xr:uid="{00000000-0005-0000-0000-000021000000}"/>
    <cellStyle name="Comma 2 3" xfId="32" xr:uid="{00000000-0005-0000-0000-000022000000}"/>
    <cellStyle name="Comma 2 3 2" xfId="33" xr:uid="{00000000-0005-0000-0000-000023000000}"/>
    <cellStyle name="Comma 2 4" xfId="34" xr:uid="{00000000-0005-0000-0000-000024000000}"/>
    <cellStyle name="Comma 3" xfId="35" xr:uid="{00000000-0005-0000-0000-000025000000}"/>
    <cellStyle name="Comma 3 2" xfId="36" xr:uid="{00000000-0005-0000-0000-000026000000}"/>
    <cellStyle name="Comma 3 3" xfId="37" xr:uid="{00000000-0005-0000-0000-000027000000}"/>
    <cellStyle name="Comma 4" xfId="38" xr:uid="{00000000-0005-0000-0000-000028000000}"/>
    <cellStyle name="Comma 4 2" xfId="39" xr:uid="{00000000-0005-0000-0000-000029000000}"/>
    <cellStyle name="Comma 4 3" xfId="40" xr:uid="{00000000-0005-0000-0000-00002A000000}"/>
    <cellStyle name="Comma 5" xfId="41" xr:uid="{00000000-0005-0000-0000-00002B000000}"/>
    <cellStyle name="Comma 5 2" xfId="42" xr:uid="{00000000-0005-0000-0000-00002C000000}"/>
    <cellStyle name="Comma 6" xfId="43" xr:uid="{00000000-0005-0000-0000-00002D000000}"/>
    <cellStyle name="Comma 6 2" xfId="44" xr:uid="{00000000-0005-0000-0000-00002E000000}"/>
    <cellStyle name="Comma 7" xfId="45" xr:uid="{00000000-0005-0000-0000-00002F000000}"/>
    <cellStyle name="Comma 7 2" xfId="46" xr:uid="{00000000-0005-0000-0000-000030000000}"/>
    <cellStyle name="Comma 7 2 2" xfId="47" xr:uid="{00000000-0005-0000-0000-000031000000}"/>
    <cellStyle name="Comma 7 3" xfId="48" xr:uid="{00000000-0005-0000-0000-000032000000}"/>
    <cellStyle name="Comma 8" xfId="49" xr:uid="{00000000-0005-0000-0000-000033000000}"/>
    <cellStyle name="Comma 9" xfId="50" xr:uid="{00000000-0005-0000-0000-000034000000}"/>
    <cellStyle name="Explanatory Text 2" xfId="51" xr:uid="{00000000-0005-0000-0000-000035000000}"/>
    <cellStyle name="Good 2" xfId="52" xr:uid="{00000000-0005-0000-0000-000036000000}"/>
    <cellStyle name="Heading 1 2" xfId="53" xr:uid="{00000000-0005-0000-0000-000037000000}"/>
    <cellStyle name="Heading 2 2" xfId="54" xr:uid="{00000000-0005-0000-0000-000038000000}"/>
    <cellStyle name="Heading 3 2" xfId="55" xr:uid="{00000000-0005-0000-0000-000039000000}"/>
    <cellStyle name="Heading 4 2" xfId="56" xr:uid="{00000000-0005-0000-0000-00003A000000}"/>
    <cellStyle name="Input 2" xfId="57" xr:uid="{00000000-0005-0000-0000-00003B000000}"/>
    <cellStyle name="KPMG Heading 1" xfId="58" xr:uid="{00000000-0005-0000-0000-00003C000000}"/>
    <cellStyle name="KPMG Heading 2" xfId="59" xr:uid="{00000000-0005-0000-0000-00003D000000}"/>
    <cellStyle name="KPMG Heading 3" xfId="60" xr:uid="{00000000-0005-0000-0000-00003E000000}"/>
    <cellStyle name="KPMG Heading 4" xfId="61" xr:uid="{00000000-0005-0000-0000-00003F000000}"/>
    <cellStyle name="KPMG Normal" xfId="62" xr:uid="{00000000-0005-0000-0000-000040000000}"/>
    <cellStyle name="KPMG Normal Text" xfId="63" xr:uid="{00000000-0005-0000-0000-000041000000}"/>
    <cellStyle name="KPMG Normal_123" xfId="64" xr:uid="{00000000-0005-0000-0000-000042000000}"/>
    <cellStyle name="Linked Cell 2" xfId="65" xr:uid="{00000000-0005-0000-0000-000043000000}"/>
    <cellStyle name="Neutral 2" xfId="66" xr:uid="{00000000-0005-0000-0000-000044000000}"/>
    <cellStyle name="Normal 10" xfId="67" xr:uid="{00000000-0005-0000-0000-000045000000}"/>
    <cellStyle name="Normal 10 2" xfId="68" xr:uid="{00000000-0005-0000-0000-000046000000}"/>
    <cellStyle name="Normal 11" xfId="69" xr:uid="{00000000-0005-0000-0000-000047000000}"/>
    <cellStyle name="Normal 11 2" xfId="150" xr:uid="{00000000-0005-0000-0000-000048000000}"/>
    <cellStyle name="Normal 12" xfId="70" xr:uid="{00000000-0005-0000-0000-000049000000}"/>
    <cellStyle name="Normal 13" xfId="71" xr:uid="{00000000-0005-0000-0000-00004A000000}"/>
    <cellStyle name="Normal 14" xfId="72" xr:uid="{00000000-0005-0000-0000-00004B000000}"/>
    <cellStyle name="Normal 14 2" xfId="73" xr:uid="{00000000-0005-0000-0000-00004C000000}"/>
    <cellStyle name="Normal 15" xfId="74" xr:uid="{00000000-0005-0000-0000-00004D000000}"/>
    <cellStyle name="Normal 16" xfId="75" xr:uid="{00000000-0005-0000-0000-00004E000000}"/>
    <cellStyle name="Normal 17" xfId="152" xr:uid="{00000000-0005-0000-0000-00004F000000}"/>
    <cellStyle name="Normal 2" xfId="76" xr:uid="{00000000-0005-0000-0000-000050000000}"/>
    <cellStyle name="Normal 2 2" xfId="77" xr:uid="{00000000-0005-0000-0000-000051000000}"/>
    <cellStyle name="Normal 2 2 2" xfId="78" xr:uid="{00000000-0005-0000-0000-000052000000}"/>
    <cellStyle name="Normal 2 3" xfId="79" xr:uid="{00000000-0005-0000-0000-000053000000}"/>
    <cellStyle name="Normal 2 3 2" xfId="80" xr:uid="{00000000-0005-0000-0000-000054000000}"/>
    <cellStyle name="Normal 2 4" xfId="81" xr:uid="{00000000-0005-0000-0000-000055000000}"/>
    <cellStyle name="Normal 2 5" xfId="82" xr:uid="{00000000-0005-0000-0000-000056000000}"/>
    <cellStyle name="Normal 3" xfId="83" xr:uid="{00000000-0005-0000-0000-000057000000}"/>
    <cellStyle name="Normal 3 2" xfId="84" xr:uid="{00000000-0005-0000-0000-000058000000}"/>
    <cellStyle name="Normal 3 3" xfId="85" xr:uid="{00000000-0005-0000-0000-000059000000}"/>
    <cellStyle name="Normal 3 4" xfId="86" xr:uid="{00000000-0005-0000-0000-00005A000000}"/>
    <cellStyle name="Normal 4" xfId="87" xr:uid="{00000000-0005-0000-0000-00005B000000}"/>
    <cellStyle name="Normal 5" xfId="88" xr:uid="{00000000-0005-0000-0000-00005C000000}"/>
    <cellStyle name="Normal 5 2" xfId="89" xr:uid="{00000000-0005-0000-0000-00005D000000}"/>
    <cellStyle name="Normal 6" xfId="90" xr:uid="{00000000-0005-0000-0000-00005E000000}"/>
    <cellStyle name="Normal 6 2" xfId="91" xr:uid="{00000000-0005-0000-0000-00005F000000}"/>
    <cellStyle name="Normal 7" xfId="92" xr:uid="{00000000-0005-0000-0000-000060000000}"/>
    <cellStyle name="Normal 7 2" xfId="147" xr:uid="{00000000-0005-0000-0000-000061000000}"/>
    <cellStyle name="Normal 8" xfId="93" xr:uid="{00000000-0005-0000-0000-000062000000}"/>
    <cellStyle name="Normal 8 2" xfId="94" xr:uid="{00000000-0005-0000-0000-000063000000}"/>
    <cellStyle name="Normal 8 3" xfId="155" xr:uid="{00000000-0005-0000-0000-000064000000}"/>
    <cellStyle name="Normal 9" xfId="95" xr:uid="{00000000-0005-0000-0000-000065000000}"/>
    <cellStyle name="Normal 9 2" xfId="96" xr:uid="{00000000-0005-0000-0000-000066000000}"/>
    <cellStyle name="Normal_Book2" xfId="149" xr:uid="{00000000-0005-0000-0000-000067000000}"/>
    <cellStyle name="Note 2" xfId="97" xr:uid="{00000000-0005-0000-0000-000068000000}"/>
    <cellStyle name="Note 2 2" xfId="98" xr:uid="{00000000-0005-0000-0000-000069000000}"/>
    <cellStyle name="Output 2" xfId="99" xr:uid="{00000000-0005-0000-0000-00006A000000}"/>
    <cellStyle name="Percent 2" xfId="100" xr:uid="{00000000-0005-0000-0000-00006B000000}"/>
    <cellStyle name="Percent 2 2" xfId="101" xr:uid="{00000000-0005-0000-0000-00006C000000}"/>
    <cellStyle name="Percent 2 2 2" xfId="102" xr:uid="{00000000-0005-0000-0000-00006D000000}"/>
    <cellStyle name="Percent 2 3" xfId="103" xr:uid="{00000000-0005-0000-0000-00006E000000}"/>
    <cellStyle name="Percent 3" xfId="104" xr:uid="{00000000-0005-0000-0000-00006F000000}"/>
    <cellStyle name="Percent 3 2" xfId="105" xr:uid="{00000000-0005-0000-0000-000070000000}"/>
    <cellStyle name="Percent 4" xfId="106" xr:uid="{00000000-0005-0000-0000-000071000000}"/>
    <cellStyle name="Percent 4 2" xfId="107" xr:uid="{00000000-0005-0000-0000-000072000000}"/>
    <cellStyle name="Percent 5" xfId="108" xr:uid="{00000000-0005-0000-0000-000073000000}"/>
    <cellStyle name="Percent 5 2" xfId="109" xr:uid="{00000000-0005-0000-0000-000074000000}"/>
    <cellStyle name="Percent 5 2 2" xfId="110" xr:uid="{00000000-0005-0000-0000-000075000000}"/>
    <cellStyle name="Percent 5 3" xfId="111" xr:uid="{00000000-0005-0000-0000-000076000000}"/>
    <cellStyle name="SN_241" xfId="154" xr:uid="{00000000-0005-0000-0000-000077000000}"/>
    <cellStyle name="Style 1" xfId="112" xr:uid="{00000000-0005-0000-0000-000078000000}"/>
    <cellStyle name="Style 1 2" xfId="113" xr:uid="{00000000-0005-0000-0000-000079000000}"/>
    <cellStyle name="Total 2" xfId="114" xr:uid="{00000000-0005-0000-0000-00007A000000}"/>
    <cellStyle name="Warning Text 2" xfId="115" xr:uid="{00000000-0005-0000-0000-00007B000000}"/>
    <cellStyle name="Беззащитный" xfId="116" xr:uid="{00000000-0005-0000-0000-00007C000000}"/>
    <cellStyle name="Защитный" xfId="117" xr:uid="{00000000-0005-0000-0000-00007D000000}"/>
    <cellStyle name="Обычный" xfId="0" builtinId="0"/>
    <cellStyle name="Обычный 2" xfId="118" xr:uid="{00000000-0005-0000-0000-00007F000000}"/>
    <cellStyle name="Обычный 2 10" xfId="119" xr:uid="{00000000-0005-0000-0000-000080000000}"/>
    <cellStyle name="Обычный 2 11" xfId="120" xr:uid="{00000000-0005-0000-0000-000081000000}"/>
    <cellStyle name="Обычный 2 12" xfId="121" xr:uid="{00000000-0005-0000-0000-000082000000}"/>
    <cellStyle name="Обычный 2 13" xfId="122" xr:uid="{00000000-0005-0000-0000-000083000000}"/>
    <cellStyle name="Обычный 2 2" xfId="123" xr:uid="{00000000-0005-0000-0000-000084000000}"/>
    <cellStyle name="Обычный 2 2 2" xfId="124" xr:uid="{00000000-0005-0000-0000-000085000000}"/>
    <cellStyle name="Обычный 2 3" xfId="125" xr:uid="{00000000-0005-0000-0000-000086000000}"/>
    <cellStyle name="Обычный 2 4" xfId="126" xr:uid="{00000000-0005-0000-0000-000087000000}"/>
    <cellStyle name="Обычный 2 4 2" xfId="127" xr:uid="{00000000-0005-0000-0000-000088000000}"/>
    <cellStyle name="Обычный 2 5" xfId="128" xr:uid="{00000000-0005-0000-0000-000089000000}"/>
    <cellStyle name="Обычный 2 5 2" xfId="129" xr:uid="{00000000-0005-0000-0000-00008A000000}"/>
    <cellStyle name="Обычный 2 6" xfId="130" xr:uid="{00000000-0005-0000-0000-00008B000000}"/>
    <cellStyle name="Обычный 2 6 2" xfId="131" xr:uid="{00000000-0005-0000-0000-00008C000000}"/>
    <cellStyle name="Обычный 2 7" xfId="132" xr:uid="{00000000-0005-0000-0000-00008D000000}"/>
    <cellStyle name="Обычный 2 7 2" xfId="133" xr:uid="{00000000-0005-0000-0000-00008E000000}"/>
    <cellStyle name="Обычный 2 8" xfId="134" xr:uid="{00000000-0005-0000-0000-00008F000000}"/>
    <cellStyle name="Обычный 2 8 2" xfId="135" xr:uid="{00000000-0005-0000-0000-000090000000}"/>
    <cellStyle name="Обычный 2 9" xfId="136" xr:uid="{00000000-0005-0000-0000-000091000000}"/>
    <cellStyle name="Обычный 2_900005052015" xfId="137" xr:uid="{00000000-0005-0000-0000-000092000000}"/>
    <cellStyle name="Обычный 3" xfId="138" xr:uid="{00000000-0005-0000-0000-000093000000}"/>
    <cellStyle name="Обычный 3 2" xfId="139" xr:uid="{00000000-0005-0000-0000-000094000000}"/>
    <cellStyle name="Обычный 9 2" xfId="151" xr:uid="{00000000-0005-0000-0000-000095000000}"/>
    <cellStyle name="Стиль 1" xfId="140" xr:uid="{00000000-0005-0000-0000-000096000000}"/>
    <cellStyle name="Финансовый" xfId="148" builtinId="3"/>
    <cellStyle name="Финансовый 2" xfId="141" xr:uid="{00000000-0005-0000-0000-000098000000}"/>
    <cellStyle name="Финансовый 2 2" xfId="142" xr:uid="{00000000-0005-0000-0000-000099000000}"/>
    <cellStyle name="Финансовый 3" xfId="143" xr:uid="{00000000-0005-0000-0000-00009A000000}"/>
    <cellStyle name="Финансовый 4" xfId="144" xr:uid="{00000000-0005-0000-0000-00009B000000}"/>
    <cellStyle name="Финансовый 4 2" xfId="145" xr:uid="{00000000-0005-0000-0000-00009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Q1913"/>
  <sheetViews>
    <sheetView view="pageBreakPreview" zoomScale="60" zoomScaleNormal="95" workbookViewId="0">
      <selection sqref="A1:B1"/>
    </sheetView>
  </sheetViews>
  <sheetFormatPr defaultRowHeight="17.25" x14ac:dyDescent="0.3"/>
  <cols>
    <col min="1" max="1" width="68.42578125" style="67" customWidth="1"/>
    <col min="2" max="2" width="34.28515625" style="60" customWidth="1"/>
    <col min="3" max="3" width="27.140625" style="60" customWidth="1"/>
    <col min="4" max="4" width="15.5703125" style="60" bestFit="1" customWidth="1"/>
    <col min="5" max="9" width="9.140625" style="60"/>
    <col min="10" max="251" width="9.140625" style="1"/>
    <col min="252" max="252" width="38.42578125" style="1" customWidth="1"/>
    <col min="253" max="253" width="14" style="1" customWidth="1"/>
    <col min="254" max="254" width="15.5703125" style="1" customWidth="1"/>
    <col min="255" max="255" width="13.140625" style="1" customWidth="1"/>
    <col min="256" max="256" width="19.42578125" style="1" customWidth="1"/>
    <col min="257" max="257" width="18.140625" style="1" customWidth="1"/>
    <col min="258" max="258" width="18.5703125" style="1" customWidth="1"/>
    <col min="259" max="259" width="27.140625" style="1" customWidth="1"/>
    <col min="260" max="260" width="15.5703125" style="1" bestFit="1" customWidth="1"/>
    <col min="261" max="507" width="9.140625" style="1"/>
    <col min="508" max="508" width="38.42578125" style="1" customWidth="1"/>
    <col min="509" max="509" width="14" style="1" customWidth="1"/>
    <col min="510" max="510" width="15.5703125" style="1" customWidth="1"/>
    <col min="511" max="511" width="13.140625" style="1" customWidth="1"/>
    <col min="512" max="512" width="19.42578125" style="1" customWidth="1"/>
    <col min="513" max="513" width="18.140625" style="1" customWidth="1"/>
    <col min="514" max="514" width="18.5703125" style="1" customWidth="1"/>
    <col min="515" max="515" width="27.140625" style="1" customWidth="1"/>
    <col min="516" max="516" width="15.5703125" style="1" bestFit="1" customWidth="1"/>
    <col min="517" max="763" width="9.140625" style="1"/>
    <col min="764" max="764" width="38.42578125" style="1" customWidth="1"/>
    <col min="765" max="765" width="14" style="1" customWidth="1"/>
    <col min="766" max="766" width="15.5703125" style="1" customWidth="1"/>
    <col min="767" max="767" width="13.140625" style="1" customWidth="1"/>
    <col min="768" max="768" width="19.42578125" style="1" customWidth="1"/>
    <col min="769" max="769" width="18.140625" style="1" customWidth="1"/>
    <col min="770" max="770" width="18.5703125" style="1" customWidth="1"/>
    <col min="771" max="771" width="27.140625" style="1" customWidth="1"/>
    <col min="772" max="772" width="15.5703125" style="1" bestFit="1" customWidth="1"/>
    <col min="773" max="1019" width="9.140625" style="1"/>
    <col min="1020" max="1020" width="38.42578125" style="1" customWidth="1"/>
    <col min="1021" max="1021" width="14" style="1" customWidth="1"/>
    <col min="1022" max="1022" width="15.5703125" style="1" customWidth="1"/>
    <col min="1023" max="1023" width="13.140625" style="1" customWidth="1"/>
    <col min="1024" max="1024" width="19.42578125" style="1" customWidth="1"/>
    <col min="1025" max="1025" width="18.140625" style="1" customWidth="1"/>
    <col min="1026" max="1026" width="18.5703125" style="1" customWidth="1"/>
    <col min="1027" max="1027" width="27.140625" style="1" customWidth="1"/>
    <col min="1028" max="1028" width="15.5703125" style="1" bestFit="1" customWidth="1"/>
    <col min="1029" max="1275" width="9.140625" style="1"/>
    <col min="1276" max="1276" width="38.42578125" style="1" customWidth="1"/>
    <col min="1277" max="1277" width="14" style="1" customWidth="1"/>
    <col min="1278" max="1278" width="15.5703125" style="1" customWidth="1"/>
    <col min="1279" max="1279" width="13.140625" style="1" customWidth="1"/>
    <col min="1280" max="1280" width="19.42578125" style="1" customWidth="1"/>
    <col min="1281" max="1281" width="18.140625" style="1" customWidth="1"/>
    <col min="1282" max="1282" width="18.5703125" style="1" customWidth="1"/>
    <col min="1283" max="1283" width="27.140625" style="1" customWidth="1"/>
    <col min="1284" max="1284" width="15.5703125" style="1" bestFit="1" customWidth="1"/>
    <col min="1285" max="1531" width="9.140625" style="1"/>
    <col min="1532" max="1532" width="38.42578125" style="1" customWidth="1"/>
    <col min="1533" max="1533" width="14" style="1" customWidth="1"/>
    <col min="1534" max="1534" width="15.5703125" style="1" customWidth="1"/>
    <col min="1535" max="1535" width="13.140625" style="1" customWidth="1"/>
    <col min="1536" max="1536" width="19.42578125" style="1" customWidth="1"/>
    <col min="1537" max="1537" width="18.140625" style="1" customWidth="1"/>
    <col min="1538" max="1538" width="18.5703125" style="1" customWidth="1"/>
    <col min="1539" max="1539" width="27.140625" style="1" customWidth="1"/>
    <col min="1540" max="1540" width="15.5703125" style="1" bestFit="1" customWidth="1"/>
    <col min="1541" max="1787" width="9.140625" style="1"/>
    <col min="1788" max="1788" width="38.42578125" style="1" customWidth="1"/>
    <col min="1789" max="1789" width="14" style="1" customWidth="1"/>
    <col min="1790" max="1790" width="15.5703125" style="1" customWidth="1"/>
    <col min="1791" max="1791" width="13.140625" style="1" customWidth="1"/>
    <col min="1792" max="1792" width="19.42578125" style="1" customWidth="1"/>
    <col min="1793" max="1793" width="18.140625" style="1" customWidth="1"/>
    <col min="1794" max="1794" width="18.5703125" style="1" customWidth="1"/>
    <col min="1795" max="1795" width="27.140625" style="1" customWidth="1"/>
    <col min="1796" max="1796" width="15.5703125" style="1" bestFit="1" customWidth="1"/>
    <col min="1797" max="2043" width="9.140625" style="1"/>
    <col min="2044" max="2044" width="38.42578125" style="1" customWidth="1"/>
    <col min="2045" max="2045" width="14" style="1" customWidth="1"/>
    <col min="2046" max="2046" width="15.5703125" style="1" customWidth="1"/>
    <col min="2047" max="2047" width="13.140625" style="1" customWidth="1"/>
    <col min="2048" max="2048" width="19.42578125" style="1" customWidth="1"/>
    <col min="2049" max="2049" width="18.140625" style="1" customWidth="1"/>
    <col min="2050" max="2050" width="18.5703125" style="1" customWidth="1"/>
    <col min="2051" max="2051" width="27.140625" style="1" customWidth="1"/>
    <col min="2052" max="2052" width="15.5703125" style="1" bestFit="1" customWidth="1"/>
    <col min="2053" max="2299" width="9.140625" style="1"/>
    <col min="2300" max="2300" width="38.42578125" style="1" customWidth="1"/>
    <col min="2301" max="2301" width="14" style="1" customWidth="1"/>
    <col min="2302" max="2302" width="15.5703125" style="1" customWidth="1"/>
    <col min="2303" max="2303" width="13.140625" style="1" customWidth="1"/>
    <col min="2304" max="2304" width="19.42578125" style="1" customWidth="1"/>
    <col min="2305" max="2305" width="18.140625" style="1" customWidth="1"/>
    <col min="2306" max="2306" width="18.5703125" style="1" customWidth="1"/>
    <col min="2307" max="2307" width="27.140625" style="1" customWidth="1"/>
    <col min="2308" max="2308" width="15.5703125" style="1" bestFit="1" customWidth="1"/>
    <col min="2309" max="2555" width="9.140625" style="1"/>
    <col min="2556" max="2556" width="38.42578125" style="1" customWidth="1"/>
    <col min="2557" max="2557" width="14" style="1" customWidth="1"/>
    <col min="2558" max="2558" width="15.5703125" style="1" customWidth="1"/>
    <col min="2559" max="2559" width="13.140625" style="1" customWidth="1"/>
    <col min="2560" max="2560" width="19.42578125" style="1" customWidth="1"/>
    <col min="2561" max="2561" width="18.140625" style="1" customWidth="1"/>
    <col min="2562" max="2562" width="18.5703125" style="1" customWidth="1"/>
    <col min="2563" max="2563" width="27.140625" style="1" customWidth="1"/>
    <col min="2564" max="2564" width="15.5703125" style="1" bestFit="1" customWidth="1"/>
    <col min="2565" max="2811" width="9.140625" style="1"/>
    <col min="2812" max="2812" width="38.42578125" style="1" customWidth="1"/>
    <col min="2813" max="2813" width="14" style="1" customWidth="1"/>
    <col min="2814" max="2814" width="15.5703125" style="1" customWidth="1"/>
    <col min="2815" max="2815" width="13.140625" style="1" customWidth="1"/>
    <col min="2816" max="2816" width="19.42578125" style="1" customWidth="1"/>
    <col min="2817" max="2817" width="18.140625" style="1" customWidth="1"/>
    <col min="2818" max="2818" width="18.5703125" style="1" customWidth="1"/>
    <col min="2819" max="2819" width="27.140625" style="1" customWidth="1"/>
    <col min="2820" max="2820" width="15.5703125" style="1" bestFit="1" customWidth="1"/>
    <col min="2821" max="3067" width="9.140625" style="1"/>
    <col min="3068" max="3068" width="38.42578125" style="1" customWidth="1"/>
    <col min="3069" max="3069" width="14" style="1" customWidth="1"/>
    <col min="3070" max="3070" width="15.5703125" style="1" customWidth="1"/>
    <col min="3071" max="3071" width="13.140625" style="1" customWidth="1"/>
    <col min="3072" max="3072" width="19.42578125" style="1" customWidth="1"/>
    <col min="3073" max="3073" width="18.140625" style="1" customWidth="1"/>
    <col min="3074" max="3074" width="18.5703125" style="1" customWidth="1"/>
    <col min="3075" max="3075" width="27.140625" style="1" customWidth="1"/>
    <col min="3076" max="3076" width="15.5703125" style="1" bestFit="1" customWidth="1"/>
    <col min="3077" max="3323" width="9.140625" style="1"/>
    <col min="3324" max="3324" width="38.42578125" style="1" customWidth="1"/>
    <col min="3325" max="3325" width="14" style="1" customWidth="1"/>
    <col min="3326" max="3326" width="15.5703125" style="1" customWidth="1"/>
    <col min="3327" max="3327" width="13.140625" style="1" customWidth="1"/>
    <col min="3328" max="3328" width="19.42578125" style="1" customWidth="1"/>
    <col min="3329" max="3329" width="18.140625" style="1" customWidth="1"/>
    <col min="3330" max="3330" width="18.5703125" style="1" customWidth="1"/>
    <col min="3331" max="3331" width="27.140625" style="1" customWidth="1"/>
    <col min="3332" max="3332" width="15.5703125" style="1" bestFit="1" customWidth="1"/>
    <col min="3333" max="3579" width="9.140625" style="1"/>
    <col min="3580" max="3580" width="38.42578125" style="1" customWidth="1"/>
    <col min="3581" max="3581" width="14" style="1" customWidth="1"/>
    <col min="3582" max="3582" width="15.5703125" style="1" customWidth="1"/>
    <col min="3583" max="3583" width="13.140625" style="1" customWidth="1"/>
    <col min="3584" max="3584" width="19.42578125" style="1" customWidth="1"/>
    <col min="3585" max="3585" width="18.140625" style="1" customWidth="1"/>
    <col min="3586" max="3586" width="18.5703125" style="1" customWidth="1"/>
    <col min="3587" max="3587" width="27.140625" style="1" customWidth="1"/>
    <col min="3588" max="3588" width="15.5703125" style="1" bestFit="1" customWidth="1"/>
    <col min="3589" max="3835" width="9.140625" style="1"/>
    <col min="3836" max="3836" width="38.42578125" style="1" customWidth="1"/>
    <col min="3837" max="3837" width="14" style="1" customWidth="1"/>
    <col min="3838" max="3838" width="15.5703125" style="1" customWidth="1"/>
    <col min="3839" max="3839" width="13.140625" style="1" customWidth="1"/>
    <col min="3840" max="3840" width="19.42578125" style="1" customWidth="1"/>
    <col min="3841" max="3841" width="18.140625" style="1" customWidth="1"/>
    <col min="3842" max="3842" width="18.5703125" style="1" customWidth="1"/>
    <col min="3843" max="3843" width="27.140625" style="1" customWidth="1"/>
    <col min="3844" max="3844" width="15.5703125" style="1" bestFit="1" customWidth="1"/>
    <col min="3845" max="4091" width="9.140625" style="1"/>
    <col min="4092" max="4092" width="38.42578125" style="1" customWidth="1"/>
    <col min="4093" max="4093" width="14" style="1" customWidth="1"/>
    <col min="4094" max="4094" width="15.5703125" style="1" customWidth="1"/>
    <col min="4095" max="4095" width="13.140625" style="1" customWidth="1"/>
    <col min="4096" max="4096" width="19.42578125" style="1" customWidth="1"/>
    <col min="4097" max="4097" width="18.140625" style="1" customWidth="1"/>
    <col min="4098" max="4098" width="18.5703125" style="1" customWidth="1"/>
    <col min="4099" max="4099" width="27.140625" style="1" customWidth="1"/>
    <col min="4100" max="4100" width="15.5703125" style="1" bestFit="1" customWidth="1"/>
    <col min="4101" max="4347" width="9.140625" style="1"/>
    <col min="4348" max="4348" width="38.42578125" style="1" customWidth="1"/>
    <col min="4349" max="4349" width="14" style="1" customWidth="1"/>
    <col min="4350" max="4350" width="15.5703125" style="1" customWidth="1"/>
    <col min="4351" max="4351" width="13.140625" style="1" customWidth="1"/>
    <col min="4352" max="4352" width="19.42578125" style="1" customWidth="1"/>
    <col min="4353" max="4353" width="18.140625" style="1" customWidth="1"/>
    <col min="4354" max="4354" width="18.5703125" style="1" customWidth="1"/>
    <col min="4355" max="4355" width="27.140625" style="1" customWidth="1"/>
    <col min="4356" max="4356" width="15.5703125" style="1" bestFit="1" customWidth="1"/>
    <col min="4357" max="4603" width="9.140625" style="1"/>
    <col min="4604" max="4604" width="38.42578125" style="1" customWidth="1"/>
    <col min="4605" max="4605" width="14" style="1" customWidth="1"/>
    <col min="4606" max="4606" width="15.5703125" style="1" customWidth="1"/>
    <col min="4607" max="4607" width="13.140625" style="1" customWidth="1"/>
    <col min="4608" max="4608" width="19.42578125" style="1" customWidth="1"/>
    <col min="4609" max="4609" width="18.140625" style="1" customWidth="1"/>
    <col min="4610" max="4610" width="18.5703125" style="1" customWidth="1"/>
    <col min="4611" max="4611" width="27.140625" style="1" customWidth="1"/>
    <col min="4612" max="4612" width="15.5703125" style="1" bestFit="1" customWidth="1"/>
    <col min="4613" max="4859" width="9.140625" style="1"/>
    <col min="4860" max="4860" width="38.42578125" style="1" customWidth="1"/>
    <col min="4861" max="4861" width="14" style="1" customWidth="1"/>
    <col min="4862" max="4862" width="15.5703125" style="1" customWidth="1"/>
    <col min="4863" max="4863" width="13.140625" style="1" customWidth="1"/>
    <col min="4864" max="4864" width="19.42578125" style="1" customWidth="1"/>
    <col min="4865" max="4865" width="18.140625" style="1" customWidth="1"/>
    <col min="4866" max="4866" width="18.5703125" style="1" customWidth="1"/>
    <col min="4867" max="4867" width="27.140625" style="1" customWidth="1"/>
    <col min="4868" max="4868" width="15.5703125" style="1" bestFit="1" customWidth="1"/>
    <col min="4869" max="5115" width="9.140625" style="1"/>
    <col min="5116" max="5116" width="38.42578125" style="1" customWidth="1"/>
    <col min="5117" max="5117" width="14" style="1" customWidth="1"/>
    <col min="5118" max="5118" width="15.5703125" style="1" customWidth="1"/>
    <col min="5119" max="5119" width="13.140625" style="1" customWidth="1"/>
    <col min="5120" max="5120" width="19.42578125" style="1" customWidth="1"/>
    <col min="5121" max="5121" width="18.140625" style="1" customWidth="1"/>
    <col min="5122" max="5122" width="18.5703125" style="1" customWidth="1"/>
    <col min="5123" max="5123" width="27.140625" style="1" customWidth="1"/>
    <col min="5124" max="5124" width="15.5703125" style="1" bestFit="1" customWidth="1"/>
    <col min="5125" max="5371" width="9.140625" style="1"/>
    <col min="5372" max="5372" width="38.42578125" style="1" customWidth="1"/>
    <col min="5373" max="5373" width="14" style="1" customWidth="1"/>
    <col min="5374" max="5374" width="15.5703125" style="1" customWidth="1"/>
    <col min="5375" max="5375" width="13.140625" style="1" customWidth="1"/>
    <col min="5376" max="5376" width="19.42578125" style="1" customWidth="1"/>
    <col min="5377" max="5377" width="18.140625" style="1" customWidth="1"/>
    <col min="5378" max="5378" width="18.5703125" style="1" customWidth="1"/>
    <col min="5379" max="5379" width="27.140625" style="1" customWidth="1"/>
    <col min="5380" max="5380" width="15.5703125" style="1" bestFit="1" customWidth="1"/>
    <col min="5381" max="5627" width="9.140625" style="1"/>
    <col min="5628" max="5628" width="38.42578125" style="1" customWidth="1"/>
    <col min="5629" max="5629" width="14" style="1" customWidth="1"/>
    <col min="5630" max="5630" width="15.5703125" style="1" customWidth="1"/>
    <col min="5631" max="5631" width="13.140625" style="1" customWidth="1"/>
    <col min="5632" max="5632" width="19.42578125" style="1" customWidth="1"/>
    <col min="5633" max="5633" width="18.140625" style="1" customWidth="1"/>
    <col min="5634" max="5634" width="18.5703125" style="1" customWidth="1"/>
    <col min="5635" max="5635" width="27.140625" style="1" customWidth="1"/>
    <col min="5636" max="5636" width="15.5703125" style="1" bestFit="1" customWidth="1"/>
    <col min="5637" max="5883" width="9.140625" style="1"/>
    <col min="5884" max="5884" width="38.42578125" style="1" customWidth="1"/>
    <col min="5885" max="5885" width="14" style="1" customWidth="1"/>
    <col min="5886" max="5886" width="15.5703125" style="1" customWidth="1"/>
    <col min="5887" max="5887" width="13.140625" style="1" customWidth="1"/>
    <col min="5888" max="5888" width="19.42578125" style="1" customWidth="1"/>
    <col min="5889" max="5889" width="18.140625" style="1" customWidth="1"/>
    <col min="5890" max="5890" width="18.5703125" style="1" customWidth="1"/>
    <col min="5891" max="5891" width="27.140625" style="1" customWidth="1"/>
    <col min="5892" max="5892" width="15.5703125" style="1" bestFit="1" customWidth="1"/>
    <col min="5893" max="6139" width="9.140625" style="1"/>
    <col min="6140" max="6140" width="38.42578125" style="1" customWidth="1"/>
    <col min="6141" max="6141" width="14" style="1" customWidth="1"/>
    <col min="6142" max="6142" width="15.5703125" style="1" customWidth="1"/>
    <col min="6143" max="6143" width="13.140625" style="1" customWidth="1"/>
    <col min="6144" max="6144" width="19.42578125" style="1" customWidth="1"/>
    <col min="6145" max="6145" width="18.140625" style="1" customWidth="1"/>
    <col min="6146" max="6146" width="18.5703125" style="1" customWidth="1"/>
    <col min="6147" max="6147" width="27.140625" style="1" customWidth="1"/>
    <col min="6148" max="6148" width="15.5703125" style="1" bestFit="1" customWidth="1"/>
    <col min="6149" max="6395" width="9.140625" style="1"/>
    <col min="6396" max="6396" width="38.42578125" style="1" customWidth="1"/>
    <col min="6397" max="6397" width="14" style="1" customWidth="1"/>
    <col min="6398" max="6398" width="15.5703125" style="1" customWidth="1"/>
    <col min="6399" max="6399" width="13.140625" style="1" customWidth="1"/>
    <col min="6400" max="6400" width="19.42578125" style="1" customWidth="1"/>
    <col min="6401" max="6401" width="18.140625" style="1" customWidth="1"/>
    <col min="6402" max="6402" width="18.5703125" style="1" customWidth="1"/>
    <col min="6403" max="6403" width="27.140625" style="1" customWidth="1"/>
    <col min="6404" max="6404" width="15.5703125" style="1" bestFit="1" customWidth="1"/>
    <col min="6405" max="6651" width="9.140625" style="1"/>
    <col min="6652" max="6652" width="38.42578125" style="1" customWidth="1"/>
    <col min="6653" max="6653" width="14" style="1" customWidth="1"/>
    <col min="6654" max="6654" width="15.5703125" style="1" customWidth="1"/>
    <col min="6655" max="6655" width="13.140625" style="1" customWidth="1"/>
    <col min="6656" max="6656" width="19.42578125" style="1" customWidth="1"/>
    <col min="6657" max="6657" width="18.140625" style="1" customWidth="1"/>
    <col min="6658" max="6658" width="18.5703125" style="1" customWidth="1"/>
    <col min="6659" max="6659" width="27.140625" style="1" customWidth="1"/>
    <col min="6660" max="6660" width="15.5703125" style="1" bestFit="1" customWidth="1"/>
    <col min="6661" max="6907" width="9.140625" style="1"/>
    <col min="6908" max="6908" width="38.42578125" style="1" customWidth="1"/>
    <col min="6909" max="6909" width="14" style="1" customWidth="1"/>
    <col min="6910" max="6910" width="15.5703125" style="1" customWidth="1"/>
    <col min="6911" max="6911" width="13.140625" style="1" customWidth="1"/>
    <col min="6912" max="6912" width="19.42578125" style="1" customWidth="1"/>
    <col min="6913" max="6913" width="18.140625" style="1" customWidth="1"/>
    <col min="6914" max="6914" width="18.5703125" style="1" customWidth="1"/>
    <col min="6915" max="6915" width="27.140625" style="1" customWidth="1"/>
    <col min="6916" max="6916" width="15.5703125" style="1" bestFit="1" customWidth="1"/>
    <col min="6917" max="7163" width="9.140625" style="1"/>
    <col min="7164" max="7164" width="38.42578125" style="1" customWidth="1"/>
    <col min="7165" max="7165" width="14" style="1" customWidth="1"/>
    <col min="7166" max="7166" width="15.5703125" style="1" customWidth="1"/>
    <col min="7167" max="7167" width="13.140625" style="1" customWidth="1"/>
    <col min="7168" max="7168" width="19.42578125" style="1" customWidth="1"/>
    <col min="7169" max="7169" width="18.140625" style="1" customWidth="1"/>
    <col min="7170" max="7170" width="18.5703125" style="1" customWidth="1"/>
    <col min="7171" max="7171" width="27.140625" style="1" customWidth="1"/>
    <col min="7172" max="7172" width="15.5703125" style="1" bestFit="1" customWidth="1"/>
    <col min="7173" max="7419" width="9.140625" style="1"/>
    <col min="7420" max="7420" width="38.42578125" style="1" customWidth="1"/>
    <col min="7421" max="7421" width="14" style="1" customWidth="1"/>
    <col min="7422" max="7422" width="15.5703125" style="1" customWidth="1"/>
    <col min="7423" max="7423" width="13.140625" style="1" customWidth="1"/>
    <col min="7424" max="7424" width="19.42578125" style="1" customWidth="1"/>
    <col min="7425" max="7425" width="18.140625" style="1" customWidth="1"/>
    <col min="7426" max="7426" width="18.5703125" style="1" customWidth="1"/>
    <col min="7427" max="7427" width="27.140625" style="1" customWidth="1"/>
    <col min="7428" max="7428" width="15.5703125" style="1" bestFit="1" customWidth="1"/>
    <col min="7429" max="7675" width="9.140625" style="1"/>
    <col min="7676" max="7676" width="38.42578125" style="1" customWidth="1"/>
    <col min="7677" max="7677" width="14" style="1" customWidth="1"/>
    <col min="7678" max="7678" width="15.5703125" style="1" customWidth="1"/>
    <col min="7679" max="7679" width="13.140625" style="1" customWidth="1"/>
    <col min="7680" max="7680" width="19.42578125" style="1" customWidth="1"/>
    <col min="7681" max="7681" width="18.140625" style="1" customWidth="1"/>
    <col min="7682" max="7682" width="18.5703125" style="1" customWidth="1"/>
    <col min="7683" max="7683" width="27.140625" style="1" customWidth="1"/>
    <col min="7684" max="7684" width="15.5703125" style="1" bestFit="1" customWidth="1"/>
    <col min="7685" max="7931" width="9.140625" style="1"/>
    <col min="7932" max="7932" width="38.42578125" style="1" customWidth="1"/>
    <col min="7933" max="7933" width="14" style="1" customWidth="1"/>
    <col min="7934" max="7934" width="15.5703125" style="1" customWidth="1"/>
    <col min="7935" max="7935" width="13.140625" style="1" customWidth="1"/>
    <col min="7936" max="7936" width="19.42578125" style="1" customWidth="1"/>
    <col min="7937" max="7937" width="18.140625" style="1" customWidth="1"/>
    <col min="7938" max="7938" width="18.5703125" style="1" customWidth="1"/>
    <col min="7939" max="7939" width="27.140625" style="1" customWidth="1"/>
    <col min="7940" max="7940" width="15.5703125" style="1" bestFit="1" customWidth="1"/>
    <col min="7941" max="8187" width="9.140625" style="1"/>
    <col min="8188" max="8188" width="38.42578125" style="1" customWidth="1"/>
    <col min="8189" max="8189" width="14" style="1" customWidth="1"/>
    <col min="8190" max="8190" width="15.5703125" style="1" customWidth="1"/>
    <col min="8191" max="8191" width="13.140625" style="1" customWidth="1"/>
    <col min="8192" max="8192" width="19.42578125" style="1" customWidth="1"/>
    <col min="8193" max="8193" width="18.140625" style="1" customWidth="1"/>
    <col min="8194" max="8194" width="18.5703125" style="1" customWidth="1"/>
    <col min="8195" max="8195" width="27.140625" style="1" customWidth="1"/>
    <col min="8196" max="8196" width="15.5703125" style="1" bestFit="1" customWidth="1"/>
    <col min="8197" max="8443" width="9.140625" style="1"/>
    <col min="8444" max="8444" width="38.42578125" style="1" customWidth="1"/>
    <col min="8445" max="8445" width="14" style="1" customWidth="1"/>
    <col min="8446" max="8446" width="15.5703125" style="1" customWidth="1"/>
    <col min="8447" max="8447" width="13.140625" style="1" customWidth="1"/>
    <col min="8448" max="8448" width="19.42578125" style="1" customWidth="1"/>
    <col min="8449" max="8449" width="18.140625" style="1" customWidth="1"/>
    <col min="8450" max="8450" width="18.5703125" style="1" customWidth="1"/>
    <col min="8451" max="8451" width="27.140625" style="1" customWidth="1"/>
    <col min="8452" max="8452" width="15.5703125" style="1" bestFit="1" customWidth="1"/>
    <col min="8453" max="8699" width="9.140625" style="1"/>
    <col min="8700" max="8700" width="38.42578125" style="1" customWidth="1"/>
    <col min="8701" max="8701" width="14" style="1" customWidth="1"/>
    <col min="8702" max="8702" width="15.5703125" style="1" customWidth="1"/>
    <col min="8703" max="8703" width="13.140625" style="1" customWidth="1"/>
    <col min="8704" max="8704" width="19.42578125" style="1" customWidth="1"/>
    <col min="8705" max="8705" width="18.140625" style="1" customWidth="1"/>
    <col min="8706" max="8706" width="18.5703125" style="1" customWidth="1"/>
    <col min="8707" max="8707" width="27.140625" style="1" customWidth="1"/>
    <col min="8708" max="8708" width="15.5703125" style="1" bestFit="1" customWidth="1"/>
    <col min="8709" max="8955" width="9.140625" style="1"/>
    <col min="8956" max="8956" width="38.42578125" style="1" customWidth="1"/>
    <col min="8957" max="8957" width="14" style="1" customWidth="1"/>
    <col min="8958" max="8958" width="15.5703125" style="1" customWidth="1"/>
    <col min="8959" max="8959" width="13.140625" style="1" customWidth="1"/>
    <col min="8960" max="8960" width="19.42578125" style="1" customWidth="1"/>
    <col min="8961" max="8961" width="18.140625" style="1" customWidth="1"/>
    <col min="8962" max="8962" width="18.5703125" style="1" customWidth="1"/>
    <col min="8963" max="8963" width="27.140625" style="1" customWidth="1"/>
    <col min="8964" max="8964" width="15.5703125" style="1" bestFit="1" customWidth="1"/>
    <col min="8965" max="9211" width="9.140625" style="1"/>
    <col min="9212" max="9212" width="38.42578125" style="1" customWidth="1"/>
    <col min="9213" max="9213" width="14" style="1" customWidth="1"/>
    <col min="9214" max="9214" width="15.5703125" style="1" customWidth="1"/>
    <col min="9215" max="9215" width="13.140625" style="1" customWidth="1"/>
    <col min="9216" max="9216" width="19.42578125" style="1" customWidth="1"/>
    <col min="9217" max="9217" width="18.140625" style="1" customWidth="1"/>
    <col min="9218" max="9218" width="18.5703125" style="1" customWidth="1"/>
    <col min="9219" max="9219" width="27.140625" style="1" customWidth="1"/>
    <col min="9220" max="9220" width="15.5703125" style="1" bestFit="1" customWidth="1"/>
    <col min="9221" max="9467" width="9.140625" style="1"/>
    <col min="9468" max="9468" width="38.42578125" style="1" customWidth="1"/>
    <col min="9469" max="9469" width="14" style="1" customWidth="1"/>
    <col min="9470" max="9470" width="15.5703125" style="1" customWidth="1"/>
    <col min="9471" max="9471" width="13.140625" style="1" customWidth="1"/>
    <col min="9472" max="9472" width="19.42578125" style="1" customWidth="1"/>
    <col min="9473" max="9473" width="18.140625" style="1" customWidth="1"/>
    <col min="9474" max="9474" width="18.5703125" style="1" customWidth="1"/>
    <col min="9475" max="9475" width="27.140625" style="1" customWidth="1"/>
    <col min="9476" max="9476" width="15.5703125" style="1" bestFit="1" customWidth="1"/>
    <col min="9477" max="9723" width="9.140625" style="1"/>
    <col min="9724" max="9724" width="38.42578125" style="1" customWidth="1"/>
    <col min="9725" max="9725" width="14" style="1" customWidth="1"/>
    <col min="9726" max="9726" width="15.5703125" style="1" customWidth="1"/>
    <col min="9727" max="9727" width="13.140625" style="1" customWidth="1"/>
    <col min="9728" max="9728" width="19.42578125" style="1" customWidth="1"/>
    <col min="9729" max="9729" width="18.140625" style="1" customWidth="1"/>
    <col min="9730" max="9730" width="18.5703125" style="1" customWidth="1"/>
    <col min="9731" max="9731" width="27.140625" style="1" customWidth="1"/>
    <col min="9732" max="9732" width="15.5703125" style="1" bestFit="1" customWidth="1"/>
    <col min="9733" max="9979" width="9.140625" style="1"/>
    <col min="9980" max="9980" width="38.42578125" style="1" customWidth="1"/>
    <col min="9981" max="9981" width="14" style="1" customWidth="1"/>
    <col min="9982" max="9982" width="15.5703125" style="1" customWidth="1"/>
    <col min="9983" max="9983" width="13.140625" style="1" customWidth="1"/>
    <col min="9984" max="9984" width="19.42578125" style="1" customWidth="1"/>
    <col min="9985" max="9985" width="18.140625" style="1" customWidth="1"/>
    <col min="9986" max="9986" width="18.5703125" style="1" customWidth="1"/>
    <col min="9987" max="9987" width="27.140625" style="1" customWidth="1"/>
    <col min="9988" max="9988" width="15.5703125" style="1" bestFit="1" customWidth="1"/>
    <col min="9989" max="10235" width="9.140625" style="1"/>
    <col min="10236" max="10236" width="38.42578125" style="1" customWidth="1"/>
    <col min="10237" max="10237" width="14" style="1" customWidth="1"/>
    <col min="10238" max="10238" width="15.5703125" style="1" customWidth="1"/>
    <col min="10239" max="10239" width="13.140625" style="1" customWidth="1"/>
    <col min="10240" max="10240" width="19.42578125" style="1" customWidth="1"/>
    <col min="10241" max="10241" width="18.140625" style="1" customWidth="1"/>
    <col min="10242" max="10242" width="18.5703125" style="1" customWidth="1"/>
    <col min="10243" max="10243" width="27.140625" style="1" customWidth="1"/>
    <col min="10244" max="10244" width="15.5703125" style="1" bestFit="1" customWidth="1"/>
    <col min="10245" max="10491" width="9.140625" style="1"/>
    <col min="10492" max="10492" width="38.42578125" style="1" customWidth="1"/>
    <col min="10493" max="10493" width="14" style="1" customWidth="1"/>
    <col min="10494" max="10494" width="15.5703125" style="1" customWidth="1"/>
    <col min="10495" max="10495" width="13.140625" style="1" customWidth="1"/>
    <col min="10496" max="10496" width="19.42578125" style="1" customWidth="1"/>
    <col min="10497" max="10497" width="18.140625" style="1" customWidth="1"/>
    <col min="10498" max="10498" width="18.5703125" style="1" customWidth="1"/>
    <col min="10499" max="10499" width="27.140625" style="1" customWidth="1"/>
    <col min="10500" max="10500" width="15.5703125" style="1" bestFit="1" customWidth="1"/>
    <col min="10501" max="10747" width="9.140625" style="1"/>
    <col min="10748" max="10748" width="38.42578125" style="1" customWidth="1"/>
    <col min="10749" max="10749" width="14" style="1" customWidth="1"/>
    <col min="10750" max="10750" width="15.5703125" style="1" customWidth="1"/>
    <col min="10751" max="10751" width="13.140625" style="1" customWidth="1"/>
    <col min="10752" max="10752" width="19.42578125" style="1" customWidth="1"/>
    <col min="10753" max="10753" width="18.140625" style="1" customWidth="1"/>
    <col min="10754" max="10754" width="18.5703125" style="1" customWidth="1"/>
    <col min="10755" max="10755" width="27.140625" style="1" customWidth="1"/>
    <col min="10756" max="10756" width="15.5703125" style="1" bestFit="1" customWidth="1"/>
    <col min="10757" max="11003" width="9.140625" style="1"/>
    <col min="11004" max="11004" width="38.42578125" style="1" customWidth="1"/>
    <col min="11005" max="11005" width="14" style="1" customWidth="1"/>
    <col min="11006" max="11006" width="15.5703125" style="1" customWidth="1"/>
    <col min="11007" max="11007" width="13.140625" style="1" customWidth="1"/>
    <col min="11008" max="11008" width="19.42578125" style="1" customWidth="1"/>
    <col min="11009" max="11009" width="18.140625" style="1" customWidth="1"/>
    <col min="11010" max="11010" width="18.5703125" style="1" customWidth="1"/>
    <col min="11011" max="11011" width="27.140625" style="1" customWidth="1"/>
    <col min="11012" max="11012" width="15.5703125" style="1" bestFit="1" customWidth="1"/>
    <col min="11013" max="11259" width="9.140625" style="1"/>
    <col min="11260" max="11260" width="38.42578125" style="1" customWidth="1"/>
    <col min="11261" max="11261" width="14" style="1" customWidth="1"/>
    <col min="11262" max="11262" width="15.5703125" style="1" customWidth="1"/>
    <col min="11263" max="11263" width="13.140625" style="1" customWidth="1"/>
    <col min="11264" max="11264" width="19.42578125" style="1" customWidth="1"/>
    <col min="11265" max="11265" width="18.140625" style="1" customWidth="1"/>
    <col min="11266" max="11266" width="18.5703125" style="1" customWidth="1"/>
    <col min="11267" max="11267" width="27.140625" style="1" customWidth="1"/>
    <col min="11268" max="11268" width="15.5703125" style="1" bestFit="1" customWidth="1"/>
    <col min="11269" max="11515" width="9.140625" style="1"/>
    <col min="11516" max="11516" width="38.42578125" style="1" customWidth="1"/>
    <col min="11517" max="11517" width="14" style="1" customWidth="1"/>
    <col min="11518" max="11518" width="15.5703125" style="1" customWidth="1"/>
    <col min="11519" max="11519" width="13.140625" style="1" customWidth="1"/>
    <col min="11520" max="11520" width="19.42578125" style="1" customWidth="1"/>
    <col min="11521" max="11521" width="18.140625" style="1" customWidth="1"/>
    <col min="11522" max="11522" width="18.5703125" style="1" customWidth="1"/>
    <col min="11523" max="11523" width="27.140625" style="1" customWidth="1"/>
    <col min="11524" max="11524" width="15.5703125" style="1" bestFit="1" customWidth="1"/>
    <col min="11525" max="11771" width="9.140625" style="1"/>
    <col min="11772" max="11772" width="38.42578125" style="1" customWidth="1"/>
    <col min="11773" max="11773" width="14" style="1" customWidth="1"/>
    <col min="11774" max="11774" width="15.5703125" style="1" customWidth="1"/>
    <col min="11775" max="11775" width="13.140625" style="1" customWidth="1"/>
    <col min="11776" max="11776" width="19.42578125" style="1" customWidth="1"/>
    <col min="11777" max="11777" width="18.140625" style="1" customWidth="1"/>
    <col min="11778" max="11778" width="18.5703125" style="1" customWidth="1"/>
    <col min="11779" max="11779" width="27.140625" style="1" customWidth="1"/>
    <col min="11780" max="11780" width="15.5703125" style="1" bestFit="1" customWidth="1"/>
    <col min="11781" max="12027" width="9.140625" style="1"/>
    <col min="12028" max="12028" width="38.42578125" style="1" customWidth="1"/>
    <col min="12029" max="12029" width="14" style="1" customWidth="1"/>
    <col min="12030" max="12030" width="15.5703125" style="1" customWidth="1"/>
    <col min="12031" max="12031" width="13.140625" style="1" customWidth="1"/>
    <col min="12032" max="12032" width="19.42578125" style="1" customWidth="1"/>
    <col min="12033" max="12033" width="18.140625" style="1" customWidth="1"/>
    <col min="12034" max="12034" width="18.5703125" style="1" customWidth="1"/>
    <col min="12035" max="12035" width="27.140625" style="1" customWidth="1"/>
    <col min="12036" max="12036" width="15.5703125" style="1" bestFit="1" customWidth="1"/>
    <col min="12037" max="12283" width="9.140625" style="1"/>
    <col min="12284" max="12284" width="38.42578125" style="1" customWidth="1"/>
    <col min="12285" max="12285" width="14" style="1" customWidth="1"/>
    <col min="12286" max="12286" width="15.5703125" style="1" customWidth="1"/>
    <col min="12287" max="12287" width="13.140625" style="1" customWidth="1"/>
    <col min="12288" max="12288" width="19.42578125" style="1" customWidth="1"/>
    <col min="12289" max="12289" width="18.140625" style="1" customWidth="1"/>
    <col min="12290" max="12290" width="18.5703125" style="1" customWidth="1"/>
    <col min="12291" max="12291" width="27.140625" style="1" customWidth="1"/>
    <col min="12292" max="12292" width="15.5703125" style="1" bestFit="1" customWidth="1"/>
    <col min="12293" max="12539" width="9.140625" style="1"/>
    <col min="12540" max="12540" width="38.42578125" style="1" customWidth="1"/>
    <col min="12541" max="12541" width="14" style="1" customWidth="1"/>
    <col min="12542" max="12542" width="15.5703125" style="1" customWidth="1"/>
    <col min="12543" max="12543" width="13.140625" style="1" customWidth="1"/>
    <col min="12544" max="12544" width="19.42578125" style="1" customWidth="1"/>
    <col min="12545" max="12545" width="18.140625" style="1" customWidth="1"/>
    <col min="12546" max="12546" width="18.5703125" style="1" customWidth="1"/>
    <col min="12547" max="12547" width="27.140625" style="1" customWidth="1"/>
    <col min="12548" max="12548" width="15.5703125" style="1" bestFit="1" customWidth="1"/>
    <col min="12549" max="12795" width="9.140625" style="1"/>
    <col min="12796" max="12796" width="38.42578125" style="1" customWidth="1"/>
    <col min="12797" max="12797" width="14" style="1" customWidth="1"/>
    <col min="12798" max="12798" width="15.5703125" style="1" customWidth="1"/>
    <col min="12799" max="12799" width="13.140625" style="1" customWidth="1"/>
    <col min="12800" max="12800" width="19.42578125" style="1" customWidth="1"/>
    <col min="12801" max="12801" width="18.140625" style="1" customWidth="1"/>
    <col min="12802" max="12802" width="18.5703125" style="1" customWidth="1"/>
    <col min="12803" max="12803" width="27.140625" style="1" customWidth="1"/>
    <col min="12804" max="12804" width="15.5703125" style="1" bestFit="1" customWidth="1"/>
    <col min="12805" max="13051" width="9.140625" style="1"/>
    <col min="13052" max="13052" width="38.42578125" style="1" customWidth="1"/>
    <col min="13053" max="13053" width="14" style="1" customWidth="1"/>
    <col min="13054" max="13054" width="15.5703125" style="1" customWidth="1"/>
    <col min="13055" max="13055" width="13.140625" style="1" customWidth="1"/>
    <col min="13056" max="13056" width="19.42578125" style="1" customWidth="1"/>
    <col min="13057" max="13057" width="18.140625" style="1" customWidth="1"/>
    <col min="13058" max="13058" width="18.5703125" style="1" customWidth="1"/>
    <col min="13059" max="13059" width="27.140625" style="1" customWidth="1"/>
    <col min="13060" max="13060" width="15.5703125" style="1" bestFit="1" customWidth="1"/>
    <col min="13061" max="13307" width="9.140625" style="1"/>
    <col min="13308" max="13308" width="38.42578125" style="1" customWidth="1"/>
    <col min="13309" max="13309" width="14" style="1" customWidth="1"/>
    <col min="13310" max="13310" width="15.5703125" style="1" customWidth="1"/>
    <col min="13311" max="13311" width="13.140625" style="1" customWidth="1"/>
    <col min="13312" max="13312" width="19.42578125" style="1" customWidth="1"/>
    <col min="13313" max="13313" width="18.140625" style="1" customWidth="1"/>
    <col min="13314" max="13314" width="18.5703125" style="1" customWidth="1"/>
    <col min="13315" max="13315" width="27.140625" style="1" customWidth="1"/>
    <col min="13316" max="13316" width="15.5703125" style="1" bestFit="1" customWidth="1"/>
    <col min="13317" max="13563" width="9.140625" style="1"/>
    <col min="13564" max="13564" width="38.42578125" style="1" customWidth="1"/>
    <col min="13565" max="13565" width="14" style="1" customWidth="1"/>
    <col min="13566" max="13566" width="15.5703125" style="1" customWidth="1"/>
    <col min="13567" max="13567" width="13.140625" style="1" customWidth="1"/>
    <col min="13568" max="13568" width="19.42578125" style="1" customWidth="1"/>
    <col min="13569" max="13569" width="18.140625" style="1" customWidth="1"/>
    <col min="13570" max="13570" width="18.5703125" style="1" customWidth="1"/>
    <col min="13571" max="13571" width="27.140625" style="1" customWidth="1"/>
    <col min="13572" max="13572" width="15.5703125" style="1" bestFit="1" customWidth="1"/>
    <col min="13573" max="13819" width="9.140625" style="1"/>
    <col min="13820" max="13820" width="38.42578125" style="1" customWidth="1"/>
    <col min="13821" max="13821" width="14" style="1" customWidth="1"/>
    <col min="13822" max="13822" width="15.5703125" style="1" customWidth="1"/>
    <col min="13823" max="13823" width="13.140625" style="1" customWidth="1"/>
    <col min="13824" max="13824" width="19.42578125" style="1" customWidth="1"/>
    <col min="13825" max="13825" width="18.140625" style="1" customWidth="1"/>
    <col min="13826" max="13826" width="18.5703125" style="1" customWidth="1"/>
    <col min="13827" max="13827" width="27.140625" style="1" customWidth="1"/>
    <col min="13828" max="13828" width="15.5703125" style="1" bestFit="1" customWidth="1"/>
    <col min="13829" max="14075" width="9.140625" style="1"/>
    <col min="14076" max="14076" width="38.42578125" style="1" customWidth="1"/>
    <col min="14077" max="14077" width="14" style="1" customWidth="1"/>
    <col min="14078" max="14078" width="15.5703125" style="1" customWidth="1"/>
    <col min="14079" max="14079" width="13.140625" style="1" customWidth="1"/>
    <col min="14080" max="14080" width="19.42578125" style="1" customWidth="1"/>
    <col min="14081" max="14081" width="18.140625" style="1" customWidth="1"/>
    <col min="14082" max="14082" width="18.5703125" style="1" customWidth="1"/>
    <col min="14083" max="14083" width="27.140625" style="1" customWidth="1"/>
    <col min="14084" max="14084" width="15.5703125" style="1" bestFit="1" customWidth="1"/>
    <col min="14085" max="14331" width="9.140625" style="1"/>
    <col min="14332" max="14332" width="38.42578125" style="1" customWidth="1"/>
    <col min="14333" max="14333" width="14" style="1" customWidth="1"/>
    <col min="14334" max="14334" width="15.5703125" style="1" customWidth="1"/>
    <col min="14335" max="14335" width="13.140625" style="1" customWidth="1"/>
    <col min="14336" max="14336" width="19.42578125" style="1" customWidth="1"/>
    <col min="14337" max="14337" width="18.140625" style="1" customWidth="1"/>
    <col min="14338" max="14338" width="18.5703125" style="1" customWidth="1"/>
    <col min="14339" max="14339" width="27.140625" style="1" customWidth="1"/>
    <col min="14340" max="14340" width="15.5703125" style="1" bestFit="1" customWidth="1"/>
    <col min="14341" max="14587" width="9.140625" style="1"/>
    <col min="14588" max="14588" width="38.42578125" style="1" customWidth="1"/>
    <col min="14589" max="14589" width="14" style="1" customWidth="1"/>
    <col min="14590" max="14590" width="15.5703125" style="1" customWidth="1"/>
    <col min="14591" max="14591" width="13.140625" style="1" customWidth="1"/>
    <col min="14592" max="14592" width="19.42578125" style="1" customWidth="1"/>
    <col min="14593" max="14593" width="18.140625" style="1" customWidth="1"/>
    <col min="14594" max="14594" width="18.5703125" style="1" customWidth="1"/>
    <col min="14595" max="14595" width="27.140625" style="1" customWidth="1"/>
    <col min="14596" max="14596" width="15.5703125" style="1" bestFit="1" customWidth="1"/>
    <col min="14597" max="14843" width="9.140625" style="1"/>
    <col min="14844" max="14844" width="38.42578125" style="1" customWidth="1"/>
    <col min="14845" max="14845" width="14" style="1" customWidth="1"/>
    <col min="14846" max="14846" width="15.5703125" style="1" customWidth="1"/>
    <col min="14847" max="14847" width="13.140625" style="1" customWidth="1"/>
    <col min="14848" max="14848" width="19.42578125" style="1" customWidth="1"/>
    <col min="14849" max="14849" width="18.140625" style="1" customWidth="1"/>
    <col min="14850" max="14850" width="18.5703125" style="1" customWidth="1"/>
    <col min="14851" max="14851" width="27.140625" style="1" customWidth="1"/>
    <col min="14852" max="14852" width="15.5703125" style="1" bestFit="1" customWidth="1"/>
    <col min="14853" max="15099" width="9.140625" style="1"/>
    <col min="15100" max="15100" width="38.42578125" style="1" customWidth="1"/>
    <col min="15101" max="15101" width="14" style="1" customWidth="1"/>
    <col min="15102" max="15102" width="15.5703125" style="1" customWidth="1"/>
    <col min="15103" max="15103" width="13.140625" style="1" customWidth="1"/>
    <col min="15104" max="15104" width="19.42578125" style="1" customWidth="1"/>
    <col min="15105" max="15105" width="18.140625" style="1" customWidth="1"/>
    <col min="15106" max="15106" width="18.5703125" style="1" customWidth="1"/>
    <col min="15107" max="15107" width="27.140625" style="1" customWidth="1"/>
    <col min="15108" max="15108" width="15.5703125" style="1" bestFit="1" customWidth="1"/>
    <col min="15109" max="15355" width="9.140625" style="1"/>
    <col min="15356" max="15356" width="38.42578125" style="1" customWidth="1"/>
    <col min="15357" max="15357" width="14" style="1" customWidth="1"/>
    <col min="15358" max="15358" width="15.5703125" style="1" customWidth="1"/>
    <col min="15359" max="15359" width="13.140625" style="1" customWidth="1"/>
    <col min="15360" max="15360" width="19.42578125" style="1" customWidth="1"/>
    <col min="15361" max="15361" width="18.140625" style="1" customWidth="1"/>
    <col min="15362" max="15362" width="18.5703125" style="1" customWidth="1"/>
    <col min="15363" max="15363" width="27.140625" style="1" customWidth="1"/>
    <col min="15364" max="15364" width="15.5703125" style="1" bestFit="1" customWidth="1"/>
    <col min="15365" max="15611" width="9.140625" style="1"/>
    <col min="15612" max="15612" width="38.42578125" style="1" customWidth="1"/>
    <col min="15613" max="15613" width="14" style="1" customWidth="1"/>
    <col min="15614" max="15614" width="15.5703125" style="1" customWidth="1"/>
    <col min="15615" max="15615" width="13.140625" style="1" customWidth="1"/>
    <col min="15616" max="15616" width="19.42578125" style="1" customWidth="1"/>
    <col min="15617" max="15617" width="18.140625" style="1" customWidth="1"/>
    <col min="15618" max="15618" width="18.5703125" style="1" customWidth="1"/>
    <col min="15619" max="15619" width="27.140625" style="1" customWidth="1"/>
    <col min="15620" max="15620" width="15.5703125" style="1" bestFit="1" customWidth="1"/>
    <col min="15621" max="15867" width="9.140625" style="1"/>
    <col min="15868" max="15868" width="38.42578125" style="1" customWidth="1"/>
    <col min="15869" max="15869" width="14" style="1" customWidth="1"/>
    <col min="15870" max="15870" width="15.5703125" style="1" customWidth="1"/>
    <col min="15871" max="15871" width="13.140625" style="1" customWidth="1"/>
    <col min="15872" max="15872" width="19.42578125" style="1" customWidth="1"/>
    <col min="15873" max="15873" width="18.140625" style="1" customWidth="1"/>
    <col min="15874" max="15874" width="18.5703125" style="1" customWidth="1"/>
    <col min="15875" max="15875" width="27.140625" style="1" customWidth="1"/>
    <col min="15876" max="15876" width="15.5703125" style="1" bestFit="1" customWidth="1"/>
    <col min="15877" max="16123" width="9.140625" style="1"/>
    <col min="16124" max="16124" width="38.42578125" style="1" customWidth="1"/>
    <col min="16125" max="16125" width="14" style="1" customWidth="1"/>
    <col min="16126" max="16126" width="15.5703125" style="1" customWidth="1"/>
    <col min="16127" max="16127" width="13.140625" style="1" customWidth="1"/>
    <col min="16128" max="16128" width="19.42578125" style="1" customWidth="1"/>
    <col min="16129" max="16129" width="18.140625" style="1" customWidth="1"/>
    <col min="16130" max="16130" width="18.5703125" style="1" customWidth="1"/>
    <col min="16131" max="16131" width="27.140625" style="1" customWidth="1"/>
    <col min="16132" max="16132" width="15.5703125" style="1" bestFit="1" customWidth="1"/>
    <col min="16133" max="16384" width="9.140625" style="1"/>
  </cols>
  <sheetData>
    <row r="1" spans="1:1005" s="56" customFormat="1" ht="60" customHeight="1" x14ac:dyDescent="0.2">
      <c r="A1" s="74" t="s">
        <v>61</v>
      </c>
      <c r="B1" s="74"/>
      <c r="C1" s="13"/>
      <c r="D1" s="13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/>
      <c r="BY1" s="55"/>
      <c r="BZ1" s="55"/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55"/>
      <c r="CL1" s="55"/>
      <c r="CM1" s="55"/>
      <c r="CN1" s="55"/>
      <c r="CO1" s="55"/>
      <c r="CP1" s="55"/>
      <c r="CQ1" s="55"/>
      <c r="CR1" s="55"/>
      <c r="CS1" s="55"/>
      <c r="CT1" s="55"/>
      <c r="CU1" s="55"/>
      <c r="CV1" s="55"/>
      <c r="CW1" s="55"/>
      <c r="CX1" s="55"/>
      <c r="CY1" s="55"/>
      <c r="CZ1" s="55"/>
      <c r="DA1" s="55"/>
      <c r="DB1" s="55"/>
      <c r="DC1" s="55"/>
      <c r="DD1" s="55"/>
      <c r="DE1" s="55"/>
      <c r="DF1" s="55"/>
      <c r="DG1" s="55"/>
      <c r="DH1" s="55"/>
      <c r="DI1" s="55"/>
      <c r="DJ1" s="55"/>
      <c r="DK1" s="55"/>
      <c r="DL1" s="55"/>
      <c r="DM1" s="55"/>
      <c r="DN1" s="55"/>
      <c r="DO1" s="55"/>
      <c r="DP1" s="55"/>
      <c r="DQ1" s="55"/>
      <c r="DR1" s="55"/>
      <c r="DS1" s="55"/>
      <c r="DT1" s="55"/>
      <c r="DU1" s="55"/>
      <c r="DV1" s="55"/>
      <c r="DW1" s="55"/>
      <c r="DX1" s="55"/>
      <c r="DY1" s="55"/>
      <c r="DZ1" s="55"/>
      <c r="EA1" s="55"/>
      <c r="EB1" s="55"/>
      <c r="EC1" s="55"/>
      <c r="ED1" s="55"/>
      <c r="EE1" s="55"/>
      <c r="EF1" s="55"/>
      <c r="EG1" s="55"/>
      <c r="EH1" s="55"/>
      <c r="EI1" s="55"/>
      <c r="EJ1" s="55"/>
      <c r="EK1" s="55"/>
      <c r="EL1" s="55"/>
      <c r="EM1" s="55"/>
      <c r="EN1" s="55"/>
      <c r="EO1" s="55"/>
      <c r="EP1" s="55"/>
      <c r="EQ1" s="55"/>
      <c r="ER1" s="55"/>
      <c r="ES1" s="55"/>
      <c r="ET1" s="55"/>
      <c r="EU1" s="55"/>
      <c r="EV1" s="55"/>
      <c r="EW1" s="55"/>
      <c r="EX1" s="55"/>
      <c r="EY1" s="55"/>
      <c r="EZ1" s="55"/>
      <c r="FA1" s="55"/>
      <c r="FB1" s="55"/>
      <c r="FC1" s="55"/>
      <c r="FD1" s="55"/>
      <c r="FE1" s="55"/>
      <c r="FF1" s="55"/>
      <c r="FG1" s="55"/>
      <c r="FH1" s="55"/>
      <c r="FI1" s="55"/>
      <c r="FJ1" s="55"/>
      <c r="FK1" s="55"/>
      <c r="FL1" s="55"/>
      <c r="FM1" s="55"/>
      <c r="FN1" s="55"/>
      <c r="FO1" s="55"/>
      <c r="FP1" s="55"/>
      <c r="FQ1" s="55"/>
      <c r="FR1" s="55"/>
      <c r="FS1" s="55"/>
      <c r="FT1" s="55"/>
      <c r="FU1" s="55"/>
      <c r="FV1" s="55"/>
      <c r="FW1" s="55"/>
      <c r="FX1" s="55"/>
      <c r="FY1" s="55"/>
      <c r="FZ1" s="55"/>
      <c r="GA1" s="55"/>
      <c r="GB1" s="55"/>
      <c r="GC1" s="55"/>
      <c r="GD1" s="55"/>
      <c r="GE1" s="55"/>
      <c r="GF1" s="55"/>
      <c r="GG1" s="55"/>
      <c r="GH1" s="55"/>
      <c r="GI1" s="55"/>
      <c r="GJ1" s="55"/>
      <c r="GK1" s="55"/>
      <c r="GL1" s="55"/>
      <c r="GM1" s="55"/>
      <c r="GN1" s="55"/>
      <c r="GO1" s="55"/>
      <c r="GP1" s="55"/>
      <c r="GQ1" s="55"/>
      <c r="GR1" s="55"/>
      <c r="GS1" s="55"/>
      <c r="GT1" s="55"/>
      <c r="GU1" s="55"/>
      <c r="GV1" s="55"/>
      <c r="GW1" s="55"/>
      <c r="GX1" s="55"/>
      <c r="GY1" s="55"/>
      <c r="GZ1" s="55"/>
      <c r="HA1" s="55"/>
      <c r="HB1" s="55"/>
      <c r="HC1" s="55"/>
      <c r="HD1" s="55"/>
      <c r="HE1" s="55"/>
      <c r="HF1" s="55"/>
      <c r="HG1" s="55"/>
      <c r="HH1" s="55"/>
      <c r="HI1" s="55"/>
      <c r="HJ1" s="55"/>
      <c r="HK1" s="55"/>
      <c r="HL1" s="55"/>
      <c r="HM1" s="55"/>
      <c r="HN1" s="55"/>
      <c r="HO1" s="55"/>
      <c r="HP1" s="55"/>
      <c r="HQ1" s="55"/>
      <c r="HR1" s="55"/>
      <c r="HS1" s="55"/>
      <c r="HT1" s="55"/>
      <c r="HU1" s="55"/>
      <c r="HV1" s="55"/>
      <c r="HW1" s="55"/>
      <c r="HX1" s="55"/>
      <c r="HY1" s="55"/>
      <c r="HZ1" s="55"/>
      <c r="IA1" s="55"/>
      <c r="IB1" s="55"/>
      <c r="IC1" s="55"/>
      <c r="ID1" s="55"/>
      <c r="IE1" s="55"/>
      <c r="IF1" s="55"/>
      <c r="IG1" s="55"/>
      <c r="IH1" s="55"/>
      <c r="II1" s="55"/>
      <c r="IJ1" s="55"/>
      <c r="IK1" s="55"/>
      <c r="IL1" s="55"/>
      <c r="IM1" s="55"/>
      <c r="IN1" s="55"/>
      <c r="IO1" s="55"/>
      <c r="IP1" s="55"/>
      <c r="IQ1" s="55"/>
      <c r="IR1" s="55"/>
      <c r="IS1" s="55"/>
      <c r="IT1" s="55"/>
      <c r="IU1" s="55"/>
      <c r="IV1" s="55"/>
      <c r="IW1" s="55"/>
      <c r="IX1" s="55"/>
      <c r="IY1" s="55"/>
      <c r="IZ1" s="55"/>
      <c r="JA1" s="55"/>
      <c r="JB1" s="55"/>
      <c r="JC1" s="55"/>
      <c r="JD1" s="55"/>
      <c r="JE1" s="55"/>
      <c r="JF1" s="55"/>
      <c r="JG1" s="55"/>
      <c r="JH1" s="55"/>
      <c r="JI1" s="55"/>
      <c r="JJ1" s="55"/>
      <c r="JK1" s="55"/>
      <c r="JL1" s="55"/>
      <c r="JM1" s="55"/>
      <c r="JN1" s="55"/>
      <c r="JO1" s="55"/>
      <c r="JP1" s="55"/>
      <c r="JQ1" s="55"/>
      <c r="JR1" s="55"/>
      <c r="JS1" s="55"/>
      <c r="JT1" s="55"/>
      <c r="JU1" s="55"/>
      <c r="JV1" s="55"/>
      <c r="JW1" s="55"/>
      <c r="JX1" s="55"/>
      <c r="JY1" s="55"/>
      <c r="JZ1" s="55"/>
      <c r="KA1" s="55"/>
      <c r="KB1" s="55"/>
      <c r="KC1" s="55"/>
      <c r="KD1" s="55"/>
      <c r="KE1" s="55"/>
      <c r="KF1" s="55"/>
      <c r="KG1" s="55"/>
      <c r="KH1" s="55"/>
      <c r="KI1" s="55"/>
      <c r="KJ1" s="55"/>
      <c r="KK1" s="55"/>
      <c r="KL1" s="55"/>
      <c r="KM1" s="55"/>
      <c r="KN1" s="55"/>
      <c r="KO1" s="55"/>
      <c r="KP1" s="55"/>
      <c r="KQ1" s="55"/>
      <c r="KR1" s="55"/>
      <c r="KS1" s="55"/>
      <c r="KT1" s="55"/>
      <c r="KU1" s="55"/>
      <c r="KV1" s="55"/>
      <c r="KW1" s="55"/>
      <c r="KX1" s="55"/>
      <c r="KY1" s="55"/>
      <c r="KZ1" s="55"/>
      <c r="LA1" s="55"/>
      <c r="LB1" s="55"/>
      <c r="LC1" s="55"/>
      <c r="LD1" s="55"/>
      <c r="LE1" s="55"/>
      <c r="LF1" s="55"/>
      <c r="LG1" s="55"/>
      <c r="LH1" s="55"/>
      <c r="LI1" s="55"/>
      <c r="LJ1" s="55"/>
      <c r="LK1" s="55"/>
      <c r="LL1" s="55"/>
      <c r="LM1" s="55"/>
      <c r="LN1" s="55"/>
      <c r="LO1" s="55"/>
      <c r="LP1" s="55"/>
      <c r="LQ1" s="55"/>
      <c r="LR1" s="55"/>
      <c r="LS1" s="55"/>
      <c r="LT1" s="55"/>
      <c r="LU1" s="55"/>
      <c r="LV1" s="55"/>
      <c r="LW1" s="55"/>
      <c r="LX1" s="55"/>
      <c r="LY1" s="55"/>
      <c r="LZ1" s="55"/>
      <c r="MA1" s="55"/>
      <c r="MB1" s="55"/>
      <c r="MC1" s="55"/>
      <c r="MD1" s="55"/>
      <c r="ME1" s="55"/>
      <c r="MF1" s="55"/>
      <c r="MG1" s="55"/>
      <c r="MH1" s="55"/>
      <c r="MI1" s="55"/>
      <c r="MJ1" s="55"/>
      <c r="MK1" s="55"/>
      <c r="ML1" s="55"/>
      <c r="MM1" s="55"/>
      <c r="MN1" s="55"/>
      <c r="MO1" s="55"/>
      <c r="MP1" s="55"/>
      <c r="MQ1" s="55"/>
      <c r="MR1" s="55"/>
      <c r="MS1" s="55"/>
      <c r="MT1" s="55"/>
      <c r="MU1" s="55"/>
      <c r="MV1" s="55"/>
      <c r="MW1" s="55"/>
      <c r="MX1" s="55"/>
      <c r="MY1" s="55"/>
      <c r="MZ1" s="55"/>
      <c r="NA1" s="55"/>
      <c r="NB1" s="55"/>
      <c r="NC1" s="55"/>
      <c r="ND1" s="55"/>
      <c r="NE1" s="55"/>
      <c r="NF1" s="55"/>
      <c r="NG1" s="55"/>
      <c r="NH1" s="55"/>
      <c r="NI1" s="55"/>
      <c r="NJ1" s="55"/>
      <c r="NK1" s="55"/>
      <c r="NL1" s="55"/>
      <c r="NM1" s="55"/>
      <c r="NN1" s="55"/>
      <c r="NO1" s="55"/>
      <c r="NP1" s="55"/>
      <c r="NQ1" s="55"/>
      <c r="NR1" s="55"/>
      <c r="NS1" s="55"/>
      <c r="NT1" s="55"/>
      <c r="NU1" s="55"/>
      <c r="NV1" s="55"/>
      <c r="NW1" s="55"/>
      <c r="NX1" s="55"/>
      <c r="NY1" s="55"/>
      <c r="NZ1" s="55"/>
      <c r="OA1" s="55"/>
      <c r="OB1" s="55"/>
      <c r="OC1" s="55"/>
      <c r="OD1" s="55"/>
      <c r="OE1" s="55"/>
      <c r="OF1" s="55"/>
      <c r="OG1" s="55"/>
      <c r="OH1" s="55"/>
      <c r="OI1" s="55"/>
      <c r="OJ1" s="55"/>
      <c r="OK1" s="55"/>
      <c r="OL1" s="55"/>
      <c r="OM1" s="55"/>
      <c r="ON1" s="55"/>
      <c r="OO1" s="55"/>
      <c r="OP1" s="55"/>
      <c r="OQ1" s="55"/>
      <c r="OR1" s="55"/>
      <c r="OS1" s="55"/>
      <c r="OT1" s="55"/>
      <c r="OU1" s="55"/>
      <c r="OV1" s="55"/>
      <c r="OW1" s="55"/>
      <c r="OX1" s="55"/>
      <c r="OY1" s="55"/>
      <c r="OZ1" s="55"/>
      <c r="PA1" s="55"/>
      <c r="PB1" s="55"/>
      <c r="PC1" s="55"/>
      <c r="PD1" s="55"/>
      <c r="PE1" s="55"/>
      <c r="PF1" s="55"/>
      <c r="PG1" s="55"/>
      <c r="PH1" s="55"/>
      <c r="PI1" s="55"/>
      <c r="PJ1" s="55"/>
      <c r="PK1" s="55"/>
      <c r="PL1" s="55"/>
      <c r="PM1" s="55"/>
      <c r="PN1" s="55"/>
      <c r="PO1" s="55"/>
      <c r="PP1" s="55"/>
      <c r="PQ1" s="55"/>
      <c r="PR1" s="55"/>
      <c r="PS1" s="55"/>
      <c r="PT1" s="55"/>
      <c r="PU1" s="55"/>
      <c r="PV1" s="55"/>
      <c r="PW1" s="55"/>
      <c r="PX1" s="55"/>
      <c r="PY1" s="55"/>
      <c r="PZ1" s="55"/>
      <c r="QA1" s="55"/>
      <c r="QB1" s="55"/>
      <c r="QC1" s="55"/>
      <c r="QD1" s="55"/>
      <c r="QE1" s="55"/>
      <c r="QF1" s="55"/>
      <c r="QG1" s="55"/>
      <c r="QH1" s="55"/>
      <c r="QI1" s="55"/>
      <c r="QJ1" s="55"/>
      <c r="QK1" s="55"/>
      <c r="QL1" s="55"/>
      <c r="QM1" s="55"/>
      <c r="QN1" s="55"/>
      <c r="QO1" s="55"/>
      <c r="QP1" s="55"/>
      <c r="QQ1" s="55"/>
      <c r="QR1" s="55"/>
      <c r="QS1" s="55"/>
      <c r="QT1" s="55"/>
      <c r="QU1" s="55"/>
      <c r="QV1" s="55"/>
      <c r="QW1" s="55"/>
      <c r="QX1" s="55"/>
      <c r="QY1" s="55"/>
      <c r="QZ1" s="55"/>
      <c r="RA1" s="55"/>
      <c r="RB1" s="55"/>
      <c r="RC1" s="55"/>
      <c r="RD1" s="55"/>
      <c r="RE1" s="55"/>
      <c r="RF1" s="55"/>
      <c r="RG1" s="55"/>
      <c r="RH1" s="55"/>
      <c r="RI1" s="55"/>
      <c r="RJ1" s="55"/>
      <c r="RK1" s="55"/>
      <c r="RL1" s="55"/>
      <c r="RM1" s="55"/>
      <c r="RN1" s="55"/>
      <c r="RO1" s="55"/>
      <c r="RP1" s="55"/>
      <c r="RQ1" s="55"/>
      <c r="RR1" s="55"/>
      <c r="RS1" s="55"/>
      <c r="RT1" s="55"/>
      <c r="RU1" s="55"/>
      <c r="RV1" s="55"/>
      <c r="RW1" s="55"/>
      <c r="RX1" s="55"/>
      <c r="RY1" s="55"/>
      <c r="RZ1" s="55"/>
      <c r="SA1" s="55"/>
      <c r="SB1" s="55"/>
      <c r="SC1" s="55"/>
      <c r="SD1" s="55"/>
      <c r="SE1" s="55"/>
      <c r="SF1" s="55"/>
      <c r="SG1" s="55"/>
      <c r="SH1" s="55"/>
      <c r="SI1" s="55"/>
      <c r="SJ1" s="55"/>
      <c r="SK1" s="55"/>
      <c r="SL1" s="55"/>
      <c r="SM1" s="55"/>
      <c r="SN1" s="55"/>
      <c r="SO1" s="55"/>
      <c r="SP1" s="55"/>
      <c r="SQ1" s="55"/>
      <c r="SR1" s="55"/>
      <c r="SS1" s="55"/>
      <c r="ST1" s="55"/>
      <c r="SU1" s="55"/>
      <c r="SV1" s="55"/>
      <c r="SW1" s="55"/>
      <c r="SX1" s="55"/>
      <c r="SY1" s="55"/>
      <c r="SZ1" s="55"/>
      <c r="TA1" s="55"/>
      <c r="TB1" s="55"/>
      <c r="TC1" s="55"/>
      <c r="TD1" s="55"/>
      <c r="TE1" s="55"/>
      <c r="TF1" s="55"/>
      <c r="TG1" s="55"/>
      <c r="TH1" s="55"/>
      <c r="TI1" s="55"/>
      <c r="TJ1" s="55"/>
      <c r="TK1" s="55"/>
      <c r="TL1" s="55"/>
      <c r="TM1" s="55"/>
      <c r="TN1" s="55"/>
      <c r="TO1" s="55"/>
      <c r="TP1" s="55"/>
      <c r="TQ1" s="55"/>
      <c r="TR1" s="55"/>
      <c r="TS1" s="55"/>
      <c r="TT1" s="55"/>
      <c r="TU1" s="55"/>
      <c r="TV1" s="55"/>
      <c r="TW1" s="55"/>
      <c r="TX1" s="55"/>
      <c r="TY1" s="55"/>
      <c r="TZ1" s="55"/>
      <c r="UA1" s="55"/>
      <c r="UB1" s="55"/>
      <c r="UC1" s="55"/>
      <c r="UD1" s="55"/>
      <c r="UE1" s="55"/>
      <c r="UF1" s="55"/>
      <c r="UG1" s="55"/>
      <c r="UH1" s="55"/>
      <c r="UI1" s="55"/>
      <c r="UJ1" s="55"/>
      <c r="UK1" s="55"/>
      <c r="UL1" s="55"/>
      <c r="UM1" s="55"/>
      <c r="UN1" s="55"/>
      <c r="UO1" s="55"/>
      <c r="UP1" s="55"/>
      <c r="UQ1" s="55"/>
      <c r="UR1" s="55"/>
      <c r="US1" s="55"/>
      <c r="UT1" s="55"/>
      <c r="UU1" s="55"/>
      <c r="UV1" s="55"/>
      <c r="UW1" s="55"/>
      <c r="UX1" s="55"/>
      <c r="UY1" s="55"/>
      <c r="UZ1" s="55"/>
      <c r="VA1" s="55"/>
      <c r="VB1" s="55"/>
      <c r="VC1" s="55"/>
      <c r="VD1" s="55"/>
      <c r="VE1" s="55"/>
      <c r="VF1" s="55"/>
      <c r="VG1" s="55"/>
      <c r="VH1" s="55"/>
      <c r="VI1" s="55"/>
      <c r="VJ1" s="55"/>
      <c r="VK1" s="55"/>
      <c r="VL1" s="55"/>
      <c r="VM1" s="55"/>
      <c r="VN1" s="55"/>
      <c r="VO1" s="55"/>
      <c r="VP1" s="55"/>
      <c r="VQ1" s="55"/>
      <c r="VR1" s="55"/>
      <c r="VS1" s="55"/>
      <c r="VT1" s="55"/>
      <c r="VU1" s="55"/>
      <c r="VV1" s="55"/>
      <c r="VW1" s="55"/>
      <c r="VX1" s="55"/>
      <c r="VY1" s="55"/>
      <c r="VZ1" s="55"/>
      <c r="WA1" s="55"/>
      <c r="WB1" s="55"/>
      <c r="WC1" s="55"/>
      <c r="WD1" s="55"/>
      <c r="WE1" s="55"/>
      <c r="WF1" s="55"/>
      <c r="WG1" s="55"/>
      <c r="WH1" s="55"/>
      <c r="WI1" s="55"/>
      <c r="WJ1" s="55"/>
      <c r="WK1" s="55"/>
      <c r="WL1" s="55"/>
      <c r="WM1" s="55"/>
      <c r="WN1" s="55"/>
      <c r="WO1" s="55"/>
      <c r="WP1" s="55"/>
      <c r="WQ1" s="55"/>
      <c r="WR1" s="55"/>
      <c r="WS1" s="55"/>
      <c r="WT1" s="55"/>
      <c r="WU1" s="55"/>
      <c r="WV1" s="55"/>
      <c r="WW1" s="55"/>
      <c r="WX1" s="55"/>
      <c r="WY1" s="55"/>
      <c r="WZ1" s="55"/>
      <c r="XA1" s="55"/>
      <c r="XB1" s="55"/>
      <c r="XC1" s="55"/>
      <c r="XD1" s="55"/>
      <c r="XE1" s="55"/>
      <c r="XF1" s="55"/>
      <c r="XG1" s="55"/>
      <c r="XH1" s="55"/>
      <c r="XI1" s="55"/>
      <c r="XJ1" s="55"/>
      <c r="XK1" s="55"/>
      <c r="XL1" s="55"/>
      <c r="XM1" s="55"/>
      <c r="XN1" s="55"/>
      <c r="XO1" s="55"/>
      <c r="XP1" s="55"/>
      <c r="XQ1" s="55"/>
      <c r="XR1" s="55"/>
      <c r="XS1" s="55"/>
      <c r="XT1" s="55"/>
      <c r="XU1" s="55"/>
      <c r="XV1" s="55"/>
      <c r="XW1" s="55"/>
      <c r="XX1" s="55"/>
      <c r="XY1" s="55"/>
      <c r="XZ1" s="55"/>
      <c r="YA1" s="55"/>
      <c r="YB1" s="55"/>
      <c r="YC1" s="55"/>
      <c r="YD1" s="55"/>
      <c r="YE1" s="55"/>
      <c r="YF1" s="55"/>
      <c r="YG1" s="55"/>
      <c r="YH1" s="55"/>
      <c r="YI1" s="55"/>
      <c r="YJ1" s="55"/>
      <c r="YK1" s="55"/>
      <c r="YL1" s="55"/>
      <c r="YM1" s="55"/>
      <c r="YN1" s="55"/>
      <c r="YO1" s="55"/>
      <c r="YP1" s="55"/>
      <c r="YQ1" s="55"/>
      <c r="YR1" s="55"/>
      <c r="YS1" s="55"/>
      <c r="YT1" s="55"/>
      <c r="YU1" s="55"/>
      <c r="YV1" s="55"/>
      <c r="YW1" s="55"/>
      <c r="YX1" s="55"/>
      <c r="YY1" s="55"/>
      <c r="YZ1" s="55"/>
      <c r="ZA1" s="55"/>
      <c r="ZB1" s="55"/>
      <c r="ZC1" s="55"/>
      <c r="ZD1" s="55"/>
      <c r="ZE1" s="55"/>
      <c r="ZF1" s="55"/>
      <c r="ZG1" s="55"/>
      <c r="ZH1" s="55"/>
      <c r="ZI1" s="55"/>
      <c r="ZJ1" s="55"/>
      <c r="ZK1" s="55"/>
      <c r="ZL1" s="55"/>
      <c r="ZM1" s="55"/>
      <c r="ZN1" s="55"/>
      <c r="ZO1" s="55"/>
      <c r="ZP1" s="55"/>
      <c r="ZQ1" s="55"/>
      <c r="ZR1" s="55"/>
      <c r="ZS1" s="55"/>
      <c r="ZT1" s="55"/>
      <c r="ZU1" s="55"/>
      <c r="ZV1" s="55"/>
      <c r="ZW1" s="55"/>
      <c r="ZX1" s="55"/>
      <c r="ZY1" s="55"/>
      <c r="ZZ1" s="55"/>
      <c r="AAA1" s="55"/>
      <c r="AAB1" s="55"/>
      <c r="AAC1" s="55"/>
      <c r="AAD1" s="55"/>
      <c r="AAE1" s="55"/>
      <c r="AAF1" s="55"/>
      <c r="AAG1" s="55"/>
      <c r="AAH1" s="55"/>
      <c r="AAI1" s="55"/>
      <c r="AAJ1" s="55"/>
      <c r="AAK1" s="55"/>
      <c r="AAL1" s="55"/>
      <c r="AAM1" s="55"/>
      <c r="AAN1" s="55"/>
      <c r="AAO1" s="55"/>
      <c r="AAP1" s="55"/>
      <c r="AAQ1" s="55"/>
      <c r="AAR1" s="55"/>
      <c r="AAS1" s="55"/>
      <c r="AAT1" s="55"/>
      <c r="AAU1" s="55"/>
      <c r="AAV1" s="55"/>
      <c r="AAW1" s="55"/>
      <c r="AAX1" s="55"/>
      <c r="AAY1" s="55"/>
      <c r="AAZ1" s="55"/>
      <c r="ABA1" s="55"/>
      <c r="ABB1" s="55"/>
      <c r="ABC1" s="55"/>
      <c r="ABD1" s="55"/>
      <c r="ABE1" s="55"/>
      <c r="ABF1" s="55"/>
      <c r="ABG1" s="55"/>
      <c r="ABH1" s="55"/>
      <c r="ABI1" s="55"/>
      <c r="ABJ1" s="55"/>
      <c r="ABK1" s="55"/>
      <c r="ABL1" s="55"/>
      <c r="ABM1" s="55"/>
      <c r="ABN1" s="55"/>
      <c r="ABO1" s="55"/>
      <c r="ABP1" s="55"/>
      <c r="ABQ1" s="55"/>
      <c r="ABR1" s="55"/>
      <c r="ABS1" s="55"/>
      <c r="ABT1" s="55"/>
      <c r="ABU1" s="55"/>
      <c r="ABV1" s="55"/>
      <c r="ABW1" s="55"/>
      <c r="ABX1" s="55"/>
      <c r="ABY1" s="55"/>
      <c r="ABZ1" s="55"/>
      <c r="ACA1" s="55"/>
      <c r="ACB1" s="55"/>
      <c r="ACC1" s="55"/>
      <c r="ACD1" s="55"/>
      <c r="ACE1" s="55"/>
      <c r="ACF1" s="55"/>
      <c r="ACG1" s="55"/>
      <c r="ACH1" s="55"/>
      <c r="ACI1" s="55"/>
      <c r="ACJ1" s="55"/>
      <c r="ACK1" s="55"/>
      <c r="ACL1" s="55"/>
      <c r="ACM1" s="55"/>
      <c r="ACN1" s="55"/>
      <c r="ACO1" s="55"/>
      <c r="ACP1" s="55"/>
      <c r="ACQ1" s="55"/>
      <c r="ACR1" s="55"/>
      <c r="ACS1" s="55"/>
      <c r="ACT1" s="55"/>
      <c r="ACU1" s="55"/>
      <c r="ACV1" s="55"/>
      <c r="ACW1" s="55"/>
      <c r="ACX1" s="55"/>
      <c r="ACY1" s="55"/>
      <c r="ACZ1" s="55"/>
      <c r="ADA1" s="55"/>
      <c r="ADB1" s="55"/>
      <c r="ADC1" s="55"/>
      <c r="ADD1" s="55"/>
      <c r="ADE1" s="55"/>
      <c r="ADF1" s="55"/>
      <c r="ADG1" s="55"/>
      <c r="ADH1" s="55"/>
      <c r="ADI1" s="55"/>
      <c r="ADJ1" s="55"/>
      <c r="ADK1" s="55"/>
      <c r="ADL1" s="55"/>
      <c r="ADM1" s="55"/>
      <c r="ADN1" s="55"/>
      <c r="ADO1" s="55"/>
      <c r="ADP1" s="55"/>
      <c r="ADQ1" s="55"/>
      <c r="ADR1" s="55"/>
      <c r="ADS1" s="55"/>
      <c r="ADT1" s="55"/>
      <c r="ADU1" s="55"/>
      <c r="ADV1" s="55"/>
      <c r="ADW1" s="55"/>
      <c r="ADX1" s="55"/>
      <c r="ADY1" s="55"/>
      <c r="ADZ1" s="55"/>
      <c r="AEA1" s="55"/>
      <c r="AEB1" s="55"/>
      <c r="AEC1" s="55"/>
      <c r="AED1" s="55"/>
      <c r="AEE1" s="55"/>
      <c r="AEF1" s="55"/>
      <c r="AEG1" s="55"/>
      <c r="AEH1" s="55"/>
      <c r="AEI1" s="55"/>
      <c r="AEJ1" s="55"/>
      <c r="AEK1" s="55"/>
      <c r="AEL1" s="55"/>
      <c r="AEM1" s="55"/>
      <c r="AEN1" s="55"/>
      <c r="AEO1" s="55"/>
      <c r="AEP1" s="55"/>
      <c r="AEQ1" s="55"/>
      <c r="AER1" s="55"/>
      <c r="AES1" s="55"/>
      <c r="AET1" s="55"/>
      <c r="AEU1" s="55"/>
      <c r="AEV1" s="55"/>
      <c r="AEW1" s="55"/>
      <c r="AEX1" s="55"/>
      <c r="AEY1" s="55"/>
      <c r="AEZ1" s="55"/>
      <c r="AFA1" s="55"/>
      <c r="AFB1" s="55"/>
      <c r="AFC1" s="55"/>
      <c r="AFD1" s="55"/>
      <c r="AFE1" s="55"/>
      <c r="AFF1" s="55"/>
      <c r="AFG1" s="55"/>
      <c r="AFH1" s="55"/>
      <c r="AFI1" s="55"/>
      <c r="AFJ1" s="55"/>
      <c r="AFK1" s="55"/>
      <c r="AFL1" s="55"/>
      <c r="AFM1" s="55"/>
      <c r="AFN1" s="55"/>
      <c r="AFO1" s="55"/>
      <c r="AFP1" s="55"/>
      <c r="AFQ1" s="55"/>
      <c r="AFR1" s="55"/>
      <c r="AFS1" s="55"/>
      <c r="AFT1" s="55"/>
      <c r="AFU1" s="55"/>
      <c r="AFV1" s="55"/>
      <c r="AFW1" s="55"/>
      <c r="AFX1" s="55"/>
      <c r="AFY1" s="55"/>
      <c r="AFZ1" s="55"/>
      <c r="AGA1" s="55"/>
      <c r="AGB1" s="55"/>
      <c r="AGC1" s="55"/>
      <c r="AGD1" s="55"/>
      <c r="AGE1" s="55"/>
      <c r="AGF1" s="55"/>
      <c r="AGG1" s="55"/>
      <c r="AGH1" s="55"/>
      <c r="AGI1" s="55"/>
      <c r="AGJ1" s="55"/>
      <c r="AGK1" s="55"/>
      <c r="AGL1" s="55"/>
      <c r="AGM1" s="55"/>
      <c r="AGN1" s="55"/>
      <c r="AGO1" s="55"/>
      <c r="AGP1" s="55"/>
      <c r="AGQ1" s="55"/>
      <c r="AGR1" s="55"/>
      <c r="AGS1" s="55"/>
      <c r="AGT1" s="55"/>
      <c r="AGU1" s="55"/>
      <c r="AGV1" s="55"/>
      <c r="AGW1" s="55"/>
      <c r="AGX1" s="55"/>
      <c r="AGY1" s="55"/>
      <c r="AGZ1" s="55"/>
      <c r="AHA1" s="55"/>
      <c r="AHB1" s="55"/>
      <c r="AHC1" s="55"/>
      <c r="AHD1" s="55"/>
      <c r="AHE1" s="55"/>
      <c r="AHF1" s="55"/>
      <c r="AHG1" s="55"/>
      <c r="AHH1" s="55"/>
      <c r="AHI1" s="55"/>
      <c r="AHJ1" s="55"/>
      <c r="AHK1" s="55"/>
      <c r="AHL1" s="55"/>
      <c r="AHM1" s="55"/>
      <c r="AHN1" s="55"/>
      <c r="AHO1" s="55"/>
      <c r="AHP1" s="55"/>
      <c r="AHQ1" s="55"/>
      <c r="AHR1" s="55"/>
      <c r="AHS1" s="55"/>
      <c r="AHT1" s="55"/>
      <c r="AHU1" s="55"/>
      <c r="AHV1" s="55"/>
      <c r="AHW1" s="55"/>
      <c r="AHX1" s="55"/>
      <c r="AHY1" s="55"/>
      <c r="AHZ1" s="55"/>
      <c r="AIA1" s="55"/>
      <c r="AIB1" s="55"/>
      <c r="AIC1" s="55"/>
      <c r="AID1" s="55"/>
      <c r="AIE1" s="55"/>
      <c r="AIF1" s="55"/>
      <c r="AIG1" s="55"/>
      <c r="AIH1" s="55"/>
      <c r="AII1" s="55"/>
      <c r="AIJ1" s="55"/>
      <c r="AIK1" s="55"/>
      <c r="AIL1" s="55"/>
      <c r="AIM1" s="55"/>
      <c r="AIN1" s="55"/>
      <c r="AIO1" s="55"/>
      <c r="AIP1" s="55"/>
      <c r="AIQ1" s="55"/>
      <c r="AIR1" s="55"/>
      <c r="AIS1" s="55"/>
      <c r="AIT1" s="55"/>
      <c r="AIU1" s="55"/>
      <c r="AIV1" s="55"/>
      <c r="AIW1" s="55"/>
      <c r="AIX1" s="55"/>
      <c r="AIY1" s="55"/>
      <c r="AIZ1" s="55"/>
      <c r="AJA1" s="55"/>
      <c r="AJB1" s="55"/>
      <c r="AJC1" s="55"/>
      <c r="AJD1" s="55"/>
      <c r="AJE1" s="55"/>
      <c r="AJF1" s="55"/>
      <c r="AJG1" s="55"/>
      <c r="AJH1" s="55"/>
      <c r="AJI1" s="55"/>
      <c r="AJJ1" s="55"/>
      <c r="AJK1" s="55"/>
      <c r="AJL1" s="55"/>
      <c r="AJM1" s="55"/>
      <c r="AJN1" s="55"/>
      <c r="AJO1" s="55"/>
      <c r="AJP1" s="55"/>
      <c r="AJQ1" s="55"/>
      <c r="AJR1" s="55"/>
      <c r="AJS1" s="55"/>
      <c r="AJT1" s="55"/>
      <c r="AJU1" s="55"/>
      <c r="AJV1" s="55"/>
      <c r="AJW1" s="55"/>
      <c r="AJX1" s="55"/>
      <c r="AJY1" s="55"/>
      <c r="AJZ1" s="55"/>
      <c r="AKA1" s="55"/>
      <c r="AKB1" s="55"/>
      <c r="AKC1" s="55"/>
      <c r="AKD1" s="55"/>
      <c r="AKE1" s="55"/>
      <c r="AKF1" s="55"/>
      <c r="AKG1" s="55"/>
      <c r="AKH1" s="55"/>
      <c r="AKI1" s="55"/>
      <c r="AKJ1" s="55"/>
      <c r="AKK1" s="55"/>
      <c r="AKL1" s="55"/>
      <c r="AKM1" s="55"/>
      <c r="AKN1" s="55"/>
      <c r="AKO1" s="55"/>
      <c r="AKP1" s="55"/>
      <c r="AKQ1" s="55"/>
      <c r="AKR1" s="55"/>
      <c r="AKS1" s="55"/>
      <c r="AKT1" s="55"/>
      <c r="AKU1" s="55"/>
      <c r="AKV1" s="55"/>
      <c r="AKW1" s="55"/>
      <c r="AKX1" s="55"/>
      <c r="AKY1" s="55"/>
      <c r="AKZ1" s="55"/>
      <c r="ALA1" s="55"/>
      <c r="ALB1" s="55"/>
      <c r="ALC1" s="55"/>
      <c r="ALD1" s="55"/>
      <c r="ALE1" s="55"/>
      <c r="ALF1" s="55"/>
      <c r="ALG1" s="55"/>
      <c r="ALH1" s="55"/>
      <c r="ALI1" s="55"/>
      <c r="ALJ1" s="55"/>
      <c r="ALK1" s="55"/>
      <c r="ALL1" s="55"/>
      <c r="ALM1" s="55"/>
      <c r="ALN1" s="55"/>
      <c r="ALO1" s="55"/>
      <c r="ALP1" s="55"/>
      <c r="ALQ1" s="55"/>
    </row>
    <row r="2" spans="1:1005" s="56" customFormat="1" ht="25.9" customHeight="1" x14ac:dyDescent="0.2">
      <c r="A2" s="54"/>
      <c r="B2" s="54"/>
      <c r="C2" s="13"/>
      <c r="D2" s="13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/>
      <c r="DA2" s="55"/>
      <c r="DB2" s="55"/>
      <c r="DC2" s="55"/>
      <c r="DD2" s="55"/>
      <c r="DE2" s="55"/>
      <c r="DF2" s="55"/>
      <c r="DG2" s="55"/>
      <c r="DH2" s="55"/>
      <c r="DI2" s="55"/>
      <c r="DJ2" s="55"/>
      <c r="DK2" s="55"/>
      <c r="DL2" s="55"/>
      <c r="DM2" s="55"/>
      <c r="DN2" s="55"/>
      <c r="DO2" s="55"/>
      <c r="DP2" s="55"/>
      <c r="DQ2" s="55"/>
      <c r="DR2" s="55"/>
      <c r="DS2" s="55"/>
      <c r="DT2" s="55"/>
      <c r="DU2" s="55"/>
      <c r="DV2" s="55"/>
      <c r="DW2" s="55"/>
      <c r="DX2" s="55"/>
      <c r="DY2" s="55"/>
      <c r="DZ2" s="55"/>
      <c r="EA2" s="55"/>
      <c r="EB2" s="55"/>
      <c r="EC2" s="55"/>
      <c r="ED2" s="55"/>
      <c r="EE2" s="55"/>
      <c r="EF2" s="55"/>
      <c r="EG2" s="55"/>
      <c r="EH2" s="55"/>
      <c r="EI2" s="55"/>
      <c r="EJ2" s="55"/>
      <c r="EK2" s="55"/>
      <c r="EL2" s="55"/>
      <c r="EM2" s="55"/>
      <c r="EN2" s="55"/>
      <c r="EO2" s="55"/>
      <c r="EP2" s="55"/>
      <c r="EQ2" s="55"/>
      <c r="ER2" s="55"/>
      <c r="ES2" s="55"/>
      <c r="ET2" s="55"/>
      <c r="EU2" s="55"/>
      <c r="EV2" s="55"/>
      <c r="EW2" s="55"/>
      <c r="EX2" s="55"/>
      <c r="EY2" s="55"/>
      <c r="EZ2" s="55"/>
      <c r="FA2" s="55"/>
      <c r="FB2" s="55"/>
      <c r="FC2" s="55"/>
      <c r="FD2" s="55"/>
      <c r="FE2" s="55"/>
      <c r="FF2" s="55"/>
      <c r="FG2" s="55"/>
      <c r="FH2" s="55"/>
      <c r="FI2" s="55"/>
      <c r="FJ2" s="55"/>
      <c r="FK2" s="55"/>
      <c r="FL2" s="55"/>
      <c r="FM2" s="55"/>
      <c r="FN2" s="55"/>
      <c r="FO2" s="55"/>
      <c r="FP2" s="55"/>
      <c r="FQ2" s="55"/>
      <c r="FR2" s="55"/>
      <c r="FS2" s="55"/>
      <c r="FT2" s="55"/>
      <c r="FU2" s="55"/>
      <c r="FV2" s="55"/>
      <c r="FW2" s="55"/>
      <c r="FX2" s="55"/>
      <c r="FY2" s="55"/>
      <c r="FZ2" s="55"/>
      <c r="GA2" s="55"/>
      <c r="GB2" s="55"/>
      <c r="GC2" s="55"/>
      <c r="GD2" s="55"/>
      <c r="GE2" s="55"/>
      <c r="GF2" s="55"/>
      <c r="GG2" s="55"/>
      <c r="GH2" s="55"/>
      <c r="GI2" s="55"/>
      <c r="GJ2" s="55"/>
      <c r="GK2" s="55"/>
      <c r="GL2" s="55"/>
      <c r="GM2" s="55"/>
      <c r="GN2" s="55"/>
      <c r="GO2" s="55"/>
      <c r="GP2" s="55"/>
      <c r="GQ2" s="55"/>
      <c r="GR2" s="55"/>
      <c r="GS2" s="55"/>
      <c r="GT2" s="55"/>
      <c r="GU2" s="55"/>
      <c r="GV2" s="55"/>
      <c r="GW2" s="55"/>
      <c r="GX2" s="55"/>
      <c r="GY2" s="55"/>
      <c r="GZ2" s="55"/>
      <c r="HA2" s="55"/>
      <c r="HB2" s="55"/>
      <c r="HC2" s="55"/>
      <c r="HD2" s="55"/>
      <c r="HE2" s="55"/>
      <c r="HF2" s="55"/>
      <c r="HG2" s="55"/>
      <c r="HH2" s="55"/>
      <c r="HI2" s="55"/>
      <c r="HJ2" s="55"/>
      <c r="HK2" s="55"/>
      <c r="HL2" s="55"/>
      <c r="HM2" s="55"/>
      <c r="HN2" s="55"/>
      <c r="HO2" s="55"/>
      <c r="HP2" s="55"/>
      <c r="HQ2" s="55"/>
      <c r="HR2" s="55"/>
      <c r="HS2" s="55"/>
      <c r="HT2" s="55"/>
      <c r="HU2" s="55"/>
      <c r="HV2" s="55"/>
      <c r="HW2" s="55"/>
      <c r="HX2" s="55"/>
      <c r="HY2" s="55"/>
      <c r="HZ2" s="55"/>
      <c r="IA2" s="55"/>
      <c r="IB2" s="55"/>
      <c r="IC2" s="55"/>
      <c r="ID2" s="55"/>
      <c r="IE2" s="55"/>
      <c r="IF2" s="55"/>
      <c r="IG2" s="55"/>
      <c r="IH2" s="55"/>
      <c r="II2" s="55"/>
      <c r="IJ2" s="55"/>
      <c r="IK2" s="55"/>
      <c r="IL2" s="55"/>
      <c r="IM2" s="55"/>
      <c r="IN2" s="55"/>
      <c r="IO2" s="55"/>
      <c r="IP2" s="55"/>
      <c r="IQ2" s="55"/>
      <c r="IR2" s="55"/>
      <c r="IS2" s="55"/>
      <c r="IT2" s="55"/>
      <c r="IU2" s="55"/>
      <c r="IV2" s="55"/>
      <c r="IW2" s="55"/>
      <c r="IX2" s="55"/>
      <c r="IY2" s="55"/>
      <c r="IZ2" s="55"/>
      <c r="JA2" s="55"/>
      <c r="JB2" s="55"/>
      <c r="JC2" s="55"/>
      <c r="JD2" s="55"/>
      <c r="JE2" s="55"/>
      <c r="JF2" s="55"/>
      <c r="JG2" s="55"/>
      <c r="JH2" s="55"/>
      <c r="JI2" s="55"/>
      <c r="JJ2" s="55"/>
      <c r="JK2" s="55"/>
      <c r="JL2" s="55"/>
      <c r="JM2" s="55"/>
      <c r="JN2" s="55"/>
      <c r="JO2" s="55"/>
      <c r="JP2" s="55"/>
      <c r="JQ2" s="55"/>
      <c r="JR2" s="55"/>
      <c r="JS2" s="55"/>
      <c r="JT2" s="55"/>
      <c r="JU2" s="55"/>
      <c r="JV2" s="55"/>
      <c r="JW2" s="55"/>
      <c r="JX2" s="55"/>
      <c r="JY2" s="55"/>
      <c r="JZ2" s="55"/>
      <c r="KA2" s="55"/>
      <c r="KB2" s="55"/>
      <c r="KC2" s="55"/>
      <c r="KD2" s="55"/>
      <c r="KE2" s="55"/>
      <c r="KF2" s="55"/>
      <c r="KG2" s="55"/>
      <c r="KH2" s="55"/>
      <c r="KI2" s="55"/>
      <c r="KJ2" s="55"/>
      <c r="KK2" s="55"/>
      <c r="KL2" s="55"/>
      <c r="KM2" s="55"/>
      <c r="KN2" s="55"/>
      <c r="KO2" s="55"/>
      <c r="KP2" s="55"/>
      <c r="KQ2" s="55"/>
      <c r="KR2" s="55"/>
      <c r="KS2" s="55"/>
      <c r="KT2" s="55"/>
      <c r="KU2" s="55"/>
      <c r="KV2" s="55"/>
      <c r="KW2" s="55"/>
      <c r="KX2" s="55"/>
      <c r="KY2" s="55"/>
      <c r="KZ2" s="55"/>
      <c r="LA2" s="55"/>
      <c r="LB2" s="55"/>
      <c r="LC2" s="55"/>
      <c r="LD2" s="55"/>
      <c r="LE2" s="55"/>
      <c r="LF2" s="55"/>
      <c r="LG2" s="55"/>
      <c r="LH2" s="55"/>
      <c r="LI2" s="55"/>
      <c r="LJ2" s="55"/>
      <c r="LK2" s="55"/>
      <c r="LL2" s="55"/>
      <c r="LM2" s="55"/>
      <c r="LN2" s="55"/>
      <c r="LO2" s="55"/>
      <c r="LP2" s="55"/>
      <c r="LQ2" s="55"/>
      <c r="LR2" s="55"/>
      <c r="LS2" s="55"/>
      <c r="LT2" s="55"/>
      <c r="LU2" s="55"/>
      <c r="LV2" s="55"/>
      <c r="LW2" s="55"/>
      <c r="LX2" s="55"/>
      <c r="LY2" s="55"/>
      <c r="LZ2" s="55"/>
      <c r="MA2" s="55"/>
      <c r="MB2" s="55"/>
      <c r="MC2" s="55"/>
      <c r="MD2" s="55"/>
      <c r="ME2" s="55"/>
      <c r="MF2" s="55"/>
      <c r="MG2" s="55"/>
      <c r="MH2" s="55"/>
      <c r="MI2" s="55"/>
      <c r="MJ2" s="55"/>
      <c r="MK2" s="55"/>
      <c r="ML2" s="55"/>
      <c r="MM2" s="55"/>
      <c r="MN2" s="55"/>
      <c r="MO2" s="55"/>
      <c r="MP2" s="55"/>
      <c r="MQ2" s="55"/>
      <c r="MR2" s="55"/>
      <c r="MS2" s="55"/>
      <c r="MT2" s="55"/>
      <c r="MU2" s="55"/>
      <c r="MV2" s="55"/>
      <c r="MW2" s="55"/>
      <c r="MX2" s="55"/>
      <c r="MY2" s="55"/>
      <c r="MZ2" s="55"/>
      <c r="NA2" s="55"/>
      <c r="NB2" s="55"/>
      <c r="NC2" s="55"/>
      <c r="ND2" s="55"/>
      <c r="NE2" s="55"/>
      <c r="NF2" s="55"/>
      <c r="NG2" s="55"/>
      <c r="NH2" s="55"/>
      <c r="NI2" s="55"/>
      <c r="NJ2" s="55"/>
      <c r="NK2" s="55"/>
      <c r="NL2" s="55"/>
      <c r="NM2" s="55"/>
      <c r="NN2" s="55"/>
      <c r="NO2" s="55"/>
      <c r="NP2" s="55"/>
      <c r="NQ2" s="55"/>
      <c r="NR2" s="55"/>
      <c r="NS2" s="55"/>
      <c r="NT2" s="55"/>
      <c r="NU2" s="55"/>
      <c r="NV2" s="55"/>
      <c r="NW2" s="55"/>
      <c r="NX2" s="55"/>
      <c r="NY2" s="55"/>
      <c r="NZ2" s="55"/>
      <c r="OA2" s="55"/>
      <c r="OB2" s="55"/>
      <c r="OC2" s="55"/>
      <c r="OD2" s="55"/>
      <c r="OE2" s="55"/>
      <c r="OF2" s="55"/>
      <c r="OG2" s="55"/>
      <c r="OH2" s="55"/>
      <c r="OI2" s="55"/>
      <c r="OJ2" s="55"/>
      <c r="OK2" s="55"/>
      <c r="OL2" s="55"/>
      <c r="OM2" s="55"/>
      <c r="ON2" s="55"/>
      <c r="OO2" s="55"/>
      <c r="OP2" s="55"/>
      <c r="OQ2" s="55"/>
      <c r="OR2" s="55"/>
      <c r="OS2" s="55"/>
      <c r="OT2" s="55"/>
      <c r="OU2" s="55"/>
      <c r="OV2" s="55"/>
      <c r="OW2" s="55"/>
      <c r="OX2" s="55"/>
      <c r="OY2" s="55"/>
      <c r="OZ2" s="55"/>
      <c r="PA2" s="55"/>
      <c r="PB2" s="55"/>
      <c r="PC2" s="55"/>
      <c r="PD2" s="55"/>
      <c r="PE2" s="55"/>
      <c r="PF2" s="55"/>
      <c r="PG2" s="55"/>
      <c r="PH2" s="55"/>
      <c r="PI2" s="55"/>
      <c r="PJ2" s="55"/>
      <c r="PK2" s="55"/>
      <c r="PL2" s="55"/>
      <c r="PM2" s="55"/>
      <c r="PN2" s="55"/>
      <c r="PO2" s="55"/>
      <c r="PP2" s="55"/>
      <c r="PQ2" s="55"/>
      <c r="PR2" s="55"/>
      <c r="PS2" s="55"/>
      <c r="PT2" s="55"/>
      <c r="PU2" s="55"/>
      <c r="PV2" s="55"/>
      <c r="PW2" s="55"/>
      <c r="PX2" s="55"/>
      <c r="PY2" s="55"/>
      <c r="PZ2" s="55"/>
      <c r="QA2" s="55"/>
      <c r="QB2" s="55"/>
      <c r="QC2" s="55"/>
      <c r="QD2" s="55"/>
      <c r="QE2" s="55"/>
      <c r="QF2" s="55"/>
      <c r="QG2" s="55"/>
      <c r="QH2" s="55"/>
      <c r="QI2" s="55"/>
      <c r="QJ2" s="55"/>
      <c r="QK2" s="55"/>
      <c r="QL2" s="55"/>
      <c r="QM2" s="55"/>
      <c r="QN2" s="55"/>
      <c r="QO2" s="55"/>
      <c r="QP2" s="55"/>
      <c r="QQ2" s="55"/>
      <c r="QR2" s="55"/>
      <c r="QS2" s="55"/>
      <c r="QT2" s="55"/>
      <c r="QU2" s="55"/>
      <c r="QV2" s="55"/>
      <c r="QW2" s="55"/>
      <c r="QX2" s="55"/>
      <c r="QY2" s="55"/>
      <c r="QZ2" s="55"/>
      <c r="RA2" s="55"/>
      <c r="RB2" s="55"/>
      <c r="RC2" s="55"/>
      <c r="RD2" s="55"/>
      <c r="RE2" s="55"/>
      <c r="RF2" s="55"/>
      <c r="RG2" s="55"/>
      <c r="RH2" s="55"/>
      <c r="RI2" s="55"/>
      <c r="RJ2" s="55"/>
      <c r="RK2" s="55"/>
      <c r="RL2" s="55"/>
      <c r="RM2" s="55"/>
      <c r="RN2" s="55"/>
      <c r="RO2" s="55"/>
      <c r="RP2" s="55"/>
      <c r="RQ2" s="55"/>
      <c r="RR2" s="55"/>
      <c r="RS2" s="55"/>
      <c r="RT2" s="55"/>
      <c r="RU2" s="55"/>
      <c r="RV2" s="55"/>
      <c r="RW2" s="55"/>
      <c r="RX2" s="55"/>
      <c r="RY2" s="55"/>
      <c r="RZ2" s="55"/>
      <c r="SA2" s="55"/>
      <c r="SB2" s="55"/>
      <c r="SC2" s="55"/>
      <c r="SD2" s="55"/>
      <c r="SE2" s="55"/>
      <c r="SF2" s="55"/>
      <c r="SG2" s="55"/>
      <c r="SH2" s="55"/>
      <c r="SI2" s="55"/>
      <c r="SJ2" s="55"/>
      <c r="SK2" s="55"/>
      <c r="SL2" s="55"/>
      <c r="SM2" s="55"/>
      <c r="SN2" s="55"/>
      <c r="SO2" s="55"/>
      <c r="SP2" s="55"/>
      <c r="SQ2" s="55"/>
      <c r="SR2" s="55"/>
      <c r="SS2" s="55"/>
      <c r="ST2" s="55"/>
      <c r="SU2" s="55"/>
      <c r="SV2" s="55"/>
      <c r="SW2" s="55"/>
      <c r="SX2" s="55"/>
      <c r="SY2" s="55"/>
      <c r="SZ2" s="55"/>
      <c r="TA2" s="55"/>
      <c r="TB2" s="55"/>
      <c r="TC2" s="55"/>
      <c r="TD2" s="55"/>
      <c r="TE2" s="55"/>
      <c r="TF2" s="55"/>
      <c r="TG2" s="55"/>
      <c r="TH2" s="55"/>
      <c r="TI2" s="55"/>
      <c r="TJ2" s="55"/>
      <c r="TK2" s="55"/>
      <c r="TL2" s="55"/>
      <c r="TM2" s="55"/>
      <c r="TN2" s="55"/>
      <c r="TO2" s="55"/>
      <c r="TP2" s="55"/>
      <c r="TQ2" s="55"/>
      <c r="TR2" s="55"/>
      <c r="TS2" s="55"/>
      <c r="TT2" s="55"/>
      <c r="TU2" s="55"/>
      <c r="TV2" s="55"/>
      <c r="TW2" s="55"/>
      <c r="TX2" s="55"/>
      <c r="TY2" s="55"/>
      <c r="TZ2" s="55"/>
      <c r="UA2" s="55"/>
      <c r="UB2" s="55"/>
      <c r="UC2" s="55"/>
      <c r="UD2" s="55"/>
      <c r="UE2" s="55"/>
      <c r="UF2" s="55"/>
      <c r="UG2" s="55"/>
      <c r="UH2" s="55"/>
      <c r="UI2" s="55"/>
      <c r="UJ2" s="55"/>
      <c r="UK2" s="55"/>
      <c r="UL2" s="55"/>
      <c r="UM2" s="55"/>
      <c r="UN2" s="55"/>
      <c r="UO2" s="55"/>
      <c r="UP2" s="55"/>
      <c r="UQ2" s="55"/>
      <c r="UR2" s="55"/>
      <c r="US2" s="55"/>
      <c r="UT2" s="55"/>
      <c r="UU2" s="55"/>
      <c r="UV2" s="55"/>
      <c r="UW2" s="55"/>
      <c r="UX2" s="55"/>
      <c r="UY2" s="55"/>
      <c r="UZ2" s="55"/>
      <c r="VA2" s="55"/>
      <c r="VB2" s="55"/>
      <c r="VC2" s="55"/>
      <c r="VD2" s="55"/>
      <c r="VE2" s="55"/>
      <c r="VF2" s="55"/>
      <c r="VG2" s="55"/>
      <c r="VH2" s="55"/>
      <c r="VI2" s="55"/>
      <c r="VJ2" s="55"/>
      <c r="VK2" s="55"/>
      <c r="VL2" s="55"/>
      <c r="VM2" s="55"/>
      <c r="VN2" s="55"/>
      <c r="VO2" s="55"/>
      <c r="VP2" s="55"/>
      <c r="VQ2" s="55"/>
      <c r="VR2" s="55"/>
      <c r="VS2" s="55"/>
      <c r="VT2" s="55"/>
      <c r="VU2" s="55"/>
      <c r="VV2" s="55"/>
      <c r="VW2" s="55"/>
      <c r="VX2" s="55"/>
      <c r="VY2" s="55"/>
      <c r="VZ2" s="55"/>
      <c r="WA2" s="55"/>
      <c r="WB2" s="55"/>
      <c r="WC2" s="55"/>
      <c r="WD2" s="55"/>
      <c r="WE2" s="55"/>
      <c r="WF2" s="55"/>
      <c r="WG2" s="55"/>
      <c r="WH2" s="55"/>
      <c r="WI2" s="55"/>
      <c r="WJ2" s="55"/>
      <c r="WK2" s="55"/>
      <c r="WL2" s="55"/>
      <c r="WM2" s="55"/>
      <c r="WN2" s="55"/>
      <c r="WO2" s="55"/>
      <c r="WP2" s="55"/>
      <c r="WQ2" s="55"/>
      <c r="WR2" s="55"/>
      <c r="WS2" s="55"/>
      <c r="WT2" s="55"/>
      <c r="WU2" s="55"/>
      <c r="WV2" s="55"/>
      <c r="WW2" s="55"/>
      <c r="WX2" s="55"/>
      <c r="WY2" s="55"/>
      <c r="WZ2" s="55"/>
      <c r="XA2" s="55"/>
      <c r="XB2" s="55"/>
      <c r="XC2" s="55"/>
      <c r="XD2" s="55"/>
      <c r="XE2" s="55"/>
      <c r="XF2" s="55"/>
      <c r="XG2" s="55"/>
      <c r="XH2" s="55"/>
      <c r="XI2" s="55"/>
      <c r="XJ2" s="55"/>
      <c r="XK2" s="55"/>
      <c r="XL2" s="55"/>
      <c r="XM2" s="55"/>
      <c r="XN2" s="55"/>
      <c r="XO2" s="55"/>
      <c r="XP2" s="55"/>
      <c r="XQ2" s="55"/>
      <c r="XR2" s="55"/>
      <c r="XS2" s="55"/>
      <c r="XT2" s="55"/>
      <c r="XU2" s="55"/>
      <c r="XV2" s="55"/>
      <c r="XW2" s="55"/>
      <c r="XX2" s="55"/>
      <c r="XY2" s="55"/>
      <c r="XZ2" s="55"/>
      <c r="YA2" s="55"/>
      <c r="YB2" s="55"/>
      <c r="YC2" s="55"/>
      <c r="YD2" s="55"/>
      <c r="YE2" s="55"/>
      <c r="YF2" s="55"/>
      <c r="YG2" s="55"/>
      <c r="YH2" s="55"/>
      <c r="YI2" s="55"/>
      <c r="YJ2" s="55"/>
      <c r="YK2" s="55"/>
      <c r="YL2" s="55"/>
      <c r="YM2" s="55"/>
      <c r="YN2" s="55"/>
      <c r="YO2" s="55"/>
      <c r="YP2" s="55"/>
      <c r="YQ2" s="55"/>
      <c r="YR2" s="55"/>
      <c r="YS2" s="55"/>
      <c r="YT2" s="55"/>
      <c r="YU2" s="55"/>
      <c r="YV2" s="55"/>
      <c r="YW2" s="55"/>
      <c r="YX2" s="55"/>
      <c r="YY2" s="55"/>
      <c r="YZ2" s="55"/>
      <c r="ZA2" s="55"/>
      <c r="ZB2" s="55"/>
      <c r="ZC2" s="55"/>
      <c r="ZD2" s="55"/>
      <c r="ZE2" s="55"/>
      <c r="ZF2" s="55"/>
      <c r="ZG2" s="55"/>
      <c r="ZH2" s="55"/>
      <c r="ZI2" s="55"/>
      <c r="ZJ2" s="55"/>
      <c r="ZK2" s="55"/>
      <c r="ZL2" s="55"/>
      <c r="ZM2" s="55"/>
      <c r="ZN2" s="55"/>
      <c r="ZO2" s="55"/>
      <c r="ZP2" s="55"/>
      <c r="ZQ2" s="55"/>
      <c r="ZR2" s="55"/>
      <c r="ZS2" s="55"/>
      <c r="ZT2" s="55"/>
      <c r="ZU2" s="55"/>
      <c r="ZV2" s="55"/>
      <c r="ZW2" s="55"/>
      <c r="ZX2" s="55"/>
      <c r="ZY2" s="55"/>
      <c r="ZZ2" s="55"/>
      <c r="AAA2" s="55"/>
      <c r="AAB2" s="55"/>
      <c r="AAC2" s="55"/>
      <c r="AAD2" s="55"/>
      <c r="AAE2" s="55"/>
      <c r="AAF2" s="55"/>
      <c r="AAG2" s="55"/>
      <c r="AAH2" s="55"/>
      <c r="AAI2" s="55"/>
      <c r="AAJ2" s="55"/>
      <c r="AAK2" s="55"/>
      <c r="AAL2" s="55"/>
      <c r="AAM2" s="55"/>
      <c r="AAN2" s="55"/>
      <c r="AAO2" s="55"/>
      <c r="AAP2" s="55"/>
      <c r="AAQ2" s="55"/>
      <c r="AAR2" s="55"/>
      <c r="AAS2" s="55"/>
      <c r="AAT2" s="55"/>
      <c r="AAU2" s="55"/>
      <c r="AAV2" s="55"/>
      <c r="AAW2" s="55"/>
      <c r="AAX2" s="55"/>
      <c r="AAY2" s="55"/>
      <c r="AAZ2" s="55"/>
      <c r="ABA2" s="55"/>
      <c r="ABB2" s="55"/>
      <c r="ABC2" s="55"/>
      <c r="ABD2" s="55"/>
      <c r="ABE2" s="55"/>
      <c r="ABF2" s="55"/>
      <c r="ABG2" s="55"/>
      <c r="ABH2" s="55"/>
      <c r="ABI2" s="55"/>
      <c r="ABJ2" s="55"/>
      <c r="ABK2" s="55"/>
      <c r="ABL2" s="55"/>
      <c r="ABM2" s="55"/>
      <c r="ABN2" s="55"/>
      <c r="ABO2" s="55"/>
      <c r="ABP2" s="55"/>
      <c r="ABQ2" s="55"/>
      <c r="ABR2" s="55"/>
      <c r="ABS2" s="55"/>
      <c r="ABT2" s="55"/>
      <c r="ABU2" s="55"/>
      <c r="ABV2" s="55"/>
      <c r="ABW2" s="55"/>
      <c r="ABX2" s="55"/>
      <c r="ABY2" s="55"/>
      <c r="ABZ2" s="55"/>
      <c r="ACA2" s="55"/>
      <c r="ACB2" s="55"/>
      <c r="ACC2" s="55"/>
      <c r="ACD2" s="55"/>
      <c r="ACE2" s="55"/>
      <c r="ACF2" s="55"/>
      <c r="ACG2" s="55"/>
      <c r="ACH2" s="55"/>
      <c r="ACI2" s="55"/>
      <c r="ACJ2" s="55"/>
      <c r="ACK2" s="55"/>
      <c r="ACL2" s="55"/>
      <c r="ACM2" s="55"/>
      <c r="ACN2" s="55"/>
      <c r="ACO2" s="55"/>
      <c r="ACP2" s="55"/>
      <c r="ACQ2" s="55"/>
      <c r="ACR2" s="55"/>
      <c r="ACS2" s="55"/>
      <c r="ACT2" s="55"/>
      <c r="ACU2" s="55"/>
      <c r="ACV2" s="55"/>
      <c r="ACW2" s="55"/>
      <c r="ACX2" s="55"/>
      <c r="ACY2" s="55"/>
      <c r="ACZ2" s="55"/>
      <c r="ADA2" s="55"/>
      <c r="ADB2" s="55"/>
      <c r="ADC2" s="55"/>
      <c r="ADD2" s="55"/>
      <c r="ADE2" s="55"/>
      <c r="ADF2" s="55"/>
      <c r="ADG2" s="55"/>
      <c r="ADH2" s="55"/>
      <c r="ADI2" s="55"/>
      <c r="ADJ2" s="55"/>
      <c r="ADK2" s="55"/>
      <c r="ADL2" s="55"/>
      <c r="ADM2" s="55"/>
      <c r="ADN2" s="55"/>
      <c r="ADO2" s="55"/>
      <c r="ADP2" s="55"/>
      <c r="ADQ2" s="55"/>
      <c r="ADR2" s="55"/>
      <c r="ADS2" s="55"/>
      <c r="ADT2" s="55"/>
      <c r="ADU2" s="55"/>
      <c r="ADV2" s="55"/>
      <c r="ADW2" s="55"/>
      <c r="ADX2" s="55"/>
      <c r="ADY2" s="55"/>
      <c r="ADZ2" s="55"/>
      <c r="AEA2" s="55"/>
      <c r="AEB2" s="55"/>
      <c r="AEC2" s="55"/>
      <c r="AED2" s="55"/>
      <c r="AEE2" s="55"/>
      <c r="AEF2" s="55"/>
      <c r="AEG2" s="55"/>
      <c r="AEH2" s="55"/>
      <c r="AEI2" s="55"/>
      <c r="AEJ2" s="55"/>
      <c r="AEK2" s="55"/>
      <c r="AEL2" s="55"/>
      <c r="AEM2" s="55"/>
      <c r="AEN2" s="55"/>
      <c r="AEO2" s="55"/>
      <c r="AEP2" s="55"/>
      <c r="AEQ2" s="55"/>
      <c r="AER2" s="55"/>
      <c r="AES2" s="55"/>
      <c r="AET2" s="55"/>
      <c r="AEU2" s="55"/>
      <c r="AEV2" s="55"/>
      <c r="AEW2" s="55"/>
      <c r="AEX2" s="55"/>
      <c r="AEY2" s="55"/>
      <c r="AEZ2" s="55"/>
      <c r="AFA2" s="55"/>
      <c r="AFB2" s="55"/>
      <c r="AFC2" s="55"/>
      <c r="AFD2" s="55"/>
      <c r="AFE2" s="55"/>
      <c r="AFF2" s="55"/>
      <c r="AFG2" s="55"/>
      <c r="AFH2" s="55"/>
      <c r="AFI2" s="55"/>
      <c r="AFJ2" s="55"/>
      <c r="AFK2" s="55"/>
      <c r="AFL2" s="55"/>
      <c r="AFM2" s="55"/>
      <c r="AFN2" s="55"/>
      <c r="AFO2" s="55"/>
      <c r="AFP2" s="55"/>
      <c r="AFQ2" s="55"/>
      <c r="AFR2" s="55"/>
      <c r="AFS2" s="55"/>
      <c r="AFT2" s="55"/>
      <c r="AFU2" s="55"/>
      <c r="AFV2" s="55"/>
      <c r="AFW2" s="55"/>
      <c r="AFX2" s="55"/>
      <c r="AFY2" s="55"/>
      <c r="AFZ2" s="55"/>
      <c r="AGA2" s="55"/>
      <c r="AGB2" s="55"/>
      <c r="AGC2" s="55"/>
      <c r="AGD2" s="55"/>
      <c r="AGE2" s="55"/>
      <c r="AGF2" s="55"/>
      <c r="AGG2" s="55"/>
      <c r="AGH2" s="55"/>
      <c r="AGI2" s="55"/>
      <c r="AGJ2" s="55"/>
      <c r="AGK2" s="55"/>
      <c r="AGL2" s="55"/>
      <c r="AGM2" s="55"/>
      <c r="AGN2" s="55"/>
      <c r="AGO2" s="55"/>
      <c r="AGP2" s="55"/>
      <c r="AGQ2" s="55"/>
      <c r="AGR2" s="55"/>
      <c r="AGS2" s="55"/>
      <c r="AGT2" s="55"/>
      <c r="AGU2" s="55"/>
      <c r="AGV2" s="55"/>
      <c r="AGW2" s="55"/>
      <c r="AGX2" s="55"/>
      <c r="AGY2" s="55"/>
      <c r="AGZ2" s="55"/>
      <c r="AHA2" s="55"/>
      <c r="AHB2" s="55"/>
      <c r="AHC2" s="55"/>
      <c r="AHD2" s="55"/>
      <c r="AHE2" s="55"/>
      <c r="AHF2" s="55"/>
      <c r="AHG2" s="55"/>
      <c r="AHH2" s="55"/>
      <c r="AHI2" s="55"/>
      <c r="AHJ2" s="55"/>
      <c r="AHK2" s="55"/>
      <c r="AHL2" s="55"/>
      <c r="AHM2" s="55"/>
      <c r="AHN2" s="55"/>
      <c r="AHO2" s="55"/>
      <c r="AHP2" s="55"/>
      <c r="AHQ2" s="55"/>
      <c r="AHR2" s="55"/>
      <c r="AHS2" s="55"/>
      <c r="AHT2" s="55"/>
      <c r="AHU2" s="55"/>
      <c r="AHV2" s="55"/>
      <c r="AHW2" s="55"/>
      <c r="AHX2" s="55"/>
      <c r="AHY2" s="55"/>
      <c r="AHZ2" s="55"/>
      <c r="AIA2" s="55"/>
      <c r="AIB2" s="55"/>
      <c r="AIC2" s="55"/>
      <c r="AID2" s="55"/>
      <c r="AIE2" s="55"/>
      <c r="AIF2" s="55"/>
      <c r="AIG2" s="55"/>
      <c r="AIH2" s="55"/>
      <c r="AII2" s="55"/>
      <c r="AIJ2" s="55"/>
      <c r="AIK2" s="55"/>
      <c r="AIL2" s="55"/>
      <c r="AIM2" s="55"/>
      <c r="AIN2" s="55"/>
      <c r="AIO2" s="55"/>
      <c r="AIP2" s="55"/>
      <c r="AIQ2" s="55"/>
      <c r="AIR2" s="55"/>
      <c r="AIS2" s="55"/>
      <c r="AIT2" s="55"/>
      <c r="AIU2" s="55"/>
      <c r="AIV2" s="55"/>
      <c r="AIW2" s="55"/>
      <c r="AIX2" s="55"/>
      <c r="AIY2" s="55"/>
      <c r="AIZ2" s="55"/>
      <c r="AJA2" s="55"/>
      <c r="AJB2" s="55"/>
      <c r="AJC2" s="55"/>
      <c r="AJD2" s="55"/>
      <c r="AJE2" s="55"/>
      <c r="AJF2" s="55"/>
      <c r="AJG2" s="55"/>
      <c r="AJH2" s="55"/>
      <c r="AJI2" s="55"/>
      <c r="AJJ2" s="55"/>
      <c r="AJK2" s="55"/>
      <c r="AJL2" s="55"/>
      <c r="AJM2" s="55"/>
      <c r="AJN2" s="55"/>
      <c r="AJO2" s="55"/>
      <c r="AJP2" s="55"/>
      <c r="AJQ2" s="55"/>
      <c r="AJR2" s="55"/>
      <c r="AJS2" s="55"/>
      <c r="AJT2" s="55"/>
      <c r="AJU2" s="55"/>
      <c r="AJV2" s="55"/>
      <c r="AJW2" s="55"/>
      <c r="AJX2" s="55"/>
      <c r="AJY2" s="55"/>
      <c r="AJZ2" s="55"/>
      <c r="AKA2" s="55"/>
      <c r="AKB2" s="55"/>
      <c r="AKC2" s="55"/>
      <c r="AKD2" s="55"/>
      <c r="AKE2" s="55"/>
      <c r="AKF2" s="55"/>
      <c r="AKG2" s="55"/>
      <c r="AKH2" s="55"/>
      <c r="AKI2" s="55"/>
      <c r="AKJ2" s="55"/>
      <c r="AKK2" s="55"/>
      <c r="AKL2" s="55"/>
      <c r="AKM2" s="55"/>
      <c r="AKN2" s="55"/>
      <c r="AKO2" s="55"/>
      <c r="AKP2" s="55"/>
      <c r="AKQ2" s="55"/>
      <c r="AKR2" s="55"/>
      <c r="AKS2" s="55"/>
      <c r="AKT2" s="55"/>
      <c r="AKU2" s="55"/>
      <c r="AKV2" s="55"/>
      <c r="AKW2" s="55"/>
      <c r="AKX2" s="55"/>
      <c r="AKY2" s="55"/>
      <c r="AKZ2" s="55"/>
      <c r="ALA2" s="55"/>
      <c r="ALB2" s="55"/>
      <c r="ALC2" s="55"/>
      <c r="ALD2" s="55"/>
      <c r="ALE2" s="55"/>
      <c r="ALF2" s="55"/>
      <c r="ALG2" s="55"/>
      <c r="ALH2" s="55"/>
      <c r="ALI2" s="55"/>
      <c r="ALJ2" s="55"/>
      <c r="ALK2" s="55"/>
      <c r="ALL2" s="55"/>
      <c r="ALM2" s="55"/>
      <c r="ALN2" s="55"/>
      <c r="ALO2" s="55"/>
      <c r="ALP2" s="55"/>
      <c r="ALQ2" s="55"/>
    </row>
    <row r="3" spans="1:1005" ht="90.75" customHeight="1" x14ac:dyDescent="0.3">
      <c r="A3" s="73" t="s">
        <v>49</v>
      </c>
      <c r="B3" s="73"/>
    </row>
    <row r="4" spans="1:1005" s="57" customFormat="1" x14ac:dyDescent="0.3">
      <c r="A4" s="15"/>
      <c r="B4" s="61"/>
      <c r="C4" s="61"/>
      <c r="D4" s="61"/>
      <c r="E4" s="61"/>
      <c r="F4" s="61"/>
      <c r="G4" s="62"/>
      <c r="H4" s="62"/>
      <c r="I4" s="62"/>
      <c r="J4" s="62"/>
      <c r="K4" s="62"/>
    </row>
    <row r="5" spans="1:1005" x14ac:dyDescent="0.3">
      <c r="A5" s="16"/>
      <c r="B5" s="17" t="s">
        <v>20</v>
      </c>
      <c r="C5" s="63"/>
      <c r="D5" s="63"/>
      <c r="E5" s="63"/>
      <c r="F5" s="63"/>
      <c r="G5" s="15"/>
      <c r="H5" s="15"/>
      <c r="I5" s="15"/>
      <c r="J5" s="15"/>
      <c r="K5" s="15"/>
    </row>
    <row r="6" spans="1:1005" ht="108" customHeight="1" x14ac:dyDescent="0.3">
      <c r="A6" s="71" t="s">
        <v>21</v>
      </c>
      <c r="B6" s="58" t="s">
        <v>40</v>
      </c>
      <c r="C6" s="63"/>
      <c r="D6" s="63"/>
      <c r="E6" s="63"/>
      <c r="F6" s="63"/>
      <c r="G6" s="15"/>
      <c r="H6" s="15"/>
      <c r="I6" s="15"/>
      <c r="J6" s="15"/>
      <c r="K6" s="15"/>
    </row>
    <row r="7" spans="1:1005" ht="60" customHeight="1" x14ac:dyDescent="0.3">
      <c r="A7" s="72"/>
      <c r="B7" s="14" t="s">
        <v>1</v>
      </c>
      <c r="C7" s="63"/>
      <c r="D7" s="63"/>
      <c r="E7" s="63"/>
      <c r="F7" s="63"/>
      <c r="G7" s="15"/>
      <c r="H7" s="15"/>
      <c r="I7" s="15"/>
      <c r="J7" s="15"/>
      <c r="K7" s="15"/>
    </row>
    <row r="8" spans="1:1005" x14ac:dyDescent="0.3">
      <c r="A8" s="19" t="s">
        <v>22</v>
      </c>
      <c r="B8" s="18">
        <f>B12</f>
        <v>0</v>
      </c>
      <c r="C8" s="63"/>
      <c r="D8" s="63"/>
      <c r="E8" s="63"/>
      <c r="F8" s="63"/>
      <c r="G8" s="15"/>
      <c r="H8" s="15"/>
      <c r="I8" s="15"/>
      <c r="J8" s="15"/>
      <c r="K8" s="15"/>
    </row>
    <row r="9" spans="1:1005" ht="26.25" customHeight="1" x14ac:dyDescent="0.3">
      <c r="A9" s="20" t="s">
        <v>23</v>
      </c>
      <c r="B9" s="18"/>
      <c r="C9" s="63"/>
      <c r="D9" s="63"/>
      <c r="E9" s="63"/>
      <c r="F9" s="63"/>
      <c r="G9" s="15"/>
      <c r="H9" s="15"/>
      <c r="I9" s="15"/>
      <c r="J9" s="15"/>
      <c r="K9" s="15"/>
    </row>
    <row r="10" spans="1:1005" s="64" customFormat="1" x14ac:dyDescent="0.2">
      <c r="A10" s="20" t="s">
        <v>25</v>
      </c>
      <c r="B10" s="21">
        <f>B12</f>
        <v>0</v>
      </c>
    </row>
    <row r="11" spans="1:1005" s="64" customFormat="1" x14ac:dyDescent="0.2">
      <c r="A11" s="20" t="s">
        <v>23</v>
      </c>
      <c r="B11" s="21"/>
    </row>
    <row r="12" spans="1:1005" s="64" customFormat="1" x14ac:dyDescent="0.2">
      <c r="A12" s="20" t="s">
        <v>26</v>
      </c>
      <c r="B12" s="21">
        <f>B14+B15</f>
        <v>0</v>
      </c>
    </row>
    <row r="13" spans="1:1005" s="64" customFormat="1" x14ac:dyDescent="0.2">
      <c r="A13" s="20" t="s">
        <v>23</v>
      </c>
      <c r="B13" s="21"/>
    </row>
    <row r="14" spans="1:1005" s="64" customFormat="1" ht="34.5" x14ac:dyDescent="0.2">
      <c r="A14" s="65" t="s">
        <v>28</v>
      </c>
      <c r="B14" s="21">
        <f>-B17</f>
        <v>1343651.1</v>
      </c>
    </row>
    <row r="15" spans="1:1005" x14ac:dyDescent="0.3">
      <c r="A15" s="65" t="s">
        <v>27</v>
      </c>
      <c r="B15" s="22">
        <f>+B17</f>
        <v>-1343651.1</v>
      </c>
      <c r="C15" s="1"/>
      <c r="D15" s="1"/>
      <c r="E15" s="1"/>
      <c r="F15" s="1"/>
      <c r="G15" s="1"/>
      <c r="H15" s="1"/>
      <c r="I15" s="1"/>
    </row>
    <row r="16" spans="1:1005" x14ac:dyDescent="0.3">
      <c r="A16" s="20" t="s">
        <v>24</v>
      </c>
      <c r="B16" s="21"/>
      <c r="C16" s="1"/>
      <c r="D16" s="1"/>
      <c r="E16" s="1"/>
      <c r="F16" s="1"/>
      <c r="G16" s="1"/>
      <c r="H16" s="1"/>
      <c r="I16" s="1"/>
    </row>
    <row r="17" spans="1:2" s="1" customFormat="1" ht="34.5" x14ac:dyDescent="0.3">
      <c r="A17" s="66" t="s">
        <v>53</v>
      </c>
      <c r="B17" s="21">
        <v>-1343651.1</v>
      </c>
    </row>
    <row r="18" spans="1:2" s="1" customFormat="1" x14ac:dyDescent="0.3">
      <c r="A18" s="67"/>
    </row>
    <row r="19" spans="1:2" s="1" customFormat="1" x14ac:dyDescent="0.3">
      <c r="A19" s="67"/>
    </row>
    <row r="20" spans="1:2" s="1" customFormat="1" x14ac:dyDescent="0.3">
      <c r="A20" s="67"/>
    </row>
    <row r="21" spans="1:2" s="1" customFormat="1" x14ac:dyDescent="0.3">
      <c r="A21" s="67"/>
    </row>
    <row r="22" spans="1:2" s="1" customFormat="1" x14ac:dyDescent="0.3">
      <c r="A22" s="67"/>
    </row>
    <row r="23" spans="1:2" s="1" customFormat="1" x14ac:dyDescent="0.3">
      <c r="A23" s="67"/>
    </row>
    <row r="24" spans="1:2" s="1" customFormat="1" x14ac:dyDescent="0.3">
      <c r="A24" s="67"/>
    </row>
    <row r="25" spans="1:2" s="1" customFormat="1" x14ac:dyDescent="0.3">
      <c r="A25" s="67"/>
    </row>
    <row r="26" spans="1:2" s="1" customFormat="1" x14ac:dyDescent="0.3">
      <c r="A26" s="67"/>
    </row>
    <row r="27" spans="1:2" s="1" customFormat="1" x14ac:dyDescent="0.3">
      <c r="A27" s="67"/>
    </row>
    <row r="28" spans="1:2" s="1" customFormat="1" x14ac:dyDescent="0.3">
      <c r="A28" s="67"/>
    </row>
    <row r="29" spans="1:2" s="1" customFormat="1" x14ac:dyDescent="0.3">
      <c r="A29" s="67"/>
    </row>
    <row r="30" spans="1:2" s="1" customFormat="1" x14ac:dyDescent="0.3">
      <c r="A30" s="67"/>
    </row>
    <row r="31" spans="1:2" s="1" customFormat="1" x14ac:dyDescent="0.3">
      <c r="A31" s="67"/>
    </row>
    <row r="32" spans="1:2" s="1" customFormat="1" x14ac:dyDescent="0.3">
      <c r="A32" s="67"/>
    </row>
    <row r="33" spans="1:1" s="1" customFormat="1" x14ac:dyDescent="0.3">
      <c r="A33" s="67"/>
    </row>
    <row r="34" spans="1:1" s="1" customFormat="1" x14ac:dyDescent="0.3">
      <c r="A34" s="67"/>
    </row>
    <row r="35" spans="1:1" s="1" customFormat="1" x14ac:dyDescent="0.3">
      <c r="A35" s="67"/>
    </row>
    <row r="36" spans="1:1" s="1" customFormat="1" x14ac:dyDescent="0.3">
      <c r="A36" s="67"/>
    </row>
    <row r="37" spans="1:1" s="1" customFormat="1" x14ac:dyDescent="0.3">
      <c r="A37" s="67"/>
    </row>
    <row r="38" spans="1:1" s="1" customFormat="1" x14ac:dyDescent="0.3">
      <c r="A38" s="67"/>
    </row>
    <row r="39" spans="1:1" s="1" customFormat="1" x14ac:dyDescent="0.3">
      <c r="A39" s="67"/>
    </row>
    <row r="40" spans="1:1" s="1" customFormat="1" x14ac:dyDescent="0.3">
      <c r="A40" s="67"/>
    </row>
    <row r="41" spans="1:1" s="1" customFormat="1" x14ac:dyDescent="0.3">
      <c r="A41" s="67"/>
    </row>
    <row r="42" spans="1:1" s="1" customFormat="1" x14ac:dyDescent="0.3">
      <c r="A42" s="67"/>
    </row>
    <row r="43" spans="1:1" s="1" customFormat="1" x14ac:dyDescent="0.3">
      <c r="A43" s="67"/>
    </row>
    <row r="44" spans="1:1" s="1" customFormat="1" x14ac:dyDescent="0.3">
      <c r="A44" s="67"/>
    </row>
    <row r="45" spans="1:1" s="1" customFormat="1" x14ac:dyDescent="0.3">
      <c r="A45" s="67"/>
    </row>
    <row r="46" spans="1:1" s="1" customFormat="1" x14ac:dyDescent="0.3">
      <c r="A46" s="67"/>
    </row>
    <row r="47" spans="1:1" s="1" customFormat="1" x14ac:dyDescent="0.3">
      <c r="A47" s="67"/>
    </row>
    <row r="48" spans="1:1" s="1" customFormat="1" x14ac:dyDescent="0.3">
      <c r="A48" s="67"/>
    </row>
    <row r="49" spans="1:1" s="1" customFormat="1" x14ac:dyDescent="0.3">
      <c r="A49" s="67"/>
    </row>
    <row r="50" spans="1:1" s="1" customFormat="1" x14ac:dyDescent="0.3">
      <c r="A50" s="67"/>
    </row>
    <row r="51" spans="1:1" s="1" customFormat="1" x14ac:dyDescent="0.3">
      <c r="A51" s="67"/>
    </row>
    <row r="52" spans="1:1" s="1" customFormat="1" x14ac:dyDescent="0.3">
      <c r="A52" s="67"/>
    </row>
    <row r="53" spans="1:1" s="1" customFormat="1" x14ac:dyDescent="0.3">
      <c r="A53" s="67"/>
    </row>
    <row r="54" spans="1:1" s="1" customFormat="1" x14ac:dyDescent="0.3">
      <c r="A54" s="67"/>
    </row>
    <row r="55" spans="1:1" s="1" customFormat="1" x14ac:dyDescent="0.3">
      <c r="A55" s="67"/>
    </row>
    <row r="56" spans="1:1" s="1" customFormat="1" x14ac:dyDescent="0.3">
      <c r="A56" s="67"/>
    </row>
    <row r="57" spans="1:1" s="1" customFormat="1" x14ac:dyDescent="0.3">
      <c r="A57" s="67"/>
    </row>
    <row r="58" spans="1:1" s="1" customFormat="1" x14ac:dyDescent="0.3">
      <c r="A58" s="67"/>
    </row>
    <row r="59" spans="1:1" s="1" customFormat="1" x14ac:dyDescent="0.3">
      <c r="A59" s="67"/>
    </row>
    <row r="60" spans="1:1" s="1" customFormat="1" x14ac:dyDescent="0.3">
      <c r="A60" s="67"/>
    </row>
    <row r="61" spans="1:1" s="1" customFormat="1" x14ac:dyDescent="0.3">
      <c r="A61" s="67"/>
    </row>
    <row r="62" spans="1:1" s="1" customFormat="1" x14ac:dyDescent="0.3">
      <c r="A62" s="67"/>
    </row>
    <row r="63" spans="1:1" s="1" customFormat="1" x14ac:dyDescent="0.3">
      <c r="A63" s="67"/>
    </row>
    <row r="64" spans="1:1" s="1" customFormat="1" x14ac:dyDescent="0.3">
      <c r="A64" s="67"/>
    </row>
    <row r="65" spans="1:1" s="1" customFormat="1" x14ac:dyDescent="0.3">
      <c r="A65" s="67"/>
    </row>
    <row r="66" spans="1:1" s="1" customFormat="1" x14ac:dyDescent="0.3">
      <c r="A66" s="67"/>
    </row>
    <row r="67" spans="1:1" s="1" customFormat="1" x14ac:dyDescent="0.3">
      <c r="A67" s="67"/>
    </row>
    <row r="68" spans="1:1" s="1" customFormat="1" x14ac:dyDescent="0.3">
      <c r="A68" s="67"/>
    </row>
    <row r="69" spans="1:1" s="1" customFormat="1" x14ac:dyDescent="0.3">
      <c r="A69" s="67"/>
    </row>
    <row r="70" spans="1:1" s="1" customFormat="1" x14ac:dyDescent="0.3">
      <c r="A70" s="67"/>
    </row>
    <row r="71" spans="1:1" s="1" customFormat="1" x14ac:dyDescent="0.3">
      <c r="A71" s="67"/>
    </row>
    <row r="72" spans="1:1" s="1" customFormat="1" x14ac:dyDescent="0.3">
      <c r="A72" s="67"/>
    </row>
    <row r="73" spans="1:1" s="1" customFormat="1" x14ac:dyDescent="0.3">
      <c r="A73" s="67"/>
    </row>
    <row r="74" spans="1:1" s="1" customFormat="1" x14ac:dyDescent="0.3">
      <c r="A74" s="67"/>
    </row>
    <row r="75" spans="1:1" s="1" customFormat="1" x14ac:dyDescent="0.3">
      <c r="A75" s="67"/>
    </row>
    <row r="76" spans="1:1" s="1" customFormat="1" x14ac:dyDescent="0.3">
      <c r="A76" s="67"/>
    </row>
    <row r="77" spans="1:1" s="1" customFormat="1" x14ac:dyDescent="0.3">
      <c r="A77" s="67"/>
    </row>
    <row r="78" spans="1:1" s="1" customFormat="1" x14ac:dyDescent="0.3">
      <c r="A78" s="67"/>
    </row>
    <row r="79" spans="1:1" s="1" customFormat="1" x14ac:dyDescent="0.3">
      <c r="A79" s="67"/>
    </row>
    <row r="80" spans="1:1" s="1" customFormat="1" x14ac:dyDescent="0.3">
      <c r="A80" s="67"/>
    </row>
    <row r="81" spans="1:1" s="1" customFormat="1" x14ac:dyDescent="0.3">
      <c r="A81" s="67"/>
    </row>
    <row r="82" spans="1:1" s="1" customFormat="1" x14ac:dyDescent="0.3">
      <c r="A82" s="67"/>
    </row>
    <row r="83" spans="1:1" s="1" customFormat="1" x14ac:dyDescent="0.3">
      <c r="A83" s="67"/>
    </row>
    <row r="84" spans="1:1" s="1" customFormat="1" x14ac:dyDescent="0.3">
      <c r="A84" s="67"/>
    </row>
    <row r="85" spans="1:1" s="1" customFormat="1" x14ac:dyDescent="0.3">
      <c r="A85" s="67"/>
    </row>
    <row r="86" spans="1:1" s="1" customFormat="1" x14ac:dyDescent="0.3">
      <c r="A86" s="67"/>
    </row>
    <row r="87" spans="1:1" s="1" customFormat="1" x14ac:dyDescent="0.3">
      <c r="A87" s="67"/>
    </row>
    <row r="88" spans="1:1" s="1" customFormat="1" x14ac:dyDescent="0.3">
      <c r="A88" s="67"/>
    </row>
    <row r="89" spans="1:1" s="1" customFormat="1" x14ac:dyDescent="0.3">
      <c r="A89" s="67"/>
    </row>
    <row r="90" spans="1:1" s="1" customFormat="1" x14ac:dyDescent="0.3">
      <c r="A90" s="67"/>
    </row>
    <row r="91" spans="1:1" s="1" customFormat="1" x14ac:dyDescent="0.3">
      <c r="A91" s="67"/>
    </row>
    <row r="92" spans="1:1" s="1" customFormat="1" x14ac:dyDescent="0.3">
      <c r="A92" s="67"/>
    </row>
    <row r="93" spans="1:1" s="1" customFormat="1" x14ac:dyDescent="0.3">
      <c r="A93" s="67"/>
    </row>
    <row r="94" spans="1:1" s="1" customFormat="1" x14ac:dyDescent="0.3">
      <c r="A94" s="67"/>
    </row>
    <row r="95" spans="1:1" s="1" customFormat="1" x14ac:dyDescent="0.3">
      <c r="A95" s="67"/>
    </row>
    <row r="96" spans="1:1" s="1" customFormat="1" x14ac:dyDescent="0.3">
      <c r="A96" s="67"/>
    </row>
    <row r="97" spans="1:1" s="1" customFormat="1" x14ac:dyDescent="0.3">
      <c r="A97" s="67"/>
    </row>
    <row r="98" spans="1:1" s="1" customFormat="1" x14ac:dyDescent="0.3">
      <c r="A98" s="67"/>
    </row>
    <row r="99" spans="1:1" s="1" customFormat="1" x14ac:dyDescent="0.3">
      <c r="A99" s="67"/>
    </row>
    <row r="100" spans="1:1" s="1" customFormat="1" x14ac:dyDescent="0.3">
      <c r="A100" s="67"/>
    </row>
    <row r="101" spans="1:1" s="1" customFormat="1" x14ac:dyDescent="0.3">
      <c r="A101" s="67"/>
    </row>
    <row r="102" spans="1:1" s="1" customFormat="1" x14ac:dyDescent="0.3">
      <c r="A102" s="67"/>
    </row>
    <row r="103" spans="1:1" s="1" customFormat="1" x14ac:dyDescent="0.3">
      <c r="A103" s="67"/>
    </row>
    <row r="104" spans="1:1" s="1" customFormat="1" x14ac:dyDescent="0.3">
      <c r="A104" s="67"/>
    </row>
    <row r="105" spans="1:1" s="1" customFormat="1" x14ac:dyDescent="0.3">
      <c r="A105" s="67"/>
    </row>
    <row r="106" spans="1:1" s="1" customFormat="1" x14ac:dyDescent="0.3">
      <c r="A106" s="67"/>
    </row>
    <row r="107" spans="1:1" s="1" customFormat="1" x14ac:dyDescent="0.3">
      <c r="A107" s="67"/>
    </row>
    <row r="108" spans="1:1" s="1" customFormat="1" x14ac:dyDescent="0.3">
      <c r="A108" s="67"/>
    </row>
    <row r="109" spans="1:1" s="1" customFormat="1" x14ac:dyDescent="0.3">
      <c r="A109" s="67"/>
    </row>
    <row r="110" spans="1:1" s="1" customFormat="1" x14ac:dyDescent="0.3">
      <c r="A110" s="67"/>
    </row>
    <row r="111" spans="1:1" s="1" customFormat="1" x14ac:dyDescent="0.3">
      <c r="A111" s="67"/>
    </row>
    <row r="112" spans="1:1" s="1" customFormat="1" x14ac:dyDescent="0.3">
      <c r="A112" s="67"/>
    </row>
    <row r="113" spans="1:1" s="1" customFormat="1" x14ac:dyDescent="0.3">
      <c r="A113" s="67"/>
    </row>
    <row r="114" spans="1:1" s="1" customFormat="1" x14ac:dyDescent="0.3">
      <c r="A114" s="67"/>
    </row>
    <row r="115" spans="1:1" s="1" customFormat="1" x14ac:dyDescent="0.3">
      <c r="A115" s="67"/>
    </row>
    <row r="116" spans="1:1" s="1" customFormat="1" x14ac:dyDescent="0.3">
      <c r="A116" s="67"/>
    </row>
    <row r="117" spans="1:1" s="1" customFormat="1" x14ac:dyDescent="0.3">
      <c r="A117" s="67"/>
    </row>
    <row r="118" spans="1:1" s="1" customFormat="1" x14ac:dyDescent="0.3">
      <c r="A118" s="67"/>
    </row>
    <row r="119" spans="1:1" s="1" customFormat="1" x14ac:dyDescent="0.3">
      <c r="A119" s="67"/>
    </row>
    <row r="120" spans="1:1" s="1" customFormat="1" x14ac:dyDescent="0.3">
      <c r="A120" s="67"/>
    </row>
    <row r="121" spans="1:1" s="1" customFormat="1" x14ac:dyDescent="0.3">
      <c r="A121" s="67"/>
    </row>
    <row r="122" spans="1:1" s="1" customFormat="1" x14ac:dyDescent="0.3">
      <c r="A122" s="67"/>
    </row>
    <row r="123" spans="1:1" s="1" customFormat="1" x14ac:dyDescent="0.3">
      <c r="A123" s="67"/>
    </row>
    <row r="124" spans="1:1" s="1" customFormat="1" x14ac:dyDescent="0.3">
      <c r="A124" s="67"/>
    </row>
    <row r="125" spans="1:1" s="1" customFormat="1" x14ac:dyDescent="0.3">
      <c r="A125" s="67"/>
    </row>
    <row r="126" spans="1:1" s="1" customFormat="1" x14ac:dyDescent="0.3">
      <c r="A126" s="67"/>
    </row>
    <row r="127" spans="1:1" s="1" customFormat="1" x14ac:dyDescent="0.3">
      <c r="A127" s="67"/>
    </row>
    <row r="128" spans="1:1" s="1" customFormat="1" x14ac:dyDescent="0.3">
      <c r="A128" s="67"/>
    </row>
    <row r="129" spans="1:1" s="1" customFormat="1" x14ac:dyDescent="0.3">
      <c r="A129" s="67"/>
    </row>
    <row r="130" spans="1:1" s="1" customFormat="1" x14ac:dyDescent="0.3">
      <c r="A130" s="67"/>
    </row>
    <row r="131" spans="1:1" s="1" customFormat="1" x14ac:dyDescent="0.3">
      <c r="A131" s="67"/>
    </row>
    <row r="132" spans="1:1" s="1" customFormat="1" x14ac:dyDescent="0.3">
      <c r="A132" s="67"/>
    </row>
    <row r="133" spans="1:1" s="1" customFormat="1" x14ac:dyDescent="0.3">
      <c r="A133" s="67"/>
    </row>
    <row r="134" spans="1:1" s="1" customFormat="1" x14ac:dyDescent="0.3">
      <c r="A134" s="67"/>
    </row>
    <row r="135" spans="1:1" s="1" customFormat="1" x14ac:dyDescent="0.3">
      <c r="A135" s="67"/>
    </row>
    <row r="136" spans="1:1" s="1" customFormat="1" x14ac:dyDescent="0.3">
      <c r="A136" s="67"/>
    </row>
    <row r="137" spans="1:1" s="1" customFormat="1" x14ac:dyDescent="0.3">
      <c r="A137" s="67"/>
    </row>
    <row r="138" spans="1:1" s="1" customFormat="1" x14ac:dyDescent="0.3">
      <c r="A138" s="67"/>
    </row>
    <row r="139" spans="1:1" s="1" customFormat="1" x14ac:dyDescent="0.3">
      <c r="A139" s="67"/>
    </row>
    <row r="140" spans="1:1" s="1" customFormat="1" x14ac:dyDescent="0.3">
      <c r="A140" s="67"/>
    </row>
    <row r="141" spans="1:1" s="1" customFormat="1" x14ac:dyDescent="0.3">
      <c r="A141" s="67"/>
    </row>
    <row r="142" spans="1:1" s="1" customFormat="1" x14ac:dyDescent="0.3">
      <c r="A142" s="67"/>
    </row>
    <row r="143" spans="1:1" s="1" customFormat="1" x14ac:dyDescent="0.3">
      <c r="A143" s="67"/>
    </row>
    <row r="144" spans="1:1" s="1" customFormat="1" x14ac:dyDescent="0.3">
      <c r="A144" s="67"/>
    </row>
    <row r="145" spans="1:1" s="1" customFormat="1" x14ac:dyDescent="0.3">
      <c r="A145" s="67"/>
    </row>
    <row r="146" spans="1:1" s="1" customFormat="1" x14ac:dyDescent="0.3">
      <c r="A146" s="67"/>
    </row>
    <row r="147" spans="1:1" s="1" customFormat="1" x14ac:dyDescent="0.3">
      <c r="A147" s="67"/>
    </row>
    <row r="148" spans="1:1" s="1" customFormat="1" x14ac:dyDescent="0.3">
      <c r="A148" s="67"/>
    </row>
    <row r="149" spans="1:1" s="1" customFormat="1" x14ac:dyDescent="0.3">
      <c r="A149" s="67"/>
    </row>
    <row r="150" spans="1:1" s="1" customFormat="1" x14ac:dyDescent="0.3">
      <c r="A150" s="67"/>
    </row>
    <row r="151" spans="1:1" s="1" customFormat="1" x14ac:dyDescent="0.3">
      <c r="A151" s="67"/>
    </row>
    <row r="152" spans="1:1" s="1" customFormat="1" x14ac:dyDescent="0.3">
      <c r="A152" s="67"/>
    </row>
    <row r="153" spans="1:1" s="1" customFormat="1" x14ac:dyDescent="0.3">
      <c r="A153" s="67"/>
    </row>
    <row r="154" spans="1:1" s="1" customFormat="1" x14ac:dyDescent="0.3">
      <c r="A154" s="67"/>
    </row>
    <row r="155" spans="1:1" s="1" customFormat="1" x14ac:dyDescent="0.3">
      <c r="A155" s="67"/>
    </row>
    <row r="156" spans="1:1" s="1" customFormat="1" x14ac:dyDescent="0.3">
      <c r="A156" s="67"/>
    </row>
    <row r="157" spans="1:1" s="1" customFormat="1" x14ac:dyDescent="0.3">
      <c r="A157" s="67"/>
    </row>
    <row r="158" spans="1:1" s="1" customFormat="1" x14ac:dyDescent="0.3">
      <c r="A158" s="67"/>
    </row>
    <row r="159" spans="1:1" s="1" customFormat="1" x14ac:dyDescent="0.3">
      <c r="A159" s="67"/>
    </row>
    <row r="160" spans="1:1" s="1" customFormat="1" x14ac:dyDescent="0.3">
      <c r="A160" s="67"/>
    </row>
    <row r="161" spans="1:1" s="1" customFormat="1" x14ac:dyDescent="0.3">
      <c r="A161" s="67"/>
    </row>
    <row r="162" spans="1:1" s="1" customFormat="1" x14ac:dyDescent="0.3">
      <c r="A162" s="67"/>
    </row>
    <row r="163" spans="1:1" s="1" customFormat="1" x14ac:dyDescent="0.3">
      <c r="A163" s="67"/>
    </row>
    <row r="164" spans="1:1" s="1" customFormat="1" x14ac:dyDescent="0.3">
      <c r="A164" s="67"/>
    </row>
    <row r="165" spans="1:1" s="1" customFormat="1" x14ac:dyDescent="0.3">
      <c r="A165" s="67"/>
    </row>
    <row r="166" spans="1:1" s="1" customFormat="1" x14ac:dyDescent="0.3">
      <c r="A166" s="67"/>
    </row>
    <row r="167" spans="1:1" s="1" customFormat="1" x14ac:dyDescent="0.3">
      <c r="A167" s="67"/>
    </row>
    <row r="168" spans="1:1" s="1" customFormat="1" x14ac:dyDescent="0.3">
      <c r="A168" s="67"/>
    </row>
    <row r="169" spans="1:1" s="1" customFormat="1" x14ac:dyDescent="0.3">
      <c r="A169" s="67"/>
    </row>
    <row r="170" spans="1:1" s="1" customFormat="1" x14ac:dyDescent="0.3">
      <c r="A170" s="67"/>
    </row>
    <row r="171" spans="1:1" s="1" customFormat="1" x14ac:dyDescent="0.3">
      <c r="A171" s="67"/>
    </row>
    <row r="172" spans="1:1" s="1" customFormat="1" x14ac:dyDescent="0.3">
      <c r="A172" s="67"/>
    </row>
    <row r="173" spans="1:1" s="1" customFormat="1" x14ac:dyDescent="0.3">
      <c r="A173" s="67"/>
    </row>
    <row r="174" spans="1:1" s="1" customFormat="1" x14ac:dyDescent="0.3">
      <c r="A174" s="67"/>
    </row>
    <row r="175" spans="1:1" s="1" customFormat="1" x14ac:dyDescent="0.3">
      <c r="A175" s="67"/>
    </row>
    <row r="176" spans="1:1" s="1" customFormat="1" x14ac:dyDescent="0.3">
      <c r="A176" s="67"/>
    </row>
    <row r="177" spans="1:1" s="1" customFormat="1" x14ac:dyDescent="0.3">
      <c r="A177" s="67"/>
    </row>
    <row r="178" spans="1:1" s="1" customFormat="1" x14ac:dyDescent="0.3">
      <c r="A178" s="67"/>
    </row>
    <row r="179" spans="1:1" s="1" customFormat="1" x14ac:dyDescent="0.3">
      <c r="A179" s="67"/>
    </row>
    <row r="180" spans="1:1" s="1" customFormat="1" x14ac:dyDescent="0.3">
      <c r="A180" s="67"/>
    </row>
    <row r="181" spans="1:1" s="1" customFormat="1" x14ac:dyDescent="0.3">
      <c r="A181" s="67"/>
    </row>
    <row r="182" spans="1:1" s="1" customFormat="1" x14ac:dyDescent="0.3">
      <c r="A182" s="67"/>
    </row>
    <row r="183" spans="1:1" s="1" customFormat="1" x14ac:dyDescent="0.3">
      <c r="A183" s="67"/>
    </row>
    <row r="184" spans="1:1" s="1" customFormat="1" x14ac:dyDescent="0.3">
      <c r="A184" s="67"/>
    </row>
    <row r="185" spans="1:1" s="1" customFormat="1" x14ac:dyDescent="0.3">
      <c r="A185" s="67"/>
    </row>
    <row r="186" spans="1:1" s="1" customFormat="1" x14ac:dyDescent="0.3">
      <c r="A186" s="67"/>
    </row>
    <row r="187" spans="1:1" s="1" customFormat="1" x14ac:dyDescent="0.3">
      <c r="A187" s="67"/>
    </row>
    <row r="188" spans="1:1" s="1" customFormat="1" x14ac:dyDescent="0.3">
      <c r="A188" s="67"/>
    </row>
    <row r="189" spans="1:1" s="1" customFormat="1" x14ac:dyDescent="0.3">
      <c r="A189" s="67"/>
    </row>
    <row r="190" spans="1:1" s="1" customFormat="1" x14ac:dyDescent="0.3">
      <c r="A190" s="67"/>
    </row>
    <row r="191" spans="1:1" s="1" customFormat="1" x14ac:dyDescent="0.3">
      <c r="A191" s="67"/>
    </row>
    <row r="192" spans="1:1" s="1" customFormat="1" x14ac:dyDescent="0.3">
      <c r="A192" s="67"/>
    </row>
    <row r="193" spans="1:1" s="1" customFormat="1" x14ac:dyDescent="0.3">
      <c r="A193" s="67"/>
    </row>
    <row r="194" spans="1:1" s="1" customFormat="1" x14ac:dyDescent="0.3">
      <c r="A194" s="67"/>
    </row>
    <row r="195" spans="1:1" s="1" customFormat="1" x14ac:dyDescent="0.3">
      <c r="A195" s="67"/>
    </row>
    <row r="196" spans="1:1" s="1" customFormat="1" x14ac:dyDescent="0.3">
      <c r="A196" s="67"/>
    </row>
    <row r="197" spans="1:1" s="1" customFormat="1" x14ac:dyDescent="0.3">
      <c r="A197" s="67"/>
    </row>
    <row r="198" spans="1:1" s="1" customFormat="1" x14ac:dyDescent="0.3">
      <c r="A198" s="67"/>
    </row>
    <row r="199" spans="1:1" s="1" customFormat="1" x14ac:dyDescent="0.3">
      <c r="A199" s="67"/>
    </row>
    <row r="200" spans="1:1" s="1" customFormat="1" x14ac:dyDescent="0.3">
      <c r="A200" s="67"/>
    </row>
    <row r="201" spans="1:1" s="1" customFormat="1" x14ac:dyDescent="0.3">
      <c r="A201" s="67"/>
    </row>
    <row r="202" spans="1:1" s="1" customFormat="1" x14ac:dyDescent="0.3">
      <c r="A202" s="67"/>
    </row>
    <row r="203" spans="1:1" s="1" customFormat="1" x14ac:dyDescent="0.3">
      <c r="A203" s="67"/>
    </row>
    <row r="204" spans="1:1" s="1" customFormat="1" x14ac:dyDescent="0.3">
      <c r="A204" s="67"/>
    </row>
    <row r="205" spans="1:1" s="1" customFormat="1" x14ac:dyDescent="0.3">
      <c r="A205" s="67"/>
    </row>
    <row r="206" spans="1:1" s="1" customFormat="1" x14ac:dyDescent="0.3">
      <c r="A206" s="67"/>
    </row>
    <row r="207" spans="1:1" s="1" customFormat="1" x14ac:dyDescent="0.3">
      <c r="A207" s="67"/>
    </row>
    <row r="208" spans="1:1" s="1" customFormat="1" x14ac:dyDescent="0.3">
      <c r="A208" s="67"/>
    </row>
    <row r="209" spans="1:1" s="1" customFormat="1" x14ac:dyDescent="0.3">
      <c r="A209" s="67"/>
    </row>
    <row r="210" spans="1:1" s="1" customFormat="1" x14ac:dyDescent="0.3">
      <c r="A210" s="67"/>
    </row>
    <row r="211" spans="1:1" s="1" customFormat="1" x14ac:dyDescent="0.3">
      <c r="A211" s="67"/>
    </row>
    <row r="212" spans="1:1" s="1" customFormat="1" x14ac:dyDescent="0.3">
      <c r="A212" s="67"/>
    </row>
    <row r="213" spans="1:1" s="1" customFormat="1" x14ac:dyDescent="0.3">
      <c r="A213" s="67"/>
    </row>
    <row r="214" spans="1:1" s="1" customFormat="1" x14ac:dyDescent="0.3">
      <c r="A214" s="67"/>
    </row>
    <row r="215" spans="1:1" s="1" customFormat="1" x14ac:dyDescent="0.3">
      <c r="A215" s="67"/>
    </row>
    <row r="216" spans="1:1" s="1" customFormat="1" x14ac:dyDescent="0.3">
      <c r="A216" s="67"/>
    </row>
    <row r="217" spans="1:1" s="1" customFormat="1" x14ac:dyDescent="0.3">
      <c r="A217" s="67"/>
    </row>
    <row r="218" spans="1:1" s="1" customFormat="1" x14ac:dyDescent="0.3">
      <c r="A218" s="67"/>
    </row>
    <row r="219" spans="1:1" s="1" customFormat="1" x14ac:dyDescent="0.3">
      <c r="A219" s="67"/>
    </row>
    <row r="220" spans="1:1" s="1" customFormat="1" x14ac:dyDescent="0.3">
      <c r="A220" s="67"/>
    </row>
    <row r="221" spans="1:1" s="1" customFormat="1" x14ac:dyDescent="0.3">
      <c r="A221" s="67"/>
    </row>
    <row r="222" spans="1:1" s="1" customFormat="1" x14ac:dyDescent="0.3">
      <c r="A222" s="67"/>
    </row>
    <row r="223" spans="1:1" s="1" customFormat="1" x14ac:dyDescent="0.3">
      <c r="A223" s="67"/>
    </row>
    <row r="224" spans="1:1" s="1" customFormat="1" x14ac:dyDescent="0.3">
      <c r="A224" s="67"/>
    </row>
    <row r="225" spans="1:1" s="1" customFormat="1" x14ac:dyDescent="0.3">
      <c r="A225" s="67"/>
    </row>
    <row r="226" spans="1:1" s="1" customFormat="1" x14ac:dyDescent="0.3">
      <c r="A226" s="67"/>
    </row>
    <row r="227" spans="1:1" s="1" customFormat="1" x14ac:dyDescent="0.3">
      <c r="A227" s="67"/>
    </row>
    <row r="228" spans="1:1" s="1" customFormat="1" x14ac:dyDescent="0.3">
      <c r="A228" s="67"/>
    </row>
    <row r="229" spans="1:1" s="1" customFormat="1" x14ac:dyDescent="0.3">
      <c r="A229" s="67"/>
    </row>
    <row r="230" spans="1:1" s="1" customFormat="1" x14ac:dyDescent="0.3">
      <c r="A230" s="67"/>
    </row>
    <row r="231" spans="1:1" s="1" customFormat="1" x14ac:dyDescent="0.3">
      <c r="A231" s="67"/>
    </row>
    <row r="232" spans="1:1" s="1" customFormat="1" x14ac:dyDescent="0.3">
      <c r="A232" s="67"/>
    </row>
    <row r="233" spans="1:1" s="1" customFormat="1" x14ac:dyDescent="0.3">
      <c r="A233" s="67"/>
    </row>
    <row r="234" spans="1:1" s="1" customFormat="1" x14ac:dyDescent="0.3">
      <c r="A234" s="67"/>
    </row>
    <row r="235" spans="1:1" s="1" customFormat="1" x14ac:dyDescent="0.3">
      <c r="A235" s="67"/>
    </row>
    <row r="236" spans="1:1" s="1" customFormat="1" x14ac:dyDescent="0.3">
      <c r="A236" s="67"/>
    </row>
    <row r="237" spans="1:1" s="1" customFormat="1" x14ac:dyDescent="0.3">
      <c r="A237" s="67"/>
    </row>
    <row r="238" spans="1:1" s="1" customFormat="1" x14ac:dyDescent="0.3">
      <c r="A238" s="67"/>
    </row>
    <row r="239" spans="1:1" s="1" customFormat="1" x14ac:dyDescent="0.3">
      <c r="A239" s="67"/>
    </row>
    <row r="240" spans="1:1" s="1" customFormat="1" x14ac:dyDescent="0.3">
      <c r="A240" s="67"/>
    </row>
    <row r="241" spans="1:1" s="1" customFormat="1" x14ac:dyDescent="0.3">
      <c r="A241" s="67"/>
    </row>
    <row r="242" spans="1:1" s="1" customFormat="1" x14ac:dyDescent="0.3">
      <c r="A242" s="67"/>
    </row>
    <row r="243" spans="1:1" s="1" customFormat="1" x14ac:dyDescent="0.3">
      <c r="A243" s="67"/>
    </row>
    <row r="244" spans="1:1" s="1" customFormat="1" x14ac:dyDescent="0.3">
      <c r="A244" s="67"/>
    </row>
    <row r="245" spans="1:1" s="1" customFormat="1" x14ac:dyDescent="0.3">
      <c r="A245" s="67"/>
    </row>
    <row r="246" spans="1:1" s="1" customFormat="1" x14ac:dyDescent="0.3">
      <c r="A246" s="67"/>
    </row>
    <row r="247" spans="1:1" s="1" customFormat="1" x14ac:dyDescent="0.3">
      <c r="A247" s="67"/>
    </row>
    <row r="248" spans="1:1" s="1" customFormat="1" x14ac:dyDescent="0.3">
      <c r="A248" s="67"/>
    </row>
    <row r="249" spans="1:1" s="1" customFormat="1" x14ac:dyDescent="0.3">
      <c r="A249" s="67"/>
    </row>
    <row r="250" spans="1:1" s="1" customFormat="1" x14ac:dyDescent="0.3">
      <c r="A250" s="67"/>
    </row>
    <row r="251" spans="1:1" s="1" customFormat="1" x14ac:dyDescent="0.3">
      <c r="A251" s="67"/>
    </row>
    <row r="252" spans="1:1" s="1" customFormat="1" x14ac:dyDescent="0.3">
      <c r="A252" s="67"/>
    </row>
    <row r="253" spans="1:1" s="1" customFormat="1" x14ac:dyDescent="0.3">
      <c r="A253" s="67"/>
    </row>
    <row r="254" spans="1:1" s="1" customFormat="1" x14ac:dyDescent="0.3">
      <c r="A254" s="67"/>
    </row>
    <row r="255" spans="1:1" s="1" customFormat="1" x14ac:dyDescent="0.3">
      <c r="A255" s="67"/>
    </row>
    <row r="256" spans="1:1" s="1" customFormat="1" x14ac:dyDescent="0.3">
      <c r="A256" s="67"/>
    </row>
    <row r="257" spans="1:1" s="1" customFormat="1" x14ac:dyDescent="0.3">
      <c r="A257" s="67"/>
    </row>
    <row r="258" spans="1:1" s="1" customFormat="1" x14ac:dyDescent="0.3">
      <c r="A258" s="67"/>
    </row>
    <row r="259" spans="1:1" s="1" customFormat="1" x14ac:dyDescent="0.3">
      <c r="A259" s="67"/>
    </row>
    <row r="260" spans="1:1" s="1" customFormat="1" x14ac:dyDescent="0.3">
      <c r="A260" s="67"/>
    </row>
    <row r="261" spans="1:1" s="1" customFormat="1" x14ac:dyDescent="0.3">
      <c r="A261" s="67"/>
    </row>
    <row r="262" spans="1:1" s="1" customFormat="1" x14ac:dyDescent="0.3">
      <c r="A262" s="67"/>
    </row>
    <row r="263" spans="1:1" s="1" customFormat="1" x14ac:dyDescent="0.3">
      <c r="A263" s="67"/>
    </row>
    <row r="264" spans="1:1" s="1" customFormat="1" x14ac:dyDescent="0.3">
      <c r="A264" s="67"/>
    </row>
    <row r="265" spans="1:1" s="1" customFormat="1" x14ac:dyDescent="0.3">
      <c r="A265" s="67"/>
    </row>
    <row r="266" spans="1:1" s="1" customFormat="1" x14ac:dyDescent="0.3">
      <c r="A266" s="67"/>
    </row>
    <row r="267" spans="1:1" s="1" customFormat="1" x14ac:dyDescent="0.3">
      <c r="A267" s="67"/>
    </row>
    <row r="268" spans="1:1" s="1" customFormat="1" x14ac:dyDescent="0.3">
      <c r="A268" s="67"/>
    </row>
    <row r="269" spans="1:1" s="1" customFormat="1" x14ac:dyDescent="0.3">
      <c r="A269" s="67"/>
    </row>
    <row r="270" spans="1:1" s="1" customFormat="1" x14ac:dyDescent="0.3">
      <c r="A270" s="67"/>
    </row>
    <row r="271" spans="1:1" s="1" customFormat="1" x14ac:dyDescent="0.3">
      <c r="A271" s="67"/>
    </row>
    <row r="272" spans="1:1" s="1" customFormat="1" x14ac:dyDescent="0.3">
      <c r="A272" s="67"/>
    </row>
    <row r="273" spans="1:1" s="1" customFormat="1" x14ac:dyDescent="0.3">
      <c r="A273" s="67"/>
    </row>
    <row r="274" spans="1:1" s="1" customFormat="1" x14ac:dyDescent="0.3">
      <c r="A274" s="67"/>
    </row>
    <row r="275" spans="1:1" s="1" customFormat="1" x14ac:dyDescent="0.3">
      <c r="A275" s="67"/>
    </row>
    <row r="276" spans="1:1" s="1" customFormat="1" x14ac:dyDescent="0.3">
      <c r="A276" s="67"/>
    </row>
    <row r="277" spans="1:1" s="1" customFormat="1" x14ac:dyDescent="0.3">
      <c r="A277" s="67"/>
    </row>
    <row r="278" spans="1:1" s="1" customFormat="1" x14ac:dyDescent="0.3">
      <c r="A278" s="67"/>
    </row>
    <row r="279" spans="1:1" s="1" customFormat="1" x14ac:dyDescent="0.3">
      <c r="A279" s="67"/>
    </row>
    <row r="280" spans="1:1" s="1" customFormat="1" x14ac:dyDescent="0.3">
      <c r="A280" s="67"/>
    </row>
    <row r="281" spans="1:1" s="1" customFormat="1" x14ac:dyDescent="0.3">
      <c r="A281" s="67"/>
    </row>
    <row r="282" spans="1:1" s="1" customFormat="1" x14ac:dyDescent="0.3">
      <c r="A282" s="67"/>
    </row>
    <row r="283" spans="1:1" s="1" customFormat="1" x14ac:dyDescent="0.3">
      <c r="A283" s="67"/>
    </row>
    <row r="284" spans="1:1" s="1" customFormat="1" x14ac:dyDescent="0.3">
      <c r="A284" s="67"/>
    </row>
    <row r="285" spans="1:1" s="1" customFormat="1" x14ac:dyDescent="0.3">
      <c r="A285" s="67"/>
    </row>
    <row r="286" spans="1:1" s="1" customFormat="1" x14ac:dyDescent="0.3">
      <c r="A286" s="67"/>
    </row>
    <row r="287" spans="1:1" s="1" customFormat="1" x14ac:dyDescent="0.3">
      <c r="A287" s="67"/>
    </row>
    <row r="288" spans="1:1" s="1" customFormat="1" x14ac:dyDescent="0.3">
      <c r="A288" s="67"/>
    </row>
    <row r="289" spans="1:1" s="1" customFormat="1" x14ac:dyDescent="0.3">
      <c r="A289" s="67"/>
    </row>
    <row r="290" spans="1:1" s="1" customFormat="1" x14ac:dyDescent="0.3">
      <c r="A290" s="67"/>
    </row>
    <row r="291" spans="1:1" s="1" customFormat="1" x14ac:dyDescent="0.3">
      <c r="A291" s="67"/>
    </row>
    <row r="292" spans="1:1" s="1" customFormat="1" x14ac:dyDescent="0.3">
      <c r="A292" s="67"/>
    </row>
    <row r="293" spans="1:1" s="1" customFormat="1" x14ac:dyDescent="0.3">
      <c r="A293" s="67"/>
    </row>
    <row r="294" spans="1:1" s="1" customFormat="1" x14ac:dyDescent="0.3">
      <c r="A294" s="67"/>
    </row>
    <row r="295" spans="1:1" s="1" customFormat="1" x14ac:dyDescent="0.3">
      <c r="A295" s="67"/>
    </row>
    <row r="296" spans="1:1" s="1" customFormat="1" x14ac:dyDescent="0.3">
      <c r="A296" s="67"/>
    </row>
    <row r="297" spans="1:1" s="1" customFormat="1" x14ac:dyDescent="0.3">
      <c r="A297" s="67"/>
    </row>
    <row r="298" spans="1:1" s="1" customFormat="1" x14ac:dyDescent="0.3">
      <c r="A298" s="67"/>
    </row>
    <row r="299" spans="1:1" s="1" customFormat="1" x14ac:dyDescent="0.3">
      <c r="A299" s="67"/>
    </row>
    <row r="300" spans="1:1" s="1" customFormat="1" x14ac:dyDescent="0.3">
      <c r="A300" s="67"/>
    </row>
    <row r="301" spans="1:1" s="1" customFormat="1" x14ac:dyDescent="0.3">
      <c r="A301" s="67"/>
    </row>
    <row r="302" spans="1:1" s="1" customFormat="1" x14ac:dyDescent="0.3">
      <c r="A302" s="67"/>
    </row>
    <row r="303" spans="1:1" s="1" customFormat="1" x14ac:dyDescent="0.3">
      <c r="A303" s="67"/>
    </row>
    <row r="304" spans="1:1" s="1" customFormat="1" x14ac:dyDescent="0.3">
      <c r="A304" s="67"/>
    </row>
    <row r="305" spans="1:1" s="1" customFormat="1" x14ac:dyDescent="0.3">
      <c r="A305" s="67"/>
    </row>
    <row r="306" spans="1:1" s="1" customFormat="1" x14ac:dyDescent="0.3">
      <c r="A306" s="67"/>
    </row>
    <row r="307" spans="1:1" s="1" customFormat="1" x14ac:dyDescent="0.3">
      <c r="A307" s="67"/>
    </row>
    <row r="308" spans="1:1" s="1" customFormat="1" x14ac:dyDescent="0.3">
      <c r="A308" s="67"/>
    </row>
    <row r="309" spans="1:1" s="1" customFormat="1" x14ac:dyDescent="0.3">
      <c r="A309" s="67"/>
    </row>
    <row r="310" spans="1:1" s="1" customFormat="1" x14ac:dyDescent="0.3">
      <c r="A310" s="67"/>
    </row>
    <row r="311" spans="1:1" s="1" customFormat="1" x14ac:dyDescent="0.3">
      <c r="A311" s="67"/>
    </row>
    <row r="312" spans="1:1" s="1" customFormat="1" x14ac:dyDescent="0.3">
      <c r="A312" s="67"/>
    </row>
    <row r="313" spans="1:1" s="1" customFormat="1" x14ac:dyDescent="0.3">
      <c r="A313" s="67"/>
    </row>
    <row r="314" spans="1:1" s="1" customFormat="1" x14ac:dyDescent="0.3">
      <c r="A314" s="67"/>
    </row>
    <row r="315" spans="1:1" s="1" customFormat="1" x14ac:dyDescent="0.3">
      <c r="A315" s="67"/>
    </row>
    <row r="316" spans="1:1" s="1" customFormat="1" x14ac:dyDescent="0.3">
      <c r="A316" s="67"/>
    </row>
    <row r="317" spans="1:1" s="1" customFormat="1" x14ac:dyDescent="0.3">
      <c r="A317" s="67"/>
    </row>
    <row r="318" spans="1:1" s="1" customFormat="1" x14ac:dyDescent="0.3">
      <c r="A318" s="67"/>
    </row>
    <row r="319" spans="1:1" s="1" customFormat="1" x14ac:dyDescent="0.3">
      <c r="A319" s="67"/>
    </row>
    <row r="320" spans="1:1" s="1" customFormat="1" x14ac:dyDescent="0.3">
      <c r="A320" s="67"/>
    </row>
    <row r="321" spans="1:1" s="1" customFormat="1" x14ac:dyDescent="0.3">
      <c r="A321" s="67"/>
    </row>
    <row r="322" spans="1:1" s="1" customFormat="1" x14ac:dyDescent="0.3">
      <c r="A322" s="67"/>
    </row>
    <row r="323" spans="1:1" s="1" customFormat="1" x14ac:dyDescent="0.3">
      <c r="A323" s="67"/>
    </row>
    <row r="324" spans="1:1" s="1" customFormat="1" x14ac:dyDescent="0.3">
      <c r="A324" s="67"/>
    </row>
    <row r="325" spans="1:1" s="1" customFormat="1" x14ac:dyDescent="0.3">
      <c r="A325" s="67"/>
    </row>
    <row r="326" spans="1:1" s="1" customFormat="1" x14ac:dyDescent="0.3">
      <c r="A326" s="67"/>
    </row>
    <row r="327" spans="1:1" s="1" customFormat="1" x14ac:dyDescent="0.3">
      <c r="A327" s="67"/>
    </row>
    <row r="328" spans="1:1" s="1" customFormat="1" x14ac:dyDescent="0.3">
      <c r="A328" s="67"/>
    </row>
    <row r="329" spans="1:1" s="1" customFormat="1" x14ac:dyDescent="0.3">
      <c r="A329" s="67"/>
    </row>
    <row r="330" spans="1:1" s="1" customFormat="1" x14ac:dyDescent="0.3">
      <c r="A330" s="67"/>
    </row>
    <row r="331" spans="1:1" s="1" customFormat="1" x14ac:dyDescent="0.3">
      <c r="A331" s="67"/>
    </row>
    <row r="332" spans="1:1" s="1" customFormat="1" x14ac:dyDescent="0.3">
      <c r="A332" s="67"/>
    </row>
    <row r="333" spans="1:1" s="1" customFormat="1" x14ac:dyDescent="0.3">
      <c r="A333" s="67"/>
    </row>
    <row r="334" spans="1:1" s="1" customFormat="1" x14ac:dyDescent="0.3">
      <c r="A334" s="67"/>
    </row>
    <row r="335" spans="1:1" s="1" customFormat="1" x14ac:dyDescent="0.3">
      <c r="A335" s="67"/>
    </row>
    <row r="336" spans="1:1" s="1" customFormat="1" x14ac:dyDescent="0.3">
      <c r="A336" s="67"/>
    </row>
    <row r="337" spans="1:1" s="1" customFormat="1" x14ac:dyDescent="0.3">
      <c r="A337" s="67"/>
    </row>
    <row r="338" spans="1:1" s="1" customFormat="1" x14ac:dyDescent="0.3">
      <c r="A338" s="67"/>
    </row>
    <row r="339" spans="1:1" s="1" customFormat="1" x14ac:dyDescent="0.3">
      <c r="A339" s="67"/>
    </row>
    <row r="340" spans="1:1" s="1" customFormat="1" x14ac:dyDescent="0.3">
      <c r="A340" s="67"/>
    </row>
    <row r="341" spans="1:1" s="1" customFormat="1" x14ac:dyDescent="0.3">
      <c r="A341" s="67"/>
    </row>
    <row r="342" spans="1:1" s="1" customFormat="1" x14ac:dyDescent="0.3">
      <c r="A342" s="67"/>
    </row>
    <row r="343" spans="1:1" s="1" customFormat="1" x14ac:dyDescent="0.3">
      <c r="A343" s="67"/>
    </row>
    <row r="344" spans="1:1" s="1" customFormat="1" x14ac:dyDescent="0.3">
      <c r="A344" s="67"/>
    </row>
    <row r="345" spans="1:1" s="1" customFormat="1" x14ac:dyDescent="0.3">
      <c r="A345" s="67"/>
    </row>
    <row r="346" spans="1:1" s="1" customFormat="1" x14ac:dyDescent="0.3">
      <c r="A346" s="67"/>
    </row>
    <row r="347" spans="1:1" s="1" customFormat="1" x14ac:dyDescent="0.3">
      <c r="A347" s="67"/>
    </row>
    <row r="348" spans="1:1" s="1" customFormat="1" x14ac:dyDescent="0.3">
      <c r="A348" s="67"/>
    </row>
    <row r="349" spans="1:1" s="1" customFormat="1" x14ac:dyDescent="0.3">
      <c r="A349" s="67"/>
    </row>
    <row r="350" spans="1:1" s="1" customFormat="1" x14ac:dyDescent="0.3">
      <c r="A350" s="67"/>
    </row>
    <row r="351" spans="1:1" s="1" customFormat="1" x14ac:dyDescent="0.3">
      <c r="A351" s="67"/>
    </row>
    <row r="352" spans="1:1" s="1" customFormat="1" x14ac:dyDescent="0.3">
      <c r="A352" s="67"/>
    </row>
    <row r="353" spans="1:1" s="1" customFormat="1" x14ac:dyDescent="0.3">
      <c r="A353" s="67"/>
    </row>
    <row r="354" spans="1:1" s="1" customFormat="1" x14ac:dyDescent="0.3">
      <c r="A354" s="67"/>
    </row>
    <row r="355" spans="1:1" s="1" customFormat="1" x14ac:dyDescent="0.3">
      <c r="A355" s="67"/>
    </row>
    <row r="356" spans="1:1" s="1" customFormat="1" x14ac:dyDescent="0.3">
      <c r="A356" s="67"/>
    </row>
    <row r="357" spans="1:1" s="1" customFormat="1" x14ac:dyDescent="0.3">
      <c r="A357" s="67"/>
    </row>
    <row r="358" spans="1:1" s="1" customFormat="1" x14ac:dyDescent="0.3">
      <c r="A358" s="67"/>
    </row>
    <row r="359" spans="1:1" s="1" customFormat="1" x14ac:dyDescent="0.3">
      <c r="A359" s="67"/>
    </row>
    <row r="360" spans="1:1" s="1" customFormat="1" x14ac:dyDescent="0.3">
      <c r="A360" s="67"/>
    </row>
    <row r="361" spans="1:1" s="1" customFormat="1" x14ac:dyDescent="0.3">
      <c r="A361" s="67"/>
    </row>
    <row r="362" spans="1:1" s="1" customFormat="1" x14ac:dyDescent="0.3">
      <c r="A362" s="67"/>
    </row>
    <row r="363" spans="1:1" s="1" customFormat="1" x14ac:dyDescent="0.3">
      <c r="A363" s="67"/>
    </row>
    <row r="364" spans="1:1" s="1" customFormat="1" x14ac:dyDescent="0.3">
      <c r="A364" s="67"/>
    </row>
    <row r="365" spans="1:1" s="1" customFormat="1" x14ac:dyDescent="0.3">
      <c r="A365" s="67"/>
    </row>
    <row r="366" spans="1:1" s="1" customFormat="1" x14ac:dyDescent="0.3">
      <c r="A366" s="67"/>
    </row>
    <row r="367" spans="1:1" s="1" customFormat="1" x14ac:dyDescent="0.3">
      <c r="A367" s="67"/>
    </row>
    <row r="368" spans="1:1" s="1" customFormat="1" x14ac:dyDescent="0.3">
      <c r="A368" s="67"/>
    </row>
    <row r="369" spans="1:1" s="1" customFormat="1" x14ac:dyDescent="0.3">
      <c r="A369" s="67"/>
    </row>
    <row r="370" spans="1:1" s="1" customFormat="1" x14ac:dyDescent="0.3">
      <c r="A370" s="67"/>
    </row>
    <row r="371" spans="1:1" s="1" customFormat="1" x14ac:dyDescent="0.3">
      <c r="A371" s="67"/>
    </row>
    <row r="372" spans="1:1" s="1" customFormat="1" x14ac:dyDescent="0.3">
      <c r="A372" s="67"/>
    </row>
    <row r="373" spans="1:1" s="1" customFormat="1" x14ac:dyDescent="0.3">
      <c r="A373" s="67"/>
    </row>
    <row r="374" spans="1:1" s="1" customFormat="1" x14ac:dyDescent="0.3">
      <c r="A374" s="67"/>
    </row>
    <row r="375" spans="1:1" s="1" customFormat="1" x14ac:dyDescent="0.3">
      <c r="A375" s="67"/>
    </row>
    <row r="376" spans="1:1" s="1" customFormat="1" x14ac:dyDescent="0.3">
      <c r="A376" s="67"/>
    </row>
    <row r="377" spans="1:1" s="1" customFormat="1" x14ac:dyDescent="0.3">
      <c r="A377" s="67"/>
    </row>
    <row r="378" spans="1:1" s="1" customFormat="1" x14ac:dyDescent="0.3">
      <c r="A378" s="67"/>
    </row>
    <row r="379" spans="1:1" s="1" customFormat="1" x14ac:dyDescent="0.3">
      <c r="A379" s="67"/>
    </row>
    <row r="380" spans="1:1" s="1" customFormat="1" x14ac:dyDescent="0.3">
      <c r="A380" s="67"/>
    </row>
    <row r="381" spans="1:1" s="1" customFormat="1" x14ac:dyDescent="0.3">
      <c r="A381" s="67"/>
    </row>
    <row r="382" spans="1:1" s="1" customFormat="1" x14ac:dyDescent="0.3">
      <c r="A382" s="67"/>
    </row>
    <row r="383" spans="1:1" s="1" customFormat="1" x14ac:dyDescent="0.3">
      <c r="A383" s="67"/>
    </row>
    <row r="384" spans="1:1" s="1" customFormat="1" x14ac:dyDescent="0.3">
      <c r="A384" s="67"/>
    </row>
    <row r="385" spans="1:1" s="1" customFormat="1" x14ac:dyDescent="0.3">
      <c r="A385" s="67"/>
    </row>
    <row r="386" spans="1:1" s="1" customFormat="1" x14ac:dyDescent="0.3">
      <c r="A386" s="67"/>
    </row>
    <row r="387" spans="1:1" s="1" customFormat="1" x14ac:dyDescent="0.3">
      <c r="A387" s="67"/>
    </row>
    <row r="388" spans="1:1" s="1" customFormat="1" x14ac:dyDescent="0.3">
      <c r="A388" s="67"/>
    </row>
    <row r="389" spans="1:1" s="1" customFormat="1" x14ac:dyDescent="0.3">
      <c r="A389" s="67"/>
    </row>
    <row r="390" spans="1:1" s="1" customFormat="1" x14ac:dyDescent="0.3">
      <c r="A390" s="67"/>
    </row>
    <row r="391" spans="1:1" s="1" customFormat="1" x14ac:dyDescent="0.3">
      <c r="A391" s="67"/>
    </row>
    <row r="392" spans="1:1" s="1" customFormat="1" x14ac:dyDescent="0.3">
      <c r="A392" s="67"/>
    </row>
    <row r="393" spans="1:1" s="1" customFormat="1" x14ac:dyDescent="0.3">
      <c r="A393" s="67"/>
    </row>
    <row r="394" spans="1:1" s="1" customFormat="1" x14ac:dyDescent="0.3">
      <c r="A394" s="67"/>
    </row>
    <row r="395" spans="1:1" s="1" customFormat="1" x14ac:dyDescent="0.3">
      <c r="A395" s="67"/>
    </row>
    <row r="396" spans="1:1" s="1" customFormat="1" x14ac:dyDescent="0.3">
      <c r="A396" s="67"/>
    </row>
    <row r="397" spans="1:1" s="1" customFormat="1" x14ac:dyDescent="0.3">
      <c r="A397" s="67"/>
    </row>
    <row r="398" spans="1:1" s="1" customFormat="1" x14ac:dyDescent="0.3">
      <c r="A398" s="67"/>
    </row>
    <row r="399" spans="1:1" s="1" customFormat="1" x14ac:dyDescent="0.3">
      <c r="A399" s="67"/>
    </row>
    <row r="400" spans="1:1" s="1" customFormat="1" x14ac:dyDescent="0.3">
      <c r="A400" s="67"/>
    </row>
    <row r="401" spans="1:1" s="1" customFormat="1" x14ac:dyDescent="0.3">
      <c r="A401" s="67"/>
    </row>
    <row r="402" spans="1:1" s="1" customFormat="1" x14ac:dyDescent="0.3">
      <c r="A402" s="67"/>
    </row>
    <row r="403" spans="1:1" s="1" customFormat="1" x14ac:dyDescent="0.3">
      <c r="A403" s="67"/>
    </row>
    <row r="404" spans="1:1" s="1" customFormat="1" x14ac:dyDescent="0.3">
      <c r="A404" s="67"/>
    </row>
    <row r="405" spans="1:1" s="1" customFormat="1" x14ac:dyDescent="0.3">
      <c r="A405" s="67"/>
    </row>
    <row r="406" spans="1:1" s="1" customFormat="1" x14ac:dyDescent="0.3">
      <c r="A406" s="67"/>
    </row>
    <row r="407" spans="1:1" s="1" customFormat="1" x14ac:dyDescent="0.3">
      <c r="A407" s="67"/>
    </row>
    <row r="408" spans="1:1" s="1" customFormat="1" x14ac:dyDescent="0.3">
      <c r="A408" s="67"/>
    </row>
    <row r="409" spans="1:1" s="1" customFormat="1" x14ac:dyDescent="0.3">
      <c r="A409" s="67"/>
    </row>
    <row r="410" spans="1:1" s="1" customFormat="1" x14ac:dyDescent="0.3">
      <c r="A410" s="67"/>
    </row>
    <row r="411" spans="1:1" s="1" customFormat="1" x14ac:dyDescent="0.3">
      <c r="A411" s="67"/>
    </row>
    <row r="412" spans="1:1" s="1" customFormat="1" x14ac:dyDescent="0.3">
      <c r="A412" s="67"/>
    </row>
    <row r="413" spans="1:1" s="1" customFormat="1" x14ac:dyDescent="0.3">
      <c r="A413" s="67"/>
    </row>
    <row r="414" spans="1:1" s="1" customFormat="1" x14ac:dyDescent="0.3">
      <c r="A414" s="67"/>
    </row>
    <row r="415" spans="1:1" s="1" customFormat="1" x14ac:dyDescent="0.3">
      <c r="A415" s="67"/>
    </row>
    <row r="416" spans="1:1" s="1" customFormat="1" x14ac:dyDescent="0.3">
      <c r="A416" s="67"/>
    </row>
    <row r="417" spans="1:1" s="1" customFormat="1" x14ac:dyDescent="0.3">
      <c r="A417" s="67"/>
    </row>
    <row r="418" spans="1:1" s="1" customFormat="1" x14ac:dyDescent="0.3">
      <c r="A418" s="67"/>
    </row>
    <row r="419" spans="1:1" s="1" customFormat="1" x14ac:dyDescent="0.3">
      <c r="A419" s="67"/>
    </row>
    <row r="420" spans="1:1" s="1" customFormat="1" x14ac:dyDescent="0.3">
      <c r="A420" s="67"/>
    </row>
    <row r="421" spans="1:1" s="1" customFormat="1" x14ac:dyDescent="0.3">
      <c r="A421" s="67"/>
    </row>
    <row r="422" spans="1:1" s="1" customFormat="1" x14ac:dyDescent="0.3">
      <c r="A422" s="67"/>
    </row>
    <row r="423" spans="1:1" s="1" customFormat="1" x14ac:dyDescent="0.3">
      <c r="A423" s="67"/>
    </row>
    <row r="424" spans="1:1" s="1" customFormat="1" x14ac:dyDescent="0.3">
      <c r="A424" s="67"/>
    </row>
    <row r="425" spans="1:1" s="1" customFormat="1" x14ac:dyDescent="0.3">
      <c r="A425" s="67"/>
    </row>
    <row r="426" spans="1:1" s="1" customFormat="1" x14ac:dyDescent="0.3">
      <c r="A426" s="67"/>
    </row>
    <row r="427" spans="1:1" s="1" customFormat="1" x14ac:dyDescent="0.3">
      <c r="A427" s="67"/>
    </row>
    <row r="428" spans="1:1" s="1" customFormat="1" x14ac:dyDescent="0.3">
      <c r="A428" s="67"/>
    </row>
    <row r="429" spans="1:1" s="1" customFormat="1" x14ac:dyDescent="0.3">
      <c r="A429" s="67"/>
    </row>
    <row r="430" spans="1:1" s="1" customFormat="1" x14ac:dyDescent="0.3">
      <c r="A430" s="67"/>
    </row>
    <row r="431" spans="1:1" s="1" customFormat="1" x14ac:dyDescent="0.3">
      <c r="A431" s="67"/>
    </row>
    <row r="432" spans="1:1" s="1" customFormat="1" x14ac:dyDescent="0.3">
      <c r="A432" s="67"/>
    </row>
    <row r="433" spans="1:1" s="1" customFormat="1" x14ac:dyDescent="0.3">
      <c r="A433" s="67"/>
    </row>
    <row r="434" spans="1:1" s="1" customFormat="1" x14ac:dyDescent="0.3">
      <c r="A434" s="67"/>
    </row>
    <row r="435" spans="1:1" s="1" customFormat="1" x14ac:dyDescent="0.3">
      <c r="A435" s="67"/>
    </row>
    <row r="436" spans="1:1" s="1" customFormat="1" x14ac:dyDescent="0.3">
      <c r="A436" s="67"/>
    </row>
    <row r="437" spans="1:1" s="1" customFormat="1" x14ac:dyDescent="0.3">
      <c r="A437" s="67"/>
    </row>
    <row r="438" spans="1:1" s="1" customFormat="1" x14ac:dyDescent="0.3">
      <c r="A438" s="67"/>
    </row>
    <row r="439" spans="1:1" s="1" customFormat="1" x14ac:dyDescent="0.3">
      <c r="A439" s="67"/>
    </row>
    <row r="440" spans="1:1" s="1" customFormat="1" x14ac:dyDescent="0.3">
      <c r="A440" s="67"/>
    </row>
    <row r="441" spans="1:1" s="1" customFormat="1" x14ac:dyDescent="0.3">
      <c r="A441" s="67"/>
    </row>
    <row r="442" spans="1:1" s="1" customFormat="1" x14ac:dyDescent="0.3">
      <c r="A442" s="67"/>
    </row>
    <row r="443" spans="1:1" s="1" customFormat="1" x14ac:dyDescent="0.3">
      <c r="A443" s="67"/>
    </row>
    <row r="444" spans="1:1" s="1" customFormat="1" x14ac:dyDescent="0.3">
      <c r="A444" s="67"/>
    </row>
    <row r="445" spans="1:1" s="1" customFormat="1" x14ac:dyDescent="0.3">
      <c r="A445" s="67"/>
    </row>
    <row r="446" spans="1:1" s="1" customFormat="1" x14ac:dyDescent="0.3">
      <c r="A446" s="67"/>
    </row>
    <row r="447" spans="1:1" s="1" customFormat="1" x14ac:dyDescent="0.3">
      <c r="A447" s="67"/>
    </row>
    <row r="448" spans="1:1" s="1" customFormat="1" x14ac:dyDescent="0.3">
      <c r="A448" s="67"/>
    </row>
    <row r="449" spans="1:1" s="1" customFormat="1" x14ac:dyDescent="0.3">
      <c r="A449" s="67"/>
    </row>
    <row r="450" spans="1:1" s="1" customFormat="1" x14ac:dyDescent="0.3">
      <c r="A450" s="67"/>
    </row>
    <row r="451" spans="1:1" s="1" customFormat="1" x14ac:dyDescent="0.3">
      <c r="A451" s="67"/>
    </row>
    <row r="452" spans="1:1" s="1" customFormat="1" x14ac:dyDescent="0.3">
      <c r="A452" s="67"/>
    </row>
    <row r="453" spans="1:1" s="1" customFormat="1" x14ac:dyDescent="0.3">
      <c r="A453" s="67"/>
    </row>
    <row r="454" spans="1:1" s="1" customFormat="1" x14ac:dyDescent="0.3">
      <c r="A454" s="67"/>
    </row>
    <row r="455" spans="1:1" s="1" customFormat="1" x14ac:dyDescent="0.3">
      <c r="A455" s="67"/>
    </row>
    <row r="456" spans="1:1" s="1" customFormat="1" x14ac:dyDescent="0.3">
      <c r="A456" s="67"/>
    </row>
    <row r="457" spans="1:1" s="1" customFormat="1" x14ac:dyDescent="0.3">
      <c r="A457" s="67"/>
    </row>
    <row r="458" spans="1:1" s="1" customFormat="1" x14ac:dyDescent="0.3">
      <c r="A458" s="67"/>
    </row>
    <row r="459" spans="1:1" s="1" customFormat="1" x14ac:dyDescent="0.3">
      <c r="A459" s="67"/>
    </row>
    <row r="460" spans="1:1" s="1" customFormat="1" x14ac:dyDescent="0.3">
      <c r="A460" s="67"/>
    </row>
    <row r="461" spans="1:1" s="1" customFormat="1" x14ac:dyDescent="0.3">
      <c r="A461" s="67"/>
    </row>
    <row r="462" spans="1:1" s="1" customFormat="1" x14ac:dyDescent="0.3">
      <c r="A462" s="67"/>
    </row>
    <row r="463" spans="1:1" s="1" customFormat="1" x14ac:dyDescent="0.3">
      <c r="A463" s="67"/>
    </row>
    <row r="464" spans="1:1" s="1" customFormat="1" x14ac:dyDescent="0.3">
      <c r="A464" s="67"/>
    </row>
    <row r="465" spans="1:1" s="1" customFormat="1" x14ac:dyDescent="0.3">
      <c r="A465" s="67"/>
    </row>
    <row r="466" spans="1:1" s="1" customFormat="1" x14ac:dyDescent="0.3">
      <c r="A466" s="67"/>
    </row>
    <row r="467" spans="1:1" s="1" customFormat="1" x14ac:dyDescent="0.3">
      <c r="A467" s="67"/>
    </row>
    <row r="468" spans="1:1" s="1" customFormat="1" x14ac:dyDescent="0.3">
      <c r="A468" s="67"/>
    </row>
    <row r="469" spans="1:1" s="1" customFormat="1" x14ac:dyDescent="0.3">
      <c r="A469" s="67"/>
    </row>
    <row r="470" spans="1:1" s="1" customFormat="1" x14ac:dyDescent="0.3">
      <c r="A470" s="67"/>
    </row>
    <row r="471" spans="1:1" s="1" customFormat="1" x14ac:dyDescent="0.3">
      <c r="A471" s="67"/>
    </row>
    <row r="472" spans="1:1" s="1" customFormat="1" x14ac:dyDescent="0.3">
      <c r="A472" s="67"/>
    </row>
    <row r="473" spans="1:1" s="1" customFormat="1" x14ac:dyDescent="0.3">
      <c r="A473" s="67"/>
    </row>
    <row r="474" spans="1:1" s="1" customFormat="1" x14ac:dyDescent="0.3">
      <c r="A474" s="67"/>
    </row>
    <row r="475" spans="1:1" s="1" customFormat="1" x14ac:dyDescent="0.3">
      <c r="A475" s="67"/>
    </row>
    <row r="476" spans="1:1" s="1" customFormat="1" x14ac:dyDescent="0.3">
      <c r="A476" s="67"/>
    </row>
    <row r="477" spans="1:1" s="1" customFormat="1" x14ac:dyDescent="0.3">
      <c r="A477" s="67"/>
    </row>
    <row r="478" spans="1:1" s="1" customFormat="1" x14ac:dyDescent="0.3">
      <c r="A478" s="67"/>
    </row>
    <row r="479" spans="1:1" s="1" customFormat="1" x14ac:dyDescent="0.3">
      <c r="A479" s="67"/>
    </row>
    <row r="480" spans="1:1" s="1" customFormat="1" x14ac:dyDescent="0.3">
      <c r="A480" s="67"/>
    </row>
    <row r="481" spans="1:1" s="1" customFormat="1" x14ac:dyDescent="0.3">
      <c r="A481" s="67"/>
    </row>
    <row r="482" spans="1:1" s="1" customFormat="1" x14ac:dyDescent="0.3">
      <c r="A482" s="67"/>
    </row>
    <row r="483" spans="1:1" s="1" customFormat="1" x14ac:dyDescent="0.3">
      <c r="A483" s="67"/>
    </row>
    <row r="484" spans="1:1" s="1" customFormat="1" x14ac:dyDescent="0.3">
      <c r="A484" s="67"/>
    </row>
    <row r="485" spans="1:1" s="1" customFormat="1" x14ac:dyDescent="0.3">
      <c r="A485" s="67"/>
    </row>
    <row r="486" spans="1:1" s="1" customFormat="1" x14ac:dyDescent="0.3">
      <c r="A486" s="67"/>
    </row>
    <row r="487" spans="1:1" s="1" customFormat="1" x14ac:dyDescent="0.3">
      <c r="A487" s="67"/>
    </row>
    <row r="488" spans="1:1" s="1" customFormat="1" x14ac:dyDescent="0.3">
      <c r="A488" s="67"/>
    </row>
    <row r="489" spans="1:1" s="1" customFormat="1" x14ac:dyDescent="0.3">
      <c r="A489" s="67"/>
    </row>
    <row r="490" spans="1:1" s="1" customFormat="1" x14ac:dyDescent="0.3">
      <c r="A490" s="67"/>
    </row>
    <row r="491" spans="1:1" s="1" customFormat="1" x14ac:dyDescent="0.3">
      <c r="A491" s="67"/>
    </row>
    <row r="492" spans="1:1" s="1" customFormat="1" x14ac:dyDescent="0.3">
      <c r="A492" s="67"/>
    </row>
    <row r="493" spans="1:1" s="1" customFormat="1" x14ac:dyDescent="0.3">
      <c r="A493" s="67"/>
    </row>
    <row r="494" spans="1:1" s="1" customFormat="1" x14ac:dyDescent="0.3">
      <c r="A494" s="67"/>
    </row>
    <row r="495" spans="1:1" s="1" customFormat="1" x14ac:dyDescent="0.3">
      <c r="A495" s="67"/>
    </row>
    <row r="496" spans="1:1" s="1" customFormat="1" x14ac:dyDescent="0.3">
      <c r="A496" s="67"/>
    </row>
    <row r="497" spans="1:1" s="1" customFormat="1" x14ac:dyDescent="0.3">
      <c r="A497" s="67"/>
    </row>
    <row r="498" spans="1:1" s="1" customFormat="1" x14ac:dyDescent="0.3">
      <c r="A498" s="67"/>
    </row>
    <row r="499" spans="1:1" s="1" customFormat="1" x14ac:dyDescent="0.3">
      <c r="A499" s="67"/>
    </row>
    <row r="500" spans="1:1" s="1" customFormat="1" x14ac:dyDescent="0.3">
      <c r="A500" s="67"/>
    </row>
    <row r="501" spans="1:1" s="1" customFormat="1" x14ac:dyDescent="0.3">
      <c r="A501" s="67"/>
    </row>
    <row r="502" spans="1:1" s="1" customFormat="1" x14ac:dyDescent="0.3">
      <c r="A502" s="67"/>
    </row>
    <row r="503" spans="1:1" s="1" customFormat="1" x14ac:dyDescent="0.3">
      <c r="A503" s="67"/>
    </row>
    <row r="504" spans="1:1" s="1" customFormat="1" x14ac:dyDescent="0.3">
      <c r="A504" s="67"/>
    </row>
    <row r="505" spans="1:1" s="1" customFormat="1" x14ac:dyDescent="0.3">
      <c r="A505" s="67"/>
    </row>
    <row r="506" spans="1:1" s="1" customFormat="1" x14ac:dyDescent="0.3">
      <c r="A506" s="67"/>
    </row>
    <row r="507" spans="1:1" s="1" customFormat="1" x14ac:dyDescent="0.3">
      <c r="A507" s="67"/>
    </row>
    <row r="508" spans="1:1" s="1" customFormat="1" x14ac:dyDescent="0.3">
      <c r="A508" s="67"/>
    </row>
    <row r="509" spans="1:1" s="1" customFormat="1" x14ac:dyDescent="0.3">
      <c r="A509" s="67"/>
    </row>
    <row r="510" spans="1:1" s="1" customFormat="1" x14ac:dyDescent="0.3">
      <c r="A510" s="67"/>
    </row>
    <row r="511" spans="1:1" s="1" customFormat="1" x14ac:dyDescent="0.3">
      <c r="A511" s="67"/>
    </row>
    <row r="512" spans="1:1" s="1" customFormat="1" x14ac:dyDescent="0.3">
      <c r="A512" s="67"/>
    </row>
    <row r="513" spans="1:1" s="1" customFormat="1" x14ac:dyDescent="0.3">
      <c r="A513" s="67"/>
    </row>
    <row r="514" spans="1:1" s="1" customFormat="1" x14ac:dyDescent="0.3">
      <c r="A514" s="67"/>
    </row>
    <row r="515" spans="1:1" s="1" customFormat="1" x14ac:dyDescent="0.3">
      <c r="A515" s="67"/>
    </row>
    <row r="516" spans="1:1" s="1" customFormat="1" x14ac:dyDescent="0.3">
      <c r="A516" s="67"/>
    </row>
    <row r="517" spans="1:1" s="1" customFormat="1" x14ac:dyDescent="0.3">
      <c r="A517" s="67"/>
    </row>
    <row r="518" spans="1:1" s="1" customFormat="1" x14ac:dyDescent="0.3">
      <c r="A518" s="67"/>
    </row>
    <row r="519" spans="1:1" s="1" customFormat="1" x14ac:dyDescent="0.3">
      <c r="A519" s="67"/>
    </row>
    <row r="520" spans="1:1" s="1" customFormat="1" x14ac:dyDescent="0.3">
      <c r="A520" s="67"/>
    </row>
    <row r="521" spans="1:1" s="1" customFormat="1" x14ac:dyDescent="0.3">
      <c r="A521" s="67"/>
    </row>
    <row r="522" spans="1:1" s="1" customFormat="1" x14ac:dyDescent="0.3">
      <c r="A522" s="67"/>
    </row>
    <row r="523" spans="1:1" s="1" customFormat="1" x14ac:dyDescent="0.3">
      <c r="A523" s="67"/>
    </row>
    <row r="524" spans="1:1" s="1" customFormat="1" x14ac:dyDescent="0.3">
      <c r="A524" s="67"/>
    </row>
    <row r="525" spans="1:1" s="1" customFormat="1" x14ac:dyDescent="0.3">
      <c r="A525" s="67"/>
    </row>
    <row r="526" spans="1:1" s="1" customFormat="1" x14ac:dyDescent="0.3">
      <c r="A526" s="67"/>
    </row>
    <row r="527" spans="1:1" s="1" customFormat="1" x14ac:dyDescent="0.3">
      <c r="A527" s="67"/>
    </row>
    <row r="528" spans="1:1" s="1" customFormat="1" x14ac:dyDescent="0.3">
      <c r="A528" s="67"/>
    </row>
    <row r="529" spans="1:1" s="1" customFormat="1" x14ac:dyDescent="0.3">
      <c r="A529" s="67"/>
    </row>
    <row r="530" spans="1:1" s="1" customFormat="1" x14ac:dyDescent="0.3">
      <c r="A530" s="67"/>
    </row>
    <row r="531" spans="1:1" s="1" customFormat="1" x14ac:dyDescent="0.3">
      <c r="A531" s="67"/>
    </row>
    <row r="532" spans="1:1" s="1" customFormat="1" x14ac:dyDescent="0.3">
      <c r="A532" s="67"/>
    </row>
    <row r="533" spans="1:1" s="1" customFormat="1" x14ac:dyDescent="0.3">
      <c r="A533" s="67"/>
    </row>
    <row r="534" spans="1:1" s="1" customFormat="1" x14ac:dyDescent="0.3">
      <c r="A534" s="67"/>
    </row>
    <row r="535" spans="1:1" s="1" customFormat="1" x14ac:dyDescent="0.3">
      <c r="A535" s="67"/>
    </row>
    <row r="536" spans="1:1" s="1" customFormat="1" x14ac:dyDescent="0.3">
      <c r="A536" s="67"/>
    </row>
    <row r="537" spans="1:1" s="1" customFormat="1" x14ac:dyDescent="0.3">
      <c r="A537" s="67"/>
    </row>
    <row r="538" spans="1:1" s="1" customFormat="1" x14ac:dyDescent="0.3">
      <c r="A538" s="67"/>
    </row>
    <row r="539" spans="1:1" s="1" customFormat="1" x14ac:dyDescent="0.3">
      <c r="A539" s="67"/>
    </row>
    <row r="540" spans="1:1" s="1" customFormat="1" x14ac:dyDescent="0.3">
      <c r="A540" s="67"/>
    </row>
    <row r="541" spans="1:1" s="1" customFormat="1" x14ac:dyDescent="0.3">
      <c r="A541" s="67"/>
    </row>
    <row r="542" spans="1:1" s="1" customFormat="1" x14ac:dyDescent="0.3">
      <c r="A542" s="67"/>
    </row>
    <row r="543" spans="1:1" s="1" customFormat="1" x14ac:dyDescent="0.3">
      <c r="A543" s="67"/>
    </row>
    <row r="544" spans="1:1" s="1" customFormat="1" x14ac:dyDescent="0.3">
      <c r="A544" s="67"/>
    </row>
    <row r="545" spans="1:1" s="1" customFormat="1" x14ac:dyDescent="0.3">
      <c r="A545" s="67"/>
    </row>
    <row r="546" spans="1:1" s="1" customFormat="1" x14ac:dyDescent="0.3">
      <c r="A546" s="67"/>
    </row>
    <row r="547" spans="1:1" s="1" customFormat="1" x14ac:dyDescent="0.3">
      <c r="A547" s="67"/>
    </row>
    <row r="548" spans="1:1" s="1" customFormat="1" x14ac:dyDescent="0.3">
      <c r="A548" s="67"/>
    </row>
    <row r="549" spans="1:1" s="1" customFormat="1" x14ac:dyDescent="0.3">
      <c r="A549" s="67"/>
    </row>
    <row r="550" spans="1:1" s="1" customFormat="1" x14ac:dyDescent="0.3">
      <c r="A550" s="67"/>
    </row>
    <row r="551" spans="1:1" s="1" customFormat="1" x14ac:dyDescent="0.3">
      <c r="A551" s="67"/>
    </row>
    <row r="552" spans="1:1" s="1" customFormat="1" x14ac:dyDescent="0.3">
      <c r="A552" s="67"/>
    </row>
    <row r="553" spans="1:1" s="1" customFormat="1" x14ac:dyDescent="0.3">
      <c r="A553" s="67"/>
    </row>
    <row r="554" spans="1:1" s="1" customFormat="1" x14ac:dyDescent="0.3">
      <c r="A554" s="67"/>
    </row>
    <row r="555" spans="1:1" s="1" customFormat="1" x14ac:dyDescent="0.3">
      <c r="A555" s="67"/>
    </row>
    <row r="556" spans="1:1" s="1" customFormat="1" x14ac:dyDescent="0.3">
      <c r="A556" s="67"/>
    </row>
    <row r="557" spans="1:1" s="1" customFormat="1" x14ac:dyDescent="0.3">
      <c r="A557" s="67"/>
    </row>
    <row r="558" spans="1:1" s="1" customFormat="1" x14ac:dyDescent="0.3">
      <c r="A558" s="67"/>
    </row>
    <row r="559" spans="1:1" s="1" customFormat="1" x14ac:dyDescent="0.3">
      <c r="A559" s="67"/>
    </row>
    <row r="560" spans="1:1" s="1" customFormat="1" x14ac:dyDescent="0.3">
      <c r="A560" s="67"/>
    </row>
    <row r="561" spans="1:1" s="1" customFormat="1" x14ac:dyDescent="0.3">
      <c r="A561" s="67"/>
    </row>
    <row r="562" spans="1:1" s="1" customFormat="1" x14ac:dyDescent="0.3">
      <c r="A562" s="67"/>
    </row>
    <row r="563" spans="1:1" s="1" customFormat="1" x14ac:dyDescent="0.3">
      <c r="A563" s="67"/>
    </row>
    <row r="564" spans="1:1" s="1" customFormat="1" x14ac:dyDescent="0.3">
      <c r="A564" s="67"/>
    </row>
    <row r="565" spans="1:1" s="1" customFormat="1" x14ac:dyDescent="0.3">
      <c r="A565" s="67"/>
    </row>
    <row r="566" spans="1:1" s="1" customFormat="1" x14ac:dyDescent="0.3">
      <c r="A566" s="67"/>
    </row>
    <row r="567" spans="1:1" s="1" customFormat="1" x14ac:dyDescent="0.3">
      <c r="A567" s="67"/>
    </row>
    <row r="568" spans="1:1" s="1" customFormat="1" x14ac:dyDescent="0.3">
      <c r="A568" s="67"/>
    </row>
    <row r="569" spans="1:1" s="1" customFormat="1" x14ac:dyDescent="0.3">
      <c r="A569" s="67"/>
    </row>
    <row r="570" spans="1:1" s="1" customFormat="1" x14ac:dyDescent="0.3">
      <c r="A570" s="67"/>
    </row>
    <row r="571" spans="1:1" s="1" customFormat="1" x14ac:dyDescent="0.3">
      <c r="A571" s="67"/>
    </row>
    <row r="572" spans="1:1" s="1" customFormat="1" x14ac:dyDescent="0.3">
      <c r="A572" s="67"/>
    </row>
    <row r="573" spans="1:1" s="1" customFormat="1" x14ac:dyDescent="0.3">
      <c r="A573" s="67"/>
    </row>
    <row r="574" spans="1:1" s="1" customFormat="1" x14ac:dyDescent="0.3">
      <c r="A574" s="67"/>
    </row>
    <row r="575" spans="1:1" s="1" customFormat="1" x14ac:dyDescent="0.3">
      <c r="A575" s="67"/>
    </row>
    <row r="576" spans="1:1" s="1" customFormat="1" x14ac:dyDescent="0.3">
      <c r="A576" s="67"/>
    </row>
    <row r="577" spans="1:1" s="1" customFormat="1" x14ac:dyDescent="0.3">
      <c r="A577" s="67"/>
    </row>
    <row r="578" spans="1:1" s="1" customFormat="1" x14ac:dyDescent="0.3">
      <c r="A578" s="67"/>
    </row>
    <row r="579" spans="1:1" s="1" customFormat="1" x14ac:dyDescent="0.3">
      <c r="A579" s="67"/>
    </row>
    <row r="580" spans="1:1" s="1" customFormat="1" x14ac:dyDescent="0.3">
      <c r="A580" s="67"/>
    </row>
    <row r="581" spans="1:1" s="1" customFormat="1" x14ac:dyDescent="0.3">
      <c r="A581" s="67"/>
    </row>
    <row r="582" spans="1:1" s="1" customFormat="1" x14ac:dyDescent="0.3">
      <c r="A582" s="67"/>
    </row>
    <row r="583" spans="1:1" s="1" customFormat="1" x14ac:dyDescent="0.3">
      <c r="A583" s="67"/>
    </row>
    <row r="584" spans="1:1" s="1" customFormat="1" x14ac:dyDescent="0.3">
      <c r="A584" s="67"/>
    </row>
    <row r="585" spans="1:1" s="1" customFormat="1" x14ac:dyDescent="0.3">
      <c r="A585" s="67"/>
    </row>
    <row r="586" spans="1:1" s="1" customFormat="1" x14ac:dyDescent="0.3">
      <c r="A586" s="67"/>
    </row>
    <row r="587" spans="1:1" s="1" customFormat="1" x14ac:dyDescent="0.3">
      <c r="A587" s="67"/>
    </row>
    <row r="588" spans="1:1" s="1" customFormat="1" x14ac:dyDescent="0.3">
      <c r="A588" s="67"/>
    </row>
    <row r="589" spans="1:1" s="1" customFormat="1" x14ac:dyDescent="0.3">
      <c r="A589" s="67"/>
    </row>
    <row r="590" spans="1:1" s="1" customFormat="1" x14ac:dyDescent="0.3">
      <c r="A590" s="67"/>
    </row>
    <row r="591" spans="1:1" s="1" customFormat="1" x14ac:dyDescent="0.3">
      <c r="A591" s="67"/>
    </row>
    <row r="592" spans="1:1" s="1" customFormat="1" x14ac:dyDescent="0.3">
      <c r="A592" s="67"/>
    </row>
    <row r="593" spans="1:1" s="1" customFormat="1" x14ac:dyDescent="0.3">
      <c r="A593" s="67"/>
    </row>
    <row r="594" spans="1:1" s="1" customFormat="1" x14ac:dyDescent="0.3">
      <c r="A594" s="67"/>
    </row>
    <row r="595" spans="1:1" s="1" customFormat="1" x14ac:dyDescent="0.3">
      <c r="A595" s="67"/>
    </row>
    <row r="596" spans="1:1" s="1" customFormat="1" x14ac:dyDescent="0.3">
      <c r="A596" s="67"/>
    </row>
    <row r="597" spans="1:1" s="1" customFormat="1" x14ac:dyDescent="0.3">
      <c r="A597" s="67"/>
    </row>
    <row r="598" spans="1:1" s="1" customFormat="1" x14ac:dyDescent="0.3">
      <c r="A598" s="67"/>
    </row>
    <row r="599" spans="1:1" s="1" customFormat="1" x14ac:dyDescent="0.3">
      <c r="A599" s="67"/>
    </row>
    <row r="600" spans="1:1" s="1" customFormat="1" x14ac:dyDescent="0.3">
      <c r="A600" s="67"/>
    </row>
    <row r="601" spans="1:1" s="1" customFormat="1" x14ac:dyDescent="0.3">
      <c r="A601" s="67"/>
    </row>
    <row r="602" spans="1:1" s="1" customFormat="1" x14ac:dyDescent="0.3">
      <c r="A602" s="67"/>
    </row>
    <row r="603" spans="1:1" s="1" customFormat="1" x14ac:dyDescent="0.3">
      <c r="A603" s="67"/>
    </row>
    <row r="604" spans="1:1" s="1" customFormat="1" x14ac:dyDescent="0.3">
      <c r="A604" s="67"/>
    </row>
    <row r="605" spans="1:1" s="1" customFormat="1" x14ac:dyDescent="0.3">
      <c r="A605" s="67"/>
    </row>
    <row r="606" spans="1:1" s="1" customFormat="1" x14ac:dyDescent="0.3">
      <c r="A606" s="67"/>
    </row>
    <row r="607" spans="1:1" s="1" customFormat="1" x14ac:dyDescent="0.3">
      <c r="A607" s="67"/>
    </row>
    <row r="608" spans="1:1" s="1" customFormat="1" x14ac:dyDescent="0.3">
      <c r="A608" s="67"/>
    </row>
    <row r="609" spans="1:1" s="1" customFormat="1" x14ac:dyDescent="0.3">
      <c r="A609" s="67"/>
    </row>
    <row r="610" spans="1:1" s="1" customFormat="1" x14ac:dyDescent="0.3">
      <c r="A610" s="67"/>
    </row>
    <row r="611" spans="1:1" s="1" customFormat="1" x14ac:dyDescent="0.3">
      <c r="A611" s="67"/>
    </row>
    <row r="612" spans="1:1" s="1" customFormat="1" x14ac:dyDescent="0.3">
      <c r="A612" s="67"/>
    </row>
    <row r="613" spans="1:1" s="1" customFormat="1" x14ac:dyDescent="0.3">
      <c r="A613" s="67"/>
    </row>
    <row r="614" spans="1:1" s="1" customFormat="1" x14ac:dyDescent="0.3">
      <c r="A614" s="67"/>
    </row>
    <row r="615" spans="1:1" s="1" customFormat="1" x14ac:dyDescent="0.3">
      <c r="A615" s="67"/>
    </row>
    <row r="616" spans="1:1" s="1" customFormat="1" x14ac:dyDescent="0.3">
      <c r="A616" s="67"/>
    </row>
    <row r="617" spans="1:1" s="1" customFormat="1" x14ac:dyDescent="0.3">
      <c r="A617" s="67"/>
    </row>
    <row r="618" spans="1:1" s="1" customFormat="1" x14ac:dyDescent="0.3">
      <c r="A618" s="67"/>
    </row>
    <row r="619" spans="1:1" s="1" customFormat="1" x14ac:dyDescent="0.3">
      <c r="A619" s="67"/>
    </row>
    <row r="620" spans="1:1" s="1" customFormat="1" x14ac:dyDescent="0.3">
      <c r="A620" s="67"/>
    </row>
    <row r="621" spans="1:1" s="1" customFormat="1" x14ac:dyDescent="0.3">
      <c r="A621" s="67"/>
    </row>
    <row r="622" spans="1:1" s="1" customFormat="1" x14ac:dyDescent="0.3">
      <c r="A622" s="67"/>
    </row>
    <row r="623" spans="1:1" s="1" customFormat="1" x14ac:dyDescent="0.3">
      <c r="A623" s="67"/>
    </row>
    <row r="624" spans="1:1" s="1" customFormat="1" x14ac:dyDescent="0.3">
      <c r="A624" s="67"/>
    </row>
    <row r="625" spans="1:1" s="1" customFormat="1" x14ac:dyDescent="0.3">
      <c r="A625" s="67"/>
    </row>
    <row r="626" spans="1:1" s="1" customFormat="1" x14ac:dyDescent="0.3">
      <c r="A626" s="67"/>
    </row>
    <row r="627" spans="1:1" s="1" customFormat="1" x14ac:dyDescent="0.3">
      <c r="A627" s="67"/>
    </row>
    <row r="628" spans="1:1" s="1" customFormat="1" x14ac:dyDescent="0.3">
      <c r="A628" s="67"/>
    </row>
    <row r="629" spans="1:1" s="1" customFormat="1" x14ac:dyDescent="0.3">
      <c r="A629" s="67"/>
    </row>
    <row r="630" spans="1:1" s="1" customFormat="1" x14ac:dyDescent="0.3">
      <c r="A630" s="67"/>
    </row>
    <row r="631" spans="1:1" s="1" customFormat="1" x14ac:dyDescent="0.3">
      <c r="A631" s="67"/>
    </row>
    <row r="632" spans="1:1" s="1" customFormat="1" x14ac:dyDescent="0.3">
      <c r="A632" s="67"/>
    </row>
    <row r="633" spans="1:1" s="1" customFormat="1" x14ac:dyDescent="0.3">
      <c r="A633" s="67"/>
    </row>
    <row r="634" spans="1:1" s="1" customFormat="1" x14ac:dyDescent="0.3">
      <c r="A634" s="67"/>
    </row>
    <row r="635" spans="1:1" s="1" customFormat="1" x14ac:dyDescent="0.3">
      <c r="A635" s="67"/>
    </row>
    <row r="636" spans="1:1" s="1" customFormat="1" x14ac:dyDescent="0.3">
      <c r="A636" s="67"/>
    </row>
    <row r="637" spans="1:1" s="1" customFormat="1" x14ac:dyDescent="0.3">
      <c r="A637" s="67"/>
    </row>
    <row r="638" spans="1:1" s="1" customFormat="1" x14ac:dyDescent="0.3">
      <c r="A638" s="67"/>
    </row>
    <row r="639" spans="1:1" s="1" customFormat="1" x14ac:dyDescent="0.3">
      <c r="A639" s="67"/>
    </row>
    <row r="640" spans="1:1" s="1" customFormat="1" x14ac:dyDescent="0.3">
      <c r="A640" s="67"/>
    </row>
    <row r="641" spans="1:1" s="1" customFormat="1" x14ac:dyDescent="0.3">
      <c r="A641" s="67"/>
    </row>
    <row r="642" spans="1:1" s="1" customFormat="1" x14ac:dyDescent="0.3">
      <c r="A642" s="67"/>
    </row>
    <row r="643" spans="1:1" s="1" customFormat="1" x14ac:dyDescent="0.3">
      <c r="A643" s="67"/>
    </row>
    <row r="644" spans="1:1" s="1" customFormat="1" x14ac:dyDescent="0.3">
      <c r="A644" s="67"/>
    </row>
    <row r="645" spans="1:1" s="1" customFormat="1" x14ac:dyDescent="0.3">
      <c r="A645" s="67"/>
    </row>
    <row r="646" spans="1:1" s="1" customFormat="1" x14ac:dyDescent="0.3">
      <c r="A646" s="67"/>
    </row>
    <row r="647" spans="1:1" s="1" customFormat="1" x14ac:dyDescent="0.3">
      <c r="A647" s="67"/>
    </row>
    <row r="648" spans="1:1" s="1" customFormat="1" x14ac:dyDescent="0.3">
      <c r="A648" s="67"/>
    </row>
    <row r="649" spans="1:1" s="1" customFormat="1" x14ac:dyDescent="0.3">
      <c r="A649" s="67"/>
    </row>
    <row r="650" spans="1:1" s="1" customFormat="1" x14ac:dyDescent="0.3">
      <c r="A650" s="67"/>
    </row>
    <row r="651" spans="1:1" s="1" customFormat="1" x14ac:dyDescent="0.3">
      <c r="A651" s="67"/>
    </row>
    <row r="652" spans="1:1" s="1" customFormat="1" x14ac:dyDescent="0.3">
      <c r="A652" s="67"/>
    </row>
    <row r="653" spans="1:1" s="1" customFormat="1" x14ac:dyDescent="0.3">
      <c r="A653" s="67"/>
    </row>
    <row r="654" spans="1:1" s="1" customFormat="1" x14ac:dyDescent="0.3">
      <c r="A654" s="67"/>
    </row>
    <row r="655" spans="1:1" s="1" customFormat="1" x14ac:dyDescent="0.3">
      <c r="A655" s="67"/>
    </row>
    <row r="656" spans="1:1" s="1" customFormat="1" x14ac:dyDescent="0.3">
      <c r="A656" s="67"/>
    </row>
    <row r="657" spans="1:1" s="1" customFormat="1" x14ac:dyDescent="0.3">
      <c r="A657" s="67"/>
    </row>
    <row r="658" spans="1:1" s="1" customFormat="1" x14ac:dyDescent="0.3">
      <c r="A658" s="67"/>
    </row>
    <row r="659" spans="1:1" s="1" customFormat="1" x14ac:dyDescent="0.3">
      <c r="A659" s="67"/>
    </row>
    <row r="660" spans="1:1" s="1" customFormat="1" x14ac:dyDescent="0.3">
      <c r="A660" s="67"/>
    </row>
    <row r="661" spans="1:1" s="1" customFormat="1" x14ac:dyDescent="0.3">
      <c r="A661" s="67"/>
    </row>
    <row r="662" spans="1:1" s="1" customFormat="1" x14ac:dyDescent="0.3">
      <c r="A662" s="67"/>
    </row>
    <row r="663" spans="1:1" s="1" customFormat="1" x14ac:dyDescent="0.3">
      <c r="A663" s="67"/>
    </row>
    <row r="664" spans="1:1" s="1" customFormat="1" x14ac:dyDescent="0.3">
      <c r="A664" s="67"/>
    </row>
    <row r="665" spans="1:1" s="1" customFormat="1" x14ac:dyDescent="0.3">
      <c r="A665" s="67"/>
    </row>
    <row r="666" spans="1:1" s="1" customFormat="1" x14ac:dyDescent="0.3">
      <c r="A666" s="67"/>
    </row>
    <row r="667" spans="1:1" s="1" customFormat="1" x14ac:dyDescent="0.3">
      <c r="A667" s="67"/>
    </row>
    <row r="668" spans="1:1" s="1" customFormat="1" x14ac:dyDescent="0.3">
      <c r="A668" s="67"/>
    </row>
    <row r="669" spans="1:1" s="1" customFormat="1" x14ac:dyDescent="0.3">
      <c r="A669" s="67"/>
    </row>
    <row r="670" spans="1:1" s="1" customFormat="1" x14ac:dyDescent="0.3">
      <c r="A670" s="67"/>
    </row>
    <row r="671" spans="1:1" s="1" customFormat="1" x14ac:dyDescent="0.3">
      <c r="A671" s="67"/>
    </row>
    <row r="672" spans="1:1" s="1" customFormat="1" x14ac:dyDescent="0.3">
      <c r="A672" s="67"/>
    </row>
    <row r="673" spans="1:1" s="1" customFormat="1" x14ac:dyDescent="0.3">
      <c r="A673" s="67"/>
    </row>
    <row r="674" spans="1:1" s="1" customFormat="1" x14ac:dyDescent="0.3">
      <c r="A674" s="67"/>
    </row>
    <row r="675" spans="1:1" s="1" customFormat="1" x14ac:dyDescent="0.3">
      <c r="A675" s="67"/>
    </row>
    <row r="676" spans="1:1" s="1" customFormat="1" x14ac:dyDescent="0.3">
      <c r="A676" s="67"/>
    </row>
    <row r="677" spans="1:1" s="1" customFormat="1" x14ac:dyDescent="0.3">
      <c r="A677" s="67"/>
    </row>
    <row r="678" spans="1:1" s="1" customFormat="1" x14ac:dyDescent="0.3">
      <c r="A678" s="67"/>
    </row>
    <row r="679" spans="1:1" s="1" customFormat="1" x14ac:dyDescent="0.3">
      <c r="A679" s="67"/>
    </row>
    <row r="680" spans="1:1" s="1" customFormat="1" x14ac:dyDescent="0.3">
      <c r="A680" s="67"/>
    </row>
    <row r="681" spans="1:1" s="1" customFormat="1" x14ac:dyDescent="0.3">
      <c r="A681" s="67"/>
    </row>
    <row r="682" spans="1:1" s="1" customFormat="1" x14ac:dyDescent="0.3">
      <c r="A682" s="67"/>
    </row>
    <row r="683" spans="1:1" s="1" customFormat="1" x14ac:dyDescent="0.3">
      <c r="A683" s="67"/>
    </row>
    <row r="684" spans="1:1" s="1" customFormat="1" x14ac:dyDescent="0.3">
      <c r="A684" s="67"/>
    </row>
    <row r="685" spans="1:1" s="1" customFormat="1" x14ac:dyDescent="0.3">
      <c r="A685" s="67"/>
    </row>
    <row r="686" spans="1:1" s="1" customFormat="1" x14ac:dyDescent="0.3">
      <c r="A686" s="67"/>
    </row>
    <row r="687" spans="1:1" s="1" customFormat="1" x14ac:dyDescent="0.3">
      <c r="A687" s="67"/>
    </row>
    <row r="688" spans="1:1" s="1" customFormat="1" x14ac:dyDescent="0.3">
      <c r="A688" s="67"/>
    </row>
    <row r="689" spans="1:1" s="1" customFormat="1" x14ac:dyDescent="0.3">
      <c r="A689" s="67"/>
    </row>
    <row r="690" spans="1:1" s="1" customFormat="1" x14ac:dyDescent="0.3">
      <c r="A690" s="67"/>
    </row>
    <row r="691" spans="1:1" s="1" customFormat="1" x14ac:dyDescent="0.3">
      <c r="A691" s="67"/>
    </row>
    <row r="692" spans="1:1" s="1" customFormat="1" x14ac:dyDescent="0.3">
      <c r="A692" s="67"/>
    </row>
    <row r="693" spans="1:1" s="1" customFormat="1" x14ac:dyDescent="0.3">
      <c r="A693" s="67"/>
    </row>
    <row r="694" spans="1:1" s="1" customFormat="1" x14ac:dyDescent="0.3">
      <c r="A694" s="67"/>
    </row>
    <row r="695" spans="1:1" s="1" customFormat="1" x14ac:dyDescent="0.3">
      <c r="A695" s="67"/>
    </row>
    <row r="696" spans="1:1" s="1" customFormat="1" x14ac:dyDescent="0.3">
      <c r="A696" s="67"/>
    </row>
    <row r="697" spans="1:1" s="1" customFormat="1" x14ac:dyDescent="0.3">
      <c r="A697" s="67"/>
    </row>
    <row r="698" spans="1:1" s="1" customFormat="1" x14ac:dyDescent="0.3">
      <c r="A698" s="67"/>
    </row>
    <row r="699" spans="1:1" s="1" customFormat="1" x14ac:dyDescent="0.3">
      <c r="A699" s="67"/>
    </row>
    <row r="700" spans="1:1" s="1" customFormat="1" x14ac:dyDescent="0.3">
      <c r="A700" s="67"/>
    </row>
    <row r="701" spans="1:1" s="1" customFormat="1" x14ac:dyDescent="0.3">
      <c r="A701" s="67"/>
    </row>
    <row r="702" spans="1:1" s="1" customFormat="1" x14ac:dyDescent="0.3">
      <c r="A702" s="67"/>
    </row>
    <row r="703" spans="1:1" s="1" customFormat="1" x14ac:dyDescent="0.3">
      <c r="A703" s="67"/>
    </row>
    <row r="704" spans="1:1" s="1" customFormat="1" x14ac:dyDescent="0.3">
      <c r="A704" s="67"/>
    </row>
    <row r="705" spans="1:1" s="1" customFormat="1" x14ac:dyDescent="0.3">
      <c r="A705" s="67"/>
    </row>
    <row r="706" spans="1:1" s="1" customFormat="1" x14ac:dyDescent="0.3">
      <c r="A706" s="67"/>
    </row>
    <row r="707" spans="1:1" s="1" customFormat="1" x14ac:dyDescent="0.3">
      <c r="A707" s="67"/>
    </row>
    <row r="708" spans="1:1" s="1" customFormat="1" x14ac:dyDescent="0.3">
      <c r="A708" s="67"/>
    </row>
    <row r="709" spans="1:1" s="1" customFormat="1" x14ac:dyDescent="0.3">
      <c r="A709" s="67"/>
    </row>
    <row r="710" spans="1:1" s="1" customFormat="1" x14ac:dyDescent="0.3">
      <c r="A710" s="67"/>
    </row>
    <row r="711" spans="1:1" s="1" customFormat="1" x14ac:dyDescent="0.3">
      <c r="A711" s="67"/>
    </row>
    <row r="712" spans="1:1" s="1" customFormat="1" x14ac:dyDescent="0.3">
      <c r="A712" s="67"/>
    </row>
    <row r="713" spans="1:1" s="1" customFormat="1" x14ac:dyDescent="0.3">
      <c r="A713" s="67"/>
    </row>
    <row r="714" spans="1:1" s="1" customFormat="1" x14ac:dyDescent="0.3">
      <c r="A714" s="67"/>
    </row>
    <row r="715" spans="1:1" s="1" customFormat="1" x14ac:dyDescent="0.3">
      <c r="A715" s="67"/>
    </row>
    <row r="716" spans="1:1" s="1" customFormat="1" x14ac:dyDescent="0.3">
      <c r="A716" s="67"/>
    </row>
    <row r="717" spans="1:1" s="1" customFormat="1" x14ac:dyDescent="0.3">
      <c r="A717" s="67"/>
    </row>
    <row r="718" spans="1:1" s="1" customFormat="1" x14ac:dyDescent="0.3">
      <c r="A718" s="67"/>
    </row>
    <row r="719" spans="1:1" s="1" customFormat="1" x14ac:dyDescent="0.3">
      <c r="A719" s="67"/>
    </row>
    <row r="720" spans="1:1" s="1" customFormat="1" x14ac:dyDescent="0.3">
      <c r="A720" s="67"/>
    </row>
    <row r="721" spans="1:1" s="1" customFormat="1" x14ac:dyDescent="0.3">
      <c r="A721" s="67"/>
    </row>
    <row r="722" spans="1:1" s="1" customFormat="1" x14ac:dyDescent="0.3">
      <c r="A722" s="67"/>
    </row>
    <row r="723" spans="1:1" s="1" customFormat="1" x14ac:dyDescent="0.3">
      <c r="A723" s="67"/>
    </row>
    <row r="724" spans="1:1" s="1" customFormat="1" x14ac:dyDescent="0.3">
      <c r="A724" s="67"/>
    </row>
    <row r="725" spans="1:1" s="1" customFormat="1" x14ac:dyDescent="0.3">
      <c r="A725" s="67"/>
    </row>
    <row r="726" spans="1:1" s="1" customFormat="1" x14ac:dyDescent="0.3">
      <c r="A726" s="67"/>
    </row>
    <row r="727" spans="1:1" s="1" customFormat="1" x14ac:dyDescent="0.3">
      <c r="A727" s="67"/>
    </row>
    <row r="728" spans="1:1" s="1" customFormat="1" x14ac:dyDescent="0.3">
      <c r="A728" s="67"/>
    </row>
    <row r="729" spans="1:1" s="1" customFormat="1" x14ac:dyDescent="0.3">
      <c r="A729" s="67"/>
    </row>
    <row r="730" spans="1:1" s="1" customFormat="1" x14ac:dyDescent="0.3">
      <c r="A730" s="67"/>
    </row>
    <row r="731" spans="1:1" s="1" customFormat="1" x14ac:dyDescent="0.3">
      <c r="A731" s="67"/>
    </row>
    <row r="732" spans="1:1" s="1" customFormat="1" x14ac:dyDescent="0.3">
      <c r="A732" s="67"/>
    </row>
    <row r="733" spans="1:1" s="1" customFormat="1" x14ac:dyDescent="0.3">
      <c r="A733" s="67"/>
    </row>
    <row r="734" spans="1:1" s="1" customFormat="1" x14ac:dyDescent="0.3">
      <c r="A734" s="67"/>
    </row>
    <row r="735" spans="1:1" s="1" customFormat="1" x14ac:dyDescent="0.3">
      <c r="A735" s="67"/>
    </row>
    <row r="736" spans="1:1" s="1" customFormat="1" x14ac:dyDescent="0.3">
      <c r="A736" s="67"/>
    </row>
    <row r="737" spans="1:1" s="1" customFormat="1" x14ac:dyDescent="0.3">
      <c r="A737" s="67"/>
    </row>
    <row r="738" spans="1:1" s="1" customFormat="1" x14ac:dyDescent="0.3">
      <c r="A738" s="67"/>
    </row>
    <row r="739" spans="1:1" s="1" customFormat="1" x14ac:dyDescent="0.3">
      <c r="A739" s="67"/>
    </row>
    <row r="740" spans="1:1" s="1" customFormat="1" x14ac:dyDescent="0.3">
      <c r="A740" s="67"/>
    </row>
    <row r="741" spans="1:1" s="1" customFormat="1" x14ac:dyDescent="0.3">
      <c r="A741" s="67"/>
    </row>
    <row r="742" spans="1:1" s="1" customFormat="1" x14ac:dyDescent="0.3">
      <c r="A742" s="67"/>
    </row>
    <row r="743" spans="1:1" s="1" customFormat="1" x14ac:dyDescent="0.3">
      <c r="A743" s="67"/>
    </row>
    <row r="744" spans="1:1" s="1" customFormat="1" x14ac:dyDescent="0.3">
      <c r="A744" s="67"/>
    </row>
    <row r="745" spans="1:1" s="1" customFormat="1" x14ac:dyDescent="0.3">
      <c r="A745" s="67"/>
    </row>
    <row r="746" spans="1:1" s="1" customFormat="1" x14ac:dyDescent="0.3">
      <c r="A746" s="67"/>
    </row>
    <row r="747" spans="1:1" s="1" customFormat="1" x14ac:dyDescent="0.3">
      <c r="A747" s="67"/>
    </row>
    <row r="748" spans="1:1" s="1" customFormat="1" x14ac:dyDescent="0.3">
      <c r="A748" s="67"/>
    </row>
    <row r="749" spans="1:1" s="1" customFormat="1" x14ac:dyDescent="0.3">
      <c r="A749" s="67"/>
    </row>
    <row r="750" spans="1:1" s="1" customFormat="1" x14ac:dyDescent="0.3">
      <c r="A750" s="67"/>
    </row>
    <row r="751" spans="1:1" s="1" customFormat="1" x14ac:dyDescent="0.3">
      <c r="A751" s="67"/>
    </row>
    <row r="752" spans="1:1" s="1" customFormat="1" x14ac:dyDescent="0.3">
      <c r="A752" s="67"/>
    </row>
    <row r="753" spans="1:1" s="1" customFormat="1" x14ac:dyDescent="0.3">
      <c r="A753" s="67"/>
    </row>
    <row r="754" spans="1:1" s="1" customFormat="1" x14ac:dyDescent="0.3">
      <c r="A754" s="67"/>
    </row>
    <row r="755" spans="1:1" s="1" customFormat="1" x14ac:dyDescent="0.3">
      <c r="A755" s="67"/>
    </row>
    <row r="756" spans="1:1" s="1" customFormat="1" x14ac:dyDescent="0.3">
      <c r="A756" s="67"/>
    </row>
    <row r="757" spans="1:1" s="1" customFormat="1" x14ac:dyDescent="0.3">
      <c r="A757" s="67"/>
    </row>
    <row r="758" spans="1:1" s="1" customFormat="1" x14ac:dyDescent="0.3">
      <c r="A758" s="67"/>
    </row>
    <row r="759" spans="1:1" s="1" customFormat="1" x14ac:dyDescent="0.3">
      <c r="A759" s="67"/>
    </row>
    <row r="760" spans="1:1" s="1" customFormat="1" x14ac:dyDescent="0.3">
      <c r="A760" s="67"/>
    </row>
    <row r="761" spans="1:1" s="1" customFormat="1" x14ac:dyDescent="0.3">
      <c r="A761" s="67"/>
    </row>
    <row r="762" spans="1:1" s="1" customFormat="1" x14ac:dyDescent="0.3">
      <c r="A762" s="67"/>
    </row>
    <row r="763" spans="1:1" s="1" customFormat="1" x14ac:dyDescent="0.3">
      <c r="A763" s="67"/>
    </row>
    <row r="764" spans="1:1" s="1" customFormat="1" x14ac:dyDescent="0.3">
      <c r="A764" s="67"/>
    </row>
    <row r="765" spans="1:1" s="1" customFormat="1" x14ac:dyDescent="0.3">
      <c r="A765" s="67"/>
    </row>
    <row r="766" spans="1:1" s="1" customFormat="1" x14ac:dyDescent="0.3">
      <c r="A766" s="67"/>
    </row>
    <row r="767" spans="1:1" s="1" customFormat="1" x14ac:dyDescent="0.3">
      <c r="A767" s="67"/>
    </row>
    <row r="768" spans="1:1" s="1" customFormat="1" x14ac:dyDescent="0.3">
      <c r="A768" s="67"/>
    </row>
    <row r="769" spans="1:1" s="1" customFormat="1" x14ac:dyDescent="0.3">
      <c r="A769" s="67"/>
    </row>
    <row r="770" spans="1:1" s="1" customFormat="1" x14ac:dyDescent="0.3">
      <c r="A770" s="67"/>
    </row>
    <row r="771" spans="1:1" s="1" customFormat="1" x14ac:dyDescent="0.3">
      <c r="A771" s="67"/>
    </row>
    <row r="772" spans="1:1" s="1" customFormat="1" x14ac:dyDescent="0.3">
      <c r="A772" s="67"/>
    </row>
    <row r="773" spans="1:1" s="1" customFormat="1" x14ac:dyDescent="0.3">
      <c r="A773" s="67"/>
    </row>
    <row r="774" spans="1:1" s="1" customFormat="1" x14ac:dyDescent="0.3">
      <c r="A774" s="67"/>
    </row>
    <row r="775" spans="1:1" s="1" customFormat="1" x14ac:dyDescent="0.3">
      <c r="A775" s="67"/>
    </row>
    <row r="776" spans="1:1" s="1" customFormat="1" x14ac:dyDescent="0.3">
      <c r="A776" s="67"/>
    </row>
    <row r="777" spans="1:1" s="1" customFormat="1" x14ac:dyDescent="0.3">
      <c r="A777" s="67"/>
    </row>
    <row r="778" spans="1:1" s="1" customFormat="1" x14ac:dyDescent="0.3">
      <c r="A778" s="67"/>
    </row>
    <row r="779" spans="1:1" s="1" customFormat="1" x14ac:dyDescent="0.3">
      <c r="A779" s="67"/>
    </row>
    <row r="780" spans="1:1" s="1" customFormat="1" x14ac:dyDescent="0.3">
      <c r="A780" s="67"/>
    </row>
    <row r="781" spans="1:1" s="1" customFormat="1" x14ac:dyDescent="0.3">
      <c r="A781" s="67"/>
    </row>
    <row r="782" spans="1:1" s="1" customFormat="1" x14ac:dyDescent="0.3">
      <c r="A782" s="67"/>
    </row>
    <row r="783" spans="1:1" s="1" customFormat="1" x14ac:dyDescent="0.3">
      <c r="A783" s="67"/>
    </row>
    <row r="784" spans="1:1" s="1" customFormat="1" x14ac:dyDescent="0.3">
      <c r="A784" s="67"/>
    </row>
    <row r="785" spans="1:1" s="1" customFormat="1" x14ac:dyDescent="0.3">
      <c r="A785" s="67"/>
    </row>
    <row r="786" spans="1:1" s="1" customFormat="1" x14ac:dyDescent="0.3">
      <c r="A786" s="67"/>
    </row>
    <row r="787" spans="1:1" s="1" customFormat="1" x14ac:dyDescent="0.3">
      <c r="A787" s="67"/>
    </row>
    <row r="788" spans="1:1" s="1" customFormat="1" x14ac:dyDescent="0.3">
      <c r="A788" s="67"/>
    </row>
    <row r="789" spans="1:1" s="1" customFormat="1" x14ac:dyDescent="0.3">
      <c r="A789" s="67"/>
    </row>
    <row r="790" spans="1:1" s="1" customFormat="1" x14ac:dyDescent="0.3">
      <c r="A790" s="67"/>
    </row>
    <row r="791" spans="1:1" s="1" customFormat="1" x14ac:dyDescent="0.3">
      <c r="A791" s="67"/>
    </row>
    <row r="792" spans="1:1" s="1" customFormat="1" x14ac:dyDescent="0.3">
      <c r="A792" s="67"/>
    </row>
    <row r="793" spans="1:1" s="1" customFormat="1" x14ac:dyDescent="0.3">
      <c r="A793" s="67"/>
    </row>
    <row r="794" spans="1:1" s="1" customFormat="1" x14ac:dyDescent="0.3">
      <c r="A794" s="67"/>
    </row>
    <row r="795" spans="1:1" s="1" customFormat="1" x14ac:dyDescent="0.3">
      <c r="A795" s="67"/>
    </row>
    <row r="796" spans="1:1" s="1" customFormat="1" x14ac:dyDescent="0.3">
      <c r="A796" s="67"/>
    </row>
    <row r="797" spans="1:1" s="1" customFormat="1" x14ac:dyDescent="0.3">
      <c r="A797" s="67"/>
    </row>
    <row r="798" spans="1:1" s="1" customFormat="1" x14ac:dyDescent="0.3">
      <c r="A798" s="67"/>
    </row>
    <row r="799" spans="1:1" s="1" customFormat="1" x14ac:dyDescent="0.3">
      <c r="A799" s="67"/>
    </row>
    <row r="800" spans="1:1" s="1" customFormat="1" x14ac:dyDescent="0.3">
      <c r="A800" s="67"/>
    </row>
    <row r="801" spans="1:1" s="1" customFormat="1" x14ac:dyDescent="0.3">
      <c r="A801" s="67"/>
    </row>
    <row r="802" spans="1:1" s="1" customFormat="1" x14ac:dyDescent="0.3">
      <c r="A802" s="67"/>
    </row>
    <row r="803" spans="1:1" s="1" customFormat="1" x14ac:dyDescent="0.3">
      <c r="A803" s="67"/>
    </row>
    <row r="804" spans="1:1" s="1" customFormat="1" x14ac:dyDescent="0.3">
      <c r="A804" s="67"/>
    </row>
    <row r="805" spans="1:1" s="1" customFormat="1" x14ac:dyDescent="0.3">
      <c r="A805" s="67"/>
    </row>
    <row r="806" spans="1:1" s="1" customFormat="1" x14ac:dyDescent="0.3">
      <c r="A806" s="67"/>
    </row>
    <row r="807" spans="1:1" s="1" customFormat="1" x14ac:dyDescent="0.3">
      <c r="A807" s="67"/>
    </row>
    <row r="808" spans="1:1" s="1" customFormat="1" x14ac:dyDescent="0.3">
      <c r="A808" s="67"/>
    </row>
    <row r="809" spans="1:1" s="1" customFormat="1" x14ac:dyDescent="0.3">
      <c r="A809" s="67"/>
    </row>
    <row r="810" spans="1:1" s="1" customFormat="1" x14ac:dyDescent="0.3">
      <c r="A810" s="67"/>
    </row>
    <row r="811" spans="1:1" s="1" customFormat="1" x14ac:dyDescent="0.3">
      <c r="A811" s="67"/>
    </row>
    <row r="812" spans="1:1" s="1" customFormat="1" x14ac:dyDescent="0.3">
      <c r="A812" s="67"/>
    </row>
    <row r="813" spans="1:1" s="1" customFormat="1" x14ac:dyDescent="0.3">
      <c r="A813" s="67"/>
    </row>
    <row r="814" spans="1:1" s="1" customFormat="1" x14ac:dyDescent="0.3">
      <c r="A814" s="67"/>
    </row>
    <row r="815" spans="1:1" s="1" customFormat="1" x14ac:dyDescent="0.3">
      <c r="A815" s="67"/>
    </row>
    <row r="816" spans="1:1" s="1" customFormat="1" x14ac:dyDescent="0.3">
      <c r="A816" s="67"/>
    </row>
    <row r="817" spans="1:1" s="1" customFormat="1" x14ac:dyDescent="0.3">
      <c r="A817" s="67"/>
    </row>
    <row r="818" spans="1:1" s="1" customFormat="1" x14ac:dyDescent="0.3">
      <c r="A818" s="67"/>
    </row>
    <row r="819" spans="1:1" s="1" customFormat="1" x14ac:dyDescent="0.3">
      <c r="A819" s="67"/>
    </row>
    <row r="820" spans="1:1" s="1" customFormat="1" x14ac:dyDescent="0.3">
      <c r="A820" s="67"/>
    </row>
    <row r="821" spans="1:1" s="1" customFormat="1" x14ac:dyDescent="0.3">
      <c r="A821" s="67"/>
    </row>
    <row r="822" spans="1:1" s="1" customFormat="1" x14ac:dyDescent="0.3">
      <c r="A822" s="67"/>
    </row>
    <row r="823" spans="1:1" s="1" customFormat="1" x14ac:dyDescent="0.3">
      <c r="A823" s="67"/>
    </row>
    <row r="824" spans="1:1" s="1" customFormat="1" x14ac:dyDescent="0.3">
      <c r="A824" s="67"/>
    </row>
    <row r="825" spans="1:1" s="1" customFormat="1" x14ac:dyDescent="0.3">
      <c r="A825" s="67"/>
    </row>
    <row r="826" spans="1:1" s="1" customFormat="1" x14ac:dyDescent="0.3">
      <c r="A826" s="67"/>
    </row>
    <row r="827" spans="1:1" s="1" customFormat="1" x14ac:dyDescent="0.3">
      <c r="A827" s="67"/>
    </row>
    <row r="828" spans="1:1" s="1" customFormat="1" x14ac:dyDescent="0.3">
      <c r="A828" s="67"/>
    </row>
    <row r="829" spans="1:1" s="1" customFormat="1" x14ac:dyDescent="0.3">
      <c r="A829" s="67"/>
    </row>
    <row r="830" spans="1:1" s="1" customFormat="1" x14ac:dyDescent="0.3">
      <c r="A830" s="67"/>
    </row>
    <row r="831" spans="1:1" s="1" customFormat="1" x14ac:dyDescent="0.3">
      <c r="A831" s="67"/>
    </row>
    <row r="832" spans="1:1" s="1" customFormat="1" x14ac:dyDescent="0.3">
      <c r="A832" s="67"/>
    </row>
    <row r="833" spans="1:1" s="1" customFormat="1" x14ac:dyDescent="0.3">
      <c r="A833" s="67"/>
    </row>
    <row r="834" spans="1:1" s="1" customFormat="1" x14ac:dyDescent="0.3">
      <c r="A834" s="67"/>
    </row>
    <row r="835" spans="1:1" s="1" customFormat="1" x14ac:dyDescent="0.3">
      <c r="A835" s="67"/>
    </row>
    <row r="836" spans="1:1" s="1" customFormat="1" x14ac:dyDescent="0.3">
      <c r="A836" s="67"/>
    </row>
    <row r="837" spans="1:1" s="1" customFormat="1" x14ac:dyDescent="0.3">
      <c r="A837" s="67"/>
    </row>
    <row r="838" spans="1:1" s="1" customFormat="1" x14ac:dyDescent="0.3">
      <c r="A838" s="67"/>
    </row>
    <row r="839" spans="1:1" s="1" customFormat="1" x14ac:dyDescent="0.3">
      <c r="A839" s="67"/>
    </row>
    <row r="840" spans="1:1" s="1" customFormat="1" x14ac:dyDescent="0.3">
      <c r="A840" s="67"/>
    </row>
    <row r="841" spans="1:1" s="1" customFormat="1" x14ac:dyDescent="0.3">
      <c r="A841" s="67"/>
    </row>
    <row r="842" spans="1:1" s="1" customFormat="1" x14ac:dyDescent="0.3">
      <c r="A842" s="67"/>
    </row>
    <row r="843" spans="1:1" s="1" customFormat="1" x14ac:dyDescent="0.3">
      <c r="A843" s="67"/>
    </row>
    <row r="844" spans="1:1" s="1" customFormat="1" x14ac:dyDescent="0.3">
      <c r="A844" s="67"/>
    </row>
    <row r="845" spans="1:1" s="1" customFormat="1" x14ac:dyDescent="0.3">
      <c r="A845" s="67"/>
    </row>
    <row r="846" spans="1:1" s="1" customFormat="1" x14ac:dyDescent="0.3">
      <c r="A846" s="67"/>
    </row>
    <row r="847" spans="1:1" s="1" customFormat="1" x14ac:dyDescent="0.3">
      <c r="A847" s="67"/>
    </row>
    <row r="848" spans="1:1" s="1" customFormat="1" x14ac:dyDescent="0.3">
      <c r="A848" s="67"/>
    </row>
    <row r="849" spans="1:1" s="1" customFormat="1" x14ac:dyDescent="0.3">
      <c r="A849" s="67"/>
    </row>
    <row r="850" spans="1:1" s="1" customFormat="1" x14ac:dyDescent="0.3">
      <c r="A850" s="67"/>
    </row>
    <row r="851" spans="1:1" s="1" customFormat="1" x14ac:dyDescent="0.3">
      <c r="A851" s="67"/>
    </row>
    <row r="852" spans="1:1" s="1" customFormat="1" x14ac:dyDescent="0.3">
      <c r="A852" s="67"/>
    </row>
    <row r="853" spans="1:1" s="1" customFormat="1" x14ac:dyDescent="0.3">
      <c r="A853" s="67"/>
    </row>
    <row r="854" spans="1:1" s="1" customFormat="1" x14ac:dyDescent="0.3">
      <c r="A854" s="67"/>
    </row>
    <row r="855" spans="1:1" s="1" customFormat="1" x14ac:dyDescent="0.3">
      <c r="A855" s="67"/>
    </row>
    <row r="856" spans="1:1" s="1" customFormat="1" x14ac:dyDescent="0.3">
      <c r="A856" s="67"/>
    </row>
    <row r="857" spans="1:1" s="1" customFormat="1" x14ac:dyDescent="0.3">
      <c r="A857" s="67"/>
    </row>
    <row r="858" spans="1:1" s="1" customFormat="1" x14ac:dyDescent="0.3">
      <c r="A858" s="67"/>
    </row>
    <row r="859" spans="1:1" s="1" customFormat="1" x14ac:dyDescent="0.3">
      <c r="A859" s="67"/>
    </row>
    <row r="860" spans="1:1" s="1" customFormat="1" x14ac:dyDescent="0.3">
      <c r="A860" s="67"/>
    </row>
    <row r="861" spans="1:1" s="1" customFormat="1" x14ac:dyDescent="0.3">
      <c r="A861" s="67"/>
    </row>
    <row r="862" spans="1:1" s="1" customFormat="1" x14ac:dyDescent="0.3">
      <c r="A862" s="67"/>
    </row>
    <row r="863" spans="1:1" s="1" customFormat="1" x14ac:dyDescent="0.3">
      <c r="A863" s="67"/>
    </row>
    <row r="864" spans="1:1" s="1" customFormat="1" x14ac:dyDescent="0.3">
      <c r="A864" s="67"/>
    </row>
    <row r="865" spans="1:1" s="1" customFormat="1" x14ac:dyDescent="0.3">
      <c r="A865" s="67"/>
    </row>
    <row r="866" spans="1:1" s="1" customFormat="1" x14ac:dyDescent="0.3">
      <c r="A866" s="67"/>
    </row>
    <row r="867" spans="1:1" s="1" customFormat="1" x14ac:dyDescent="0.3">
      <c r="A867" s="67"/>
    </row>
    <row r="868" spans="1:1" s="1" customFormat="1" x14ac:dyDescent="0.3">
      <c r="A868" s="67"/>
    </row>
    <row r="869" spans="1:1" s="1" customFormat="1" x14ac:dyDescent="0.3">
      <c r="A869" s="67"/>
    </row>
    <row r="870" spans="1:1" s="1" customFormat="1" x14ac:dyDescent="0.3">
      <c r="A870" s="67"/>
    </row>
    <row r="871" spans="1:1" s="1" customFormat="1" x14ac:dyDescent="0.3">
      <c r="A871" s="67"/>
    </row>
    <row r="872" spans="1:1" s="1" customFormat="1" x14ac:dyDescent="0.3">
      <c r="A872" s="67"/>
    </row>
    <row r="873" spans="1:1" s="1" customFormat="1" x14ac:dyDescent="0.3">
      <c r="A873" s="67"/>
    </row>
    <row r="874" spans="1:1" s="1" customFormat="1" x14ac:dyDescent="0.3">
      <c r="A874" s="67"/>
    </row>
    <row r="875" spans="1:1" s="1" customFormat="1" x14ac:dyDescent="0.3">
      <c r="A875" s="67"/>
    </row>
    <row r="876" spans="1:1" s="1" customFormat="1" x14ac:dyDescent="0.3">
      <c r="A876" s="67"/>
    </row>
    <row r="877" spans="1:1" s="1" customFormat="1" x14ac:dyDescent="0.3">
      <c r="A877" s="67"/>
    </row>
    <row r="878" spans="1:1" s="1" customFormat="1" x14ac:dyDescent="0.3">
      <c r="A878" s="67"/>
    </row>
    <row r="879" spans="1:1" s="1" customFormat="1" x14ac:dyDescent="0.3">
      <c r="A879" s="67"/>
    </row>
    <row r="880" spans="1:1" s="1" customFormat="1" x14ac:dyDescent="0.3">
      <c r="A880" s="67"/>
    </row>
    <row r="881" spans="1:1" s="1" customFormat="1" x14ac:dyDescent="0.3">
      <c r="A881" s="67"/>
    </row>
    <row r="882" spans="1:1" s="1" customFormat="1" x14ac:dyDescent="0.3">
      <c r="A882" s="67"/>
    </row>
    <row r="883" spans="1:1" s="1" customFormat="1" x14ac:dyDescent="0.3">
      <c r="A883" s="67"/>
    </row>
    <row r="884" spans="1:1" s="1" customFormat="1" x14ac:dyDescent="0.3">
      <c r="A884" s="67"/>
    </row>
    <row r="885" spans="1:1" s="1" customFormat="1" x14ac:dyDescent="0.3">
      <c r="A885" s="67"/>
    </row>
    <row r="886" spans="1:1" s="1" customFormat="1" x14ac:dyDescent="0.3">
      <c r="A886" s="67"/>
    </row>
    <row r="887" spans="1:1" s="1" customFormat="1" x14ac:dyDescent="0.3">
      <c r="A887" s="67"/>
    </row>
    <row r="888" spans="1:1" s="1" customFormat="1" x14ac:dyDescent="0.3">
      <c r="A888" s="67"/>
    </row>
    <row r="889" spans="1:1" s="1" customFormat="1" x14ac:dyDescent="0.3">
      <c r="A889" s="67"/>
    </row>
    <row r="890" spans="1:1" s="1" customFormat="1" x14ac:dyDescent="0.3">
      <c r="A890" s="67"/>
    </row>
    <row r="891" spans="1:1" s="1" customFormat="1" x14ac:dyDescent="0.3">
      <c r="A891" s="67"/>
    </row>
    <row r="892" spans="1:1" s="1" customFormat="1" x14ac:dyDescent="0.3">
      <c r="A892" s="67"/>
    </row>
    <row r="893" spans="1:1" s="1" customFormat="1" x14ac:dyDescent="0.3">
      <c r="A893" s="67"/>
    </row>
    <row r="894" spans="1:1" s="1" customFormat="1" x14ac:dyDescent="0.3">
      <c r="A894" s="67"/>
    </row>
    <row r="895" spans="1:1" s="1" customFormat="1" x14ac:dyDescent="0.3">
      <c r="A895" s="67"/>
    </row>
    <row r="896" spans="1:1" s="1" customFormat="1" x14ac:dyDescent="0.3">
      <c r="A896" s="67"/>
    </row>
    <row r="897" spans="1:1" s="1" customFormat="1" x14ac:dyDescent="0.3">
      <c r="A897" s="67"/>
    </row>
    <row r="898" spans="1:1" s="1" customFormat="1" x14ac:dyDescent="0.3">
      <c r="A898" s="67"/>
    </row>
    <row r="899" spans="1:1" s="1" customFormat="1" x14ac:dyDescent="0.3">
      <c r="A899" s="67"/>
    </row>
    <row r="900" spans="1:1" s="1" customFormat="1" x14ac:dyDescent="0.3">
      <c r="A900" s="67"/>
    </row>
    <row r="901" spans="1:1" s="1" customFormat="1" x14ac:dyDescent="0.3">
      <c r="A901" s="67"/>
    </row>
    <row r="902" spans="1:1" s="1" customFormat="1" x14ac:dyDescent="0.3">
      <c r="A902" s="67"/>
    </row>
    <row r="903" spans="1:1" s="1" customFormat="1" x14ac:dyDescent="0.3">
      <c r="A903" s="67"/>
    </row>
    <row r="904" spans="1:1" s="1" customFormat="1" x14ac:dyDescent="0.3">
      <c r="A904" s="67"/>
    </row>
    <row r="905" spans="1:1" s="1" customFormat="1" x14ac:dyDescent="0.3">
      <c r="A905" s="67"/>
    </row>
    <row r="906" spans="1:1" s="1" customFormat="1" x14ac:dyDescent="0.3">
      <c r="A906" s="67"/>
    </row>
    <row r="907" spans="1:1" s="1" customFormat="1" x14ac:dyDescent="0.3">
      <c r="A907" s="67"/>
    </row>
    <row r="908" spans="1:1" s="1" customFormat="1" x14ac:dyDescent="0.3">
      <c r="A908" s="67"/>
    </row>
    <row r="909" spans="1:1" s="1" customFormat="1" x14ac:dyDescent="0.3">
      <c r="A909" s="67"/>
    </row>
    <row r="910" spans="1:1" s="1" customFormat="1" x14ac:dyDescent="0.3">
      <c r="A910" s="67"/>
    </row>
    <row r="911" spans="1:1" s="1" customFormat="1" x14ac:dyDescent="0.3">
      <c r="A911" s="67"/>
    </row>
    <row r="912" spans="1:1" s="1" customFormat="1" x14ac:dyDescent="0.3">
      <c r="A912" s="67"/>
    </row>
    <row r="913" spans="1:1" s="1" customFormat="1" x14ac:dyDescent="0.3">
      <c r="A913" s="67"/>
    </row>
    <row r="914" spans="1:1" s="1" customFormat="1" x14ac:dyDescent="0.3">
      <c r="A914" s="67"/>
    </row>
    <row r="915" spans="1:1" s="1" customFormat="1" x14ac:dyDescent="0.3">
      <c r="A915" s="67"/>
    </row>
    <row r="916" spans="1:1" s="1" customFormat="1" x14ac:dyDescent="0.3">
      <c r="A916" s="67"/>
    </row>
    <row r="917" spans="1:1" s="1" customFormat="1" x14ac:dyDescent="0.3">
      <c r="A917" s="67"/>
    </row>
    <row r="918" spans="1:1" s="1" customFormat="1" x14ac:dyDescent="0.3">
      <c r="A918" s="67"/>
    </row>
    <row r="919" spans="1:1" s="1" customFormat="1" x14ac:dyDescent="0.3">
      <c r="A919" s="67"/>
    </row>
    <row r="920" spans="1:1" s="1" customFormat="1" x14ac:dyDescent="0.3">
      <c r="A920" s="67"/>
    </row>
    <row r="921" spans="1:1" s="1" customFormat="1" x14ac:dyDescent="0.3">
      <c r="A921" s="67"/>
    </row>
    <row r="922" spans="1:1" s="1" customFormat="1" x14ac:dyDescent="0.3">
      <c r="A922" s="67"/>
    </row>
    <row r="923" spans="1:1" s="1" customFormat="1" x14ac:dyDescent="0.3">
      <c r="A923" s="67"/>
    </row>
    <row r="924" spans="1:1" s="1" customFormat="1" x14ac:dyDescent="0.3">
      <c r="A924" s="67"/>
    </row>
    <row r="925" spans="1:1" s="1" customFormat="1" x14ac:dyDescent="0.3">
      <c r="A925" s="67"/>
    </row>
    <row r="926" spans="1:1" s="1" customFormat="1" x14ac:dyDescent="0.3">
      <c r="A926" s="67"/>
    </row>
    <row r="927" spans="1:1" s="1" customFormat="1" x14ac:dyDescent="0.3">
      <c r="A927" s="67"/>
    </row>
    <row r="928" spans="1:1" s="1" customFormat="1" x14ac:dyDescent="0.3">
      <c r="A928" s="67"/>
    </row>
    <row r="929" spans="1:1" s="1" customFormat="1" x14ac:dyDescent="0.3">
      <c r="A929" s="67"/>
    </row>
    <row r="930" spans="1:1" s="1" customFormat="1" x14ac:dyDescent="0.3">
      <c r="A930" s="67"/>
    </row>
    <row r="931" spans="1:1" s="1" customFormat="1" x14ac:dyDescent="0.3">
      <c r="A931" s="67"/>
    </row>
    <row r="932" spans="1:1" s="1" customFormat="1" x14ac:dyDescent="0.3">
      <c r="A932" s="67"/>
    </row>
    <row r="933" spans="1:1" s="1" customFormat="1" x14ac:dyDescent="0.3">
      <c r="A933" s="67"/>
    </row>
    <row r="934" spans="1:1" s="1" customFormat="1" x14ac:dyDescent="0.3">
      <c r="A934" s="67"/>
    </row>
    <row r="935" spans="1:1" s="1" customFormat="1" x14ac:dyDescent="0.3">
      <c r="A935" s="67"/>
    </row>
    <row r="936" spans="1:1" s="1" customFormat="1" x14ac:dyDescent="0.3">
      <c r="A936" s="67"/>
    </row>
    <row r="937" spans="1:1" s="1" customFormat="1" x14ac:dyDescent="0.3">
      <c r="A937" s="67"/>
    </row>
    <row r="938" spans="1:1" s="1" customFormat="1" x14ac:dyDescent="0.3">
      <c r="A938" s="67"/>
    </row>
    <row r="939" spans="1:1" s="1" customFormat="1" x14ac:dyDescent="0.3">
      <c r="A939" s="67"/>
    </row>
    <row r="940" spans="1:1" s="1" customFormat="1" x14ac:dyDescent="0.3">
      <c r="A940" s="67"/>
    </row>
    <row r="941" spans="1:1" s="1" customFormat="1" x14ac:dyDescent="0.3">
      <c r="A941" s="67"/>
    </row>
    <row r="942" spans="1:1" s="1" customFormat="1" x14ac:dyDescent="0.3">
      <c r="A942" s="67"/>
    </row>
    <row r="943" spans="1:1" s="1" customFormat="1" x14ac:dyDescent="0.3">
      <c r="A943" s="67"/>
    </row>
    <row r="944" spans="1:1" s="1" customFormat="1" x14ac:dyDescent="0.3">
      <c r="A944" s="67"/>
    </row>
    <row r="945" spans="1:1" s="1" customFormat="1" x14ac:dyDescent="0.3">
      <c r="A945" s="67"/>
    </row>
    <row r="946" spans="1:1" s="1" customFormat="1" x14ac:dyDescent="0.3">
      <c r="A946" s="67"/>
    </row>
    <row r="947" spans="1:1" s="1" customFormat="1" x14ac:dyDescent="0.3">
      <c r="A947" s="67"/>
    </row>
    <row r="948" spans="1:1" s="1" customFormat="1" x14ac:dyDescent="0.3">
      <c r="A948" s="67"/>
    </row>
    <row r="949" spans="1:1" s="1" customFormat="1" x14ac:dyDescent="0.3">
      <c r="A949" s="67"/>
    </row>
    <row r="950" spans="1:1" s="1" customFormat="1" x14ac:dyDescent="0.3">
      <c r="A950" s="67"/>
    </row>
    <row r="951" spans="1:1" s="1" customFormat="1" x14ac:dyDescent="0.3">
      <c r="A951" s="67"/>
    </row>
    <row r="952" spans="1:1" s="1" customFormat="1" x14ac:dyDescent="0.3">
      <c r="A952" s="67"/>
    </row>
    <row r="953" spans="1:1" s="1" customFormat="1" x14ac:dyDescent="0.3">
      <c r="A953" s="67"/>
    </row>
    <row r="954" spans="1:1" s="1" customFormat="1" x14ac:dyDescent="0.3">
      <c r="A954" s="67"/>
    </row>
    <row r="955" spans="1:1" s="1" customFormat="1" x14ac:dyDescent="0.3">
      <c r="A955" s="67"/>
    </row>
    <row r="956" spans="1:1" s="1" customFormat="1" x14ac:dyDescent="0.3">
      <c r="A956" s="67"/>
    </row>
    <row r="957" spans="1:1" s="1" customFormat="1" x14ac:dyDescent="0.3">
      <c r="A957" s="67"/>
    </row>
    <row r="958" spans="1:1" s="1" customFormat="1" x14ac:dyDescent="0.3">
      <c r="A958" s="67"/>
    </row>
    <row r="959" spans="1:1" s="1" customFormat="1" x14ac:dyDescent="0.3">
      <c r="A959" s="67"/>
    </row>
    <row r="960" spans="1:1" s="1" customFormat="1" x14ac:dyDescent="0.3">
      <c r="A960" s="67"/>
    </row>
    <row r="961" spans="1:1" s="1" customFormat="1" x14ac:dyDescent="0.3">
      <c r="A961" s="67"/>
    </row>
    <row r="962" spans="1:1" s="1" customFormat="1" x14ac:dyDescent="0.3">
      <c r="A962" s="67"/>
    </row>
    <row r="963" spans="1:1" s="1" customFormat="1" x14ac:dyDescent="0.3">
      <c r="A963" s="67"/>
    </row>
    <row r="964" spans="1:1" s="1" customFormat="1" x14ac:dyDescent="0.3">
      <c r="A964" s="67"/>
    </row>
    <row r="965" spans="1:1" s="1" customFormat="1" x14ac:dyDescent="0.3">
      <c r="A965" s="67"/>
    </row>
    <row r="966" spans="1:1" s="1" customFormat="1" x14ac:dyDescent="0.3">
      <c r="A966" s="67"/>
    </row>
    <row r="967" spans="1:1" s="1" customFormat="1" x14ac:dyDescent="0.3">
      <c r="A967" s="67"/>
    </row>
    <row r="968" spans="1:1" s="1" customFormat="1" x14ac:dyDescent="0.3">
      <c r="A968" s="67"/>
    </row>
    <row r="969" spans="1:1" s="1" customFormat="1" x14ac:dyDescent="0.3">
      <c r="A969" s="67"/>
    </row>
    <row r="970" spans="1:1" s="1" customFormat="1" x14ac:dyDescent="0.3">
      <c r="A970" s="67"/>
    </row>
    <row r="971" spans="1:1" s="1" customFormat="1" x14ac:dyDescent="0.3">
      <c r="A971" s="67"/>
    </row>
    <row r="972" spans="1:1" s="1" customFormat="1" x14ac:dyDescent="0.3">
      <c r="A972" s="67"/>
    </row>
    <row r="973" spans="1:1" s="1" customFormat="1" x14ac:dyDescent="0.3">
      <c r="A973" s="67"/>
    </row>
    <row r="974" spans="1:1" s="1" customFormat="1" x14ac:dyDescent="0.3">
      <c r="A974" s="67"/>
    </row>
    <row r="975" spans="1:1" s="1" customFormat="1" x14ac:dyDescent="0.3">
      <c r="A975" s="67"/>
    </row>
    <row r="976" spans="1:1" s="1" customFormat="1" x14ac:dyDescent="0.3">
      <c r="A976" s="67"/>
    </row>
    <row r="977" spans="1:1" s="1" customFormat="1" x14ac:dyDescent="0.3">
      <c r="A977" s="67"/>
    </row>
    <row r="978" spans="1:1" s="1" customFormat="1" x14ac:dyDescent="0.3">
      <c r="A978" s="67"/>
    </row>
    <row r="979" spans="1:1" s="1" customFormat="1" x14ac:dyDescent="0.3">
      <c r="A979" s="67"/>
    </row>
    <row r="980" spans="1:1" s="1" customFormat="1" x14ac:dyDescent="0.3">
      <c r="A980" s="67"/>
    </row>
    <row r="981" spans="1:1" s="1" customFormat="1" x14ac:dyDescent="0.3">
      <c r="A981" s="67"/>
    </row>
    <row r="982" spans="1:1" s="1" customFormat="1" x14ac:dyDescent="0.3">
      <c r="A982" s="67"/>
    </row>
    <row r="983" spans="1:1" s="1" customFormat="1" x14ac:dyDescent="0.3">
      <c r="A983" s="67"/>
    </row>
    <row r="984" spans="1:1" s="1" customFormat="1" x14ac:dyDescent="0.3">
      <c r="A984" s="67"/>
    </row>
    <row r="985" spans="1:1" s="1" customFormat="1" x14ac:dyDescent="0.3">
      <c r="A985" s="67"/>
    </row>
    <row r="986" spans="1:1" s="1" customFormat="1" x14ac:dyDescent="0.3">
      <c r="A986" s="67"/>
    </row>
    <row r="987" spans="1:1" s="1" customFormat="1" x14ac:dyDescent="0.3">
      <c r="A987" s="67"/>
    </row>
    <row r="988" spans="1:1" s="1" customFormat="1" x14ac:dyDescent="0.3">
      <c r="A988" s="67"/>
    </row>
    <row r="989" spans="1:1" s="1" customFormat="1" x14ac:dyDescent="0.3">
      <c r="A989" s="67"/>
    </row>
    <row r="990" spans="1:1" s="1" customFormat="1" x14ac:dyDescent="0.3">
      <c r="A990" s="67"/>
    </row>
    <row r="991" spans="1:1" s="1" customFormat="1" x14ac:dyDescent="0.3">
      <c r="A991" s="67"/>
    </row>
    <row r="992" spans="1:1" s="1" customFormat="1" x14ac:dyDescent="0.3">
      <c r="A992" s="67"/>
    </row>
    <row r="993" spans="1:1" s="1" customFormat="1" x14ac:dyDescent="0.3">
      <c r="A993" s="67"/>
    </row>
    <row r="994" spans="1:1" s="1" customFormat="1" x14ac:dyDescent="0.3">
      <c r="A994" s="67"/>
    </row>
    <row r="995" spans="1:1" s="1" customFormat="1" x14ac:dyDescent="0.3">
      <c r="A995" s="67"/>
    </row>
    <row r="996" spans="1:1" s="1" customFormat="1" x14ac:dyDescent="0.3">
      <c r="A996" s="67"/>
    </row>
    <row r="997" spans="1:1" s="1" customFormat="1" x14ac:dyDescent="0.3">
      <c r="A997" s="67"/>
    </row>
    <row r="998" spans="1:1" s="1" customFormat="1" x14ac:dyDescent="0.3">
      <c r="A998" s="67"/>
    </row>
    <row r="999" spans="1:1" s="1" customFormat="1" x14ac:dyDescent="0.3">
      <c r="A999" s="67"/>
    </row>
    <row r="1000" spans="1:1" s="1" customFormat="1" x14ac:dyDescent="0.3">
      <c r="A1000" s="67"/>
    </row>
    <row r="1001" spans="1:1" s="1" customFormat="1" x14ac:dyDescent="0.3">
      <c r="A1001" s="67"/>
    </row>
    <row r="1002" spans="1:1" s="1" customFormat="1" x14ac:dyDescent="0.3">
      <c r="A1002" s="67"/>
    </row>
    <row r="1003" spans="1:1" s="1" customFormat="1" x14ac:dyDescent="0.3">
      <c r="A1003" s="67"/>
    </row>
    <row r="1004" spans="1:1" s="1" customFormat="1" x14ac:dyDescent="0.3">
      <c r="A1004" s="67"/>
    </row>
    <row r="1005" spans="1:1" s="1" customFormat="1" x14ac:dyDescent="0.3">
      <c r="A1005" s="67"/>
    </row>
    <row r="1006" spans="1:1" s="1" customFormat="1" x14ac:dyDescent="0.3">
      <c r="A1006" s="67"/>
    </row>
    <row r="1007" spans="1:1" s="1" customFormat="1" x14ac:dyDescent="0.3">
      <c r="A1007" s="67"/>
    </row>
    <row r="1008" spans="1:1" s="1" customFormat="1" x14ac:dyDescent="0.3">
      <c r="A1008" s="67"/>
    </row>
    <row r="1009" spans="1:1" s="1" customFormat="1" x14ac:dyDescent="0.3">
      <c r="A1009" s="67"/>
    </row>
    <row r="1010" spans="1:1" s="1" customFormat="1" x14ac:dyDescent="0.3">
      <c r="A1010" s="67"/>
    </row>
    <row r="1011" spans="1:1" s="1" customFormat="1" x14ac:dyDescent="0.3">
      <c r="A1011" s="67"/>
    </row>
    <row r="1012" spans="1:1" s="1" customFormat="1" x14ac:dyDescent="0.3">
      <c r="A1012" s="67"/>
    </row>
    <row r="1013" spans="1:1" s="1" customFormat="1" x14ac:dyDescent="0.3">
      <c r="A1013" s="67"/>
    </row>
    <row r="1014" spans="1:1" s="1" customFormat="1" x14ac:dyDescent="0.3">
      <c r="A1014" s="67"/>
    </row>
    <row r="1015" spans="1:1" s="1" customFormat="1" x14ac:dyDescent="0.3">
      <c r="A1015" s="67"/>
    </row>
    <row r="1016" spans="1:1" s="1" customFormat="1" x14ac:dyDescent="0.3">
      <c r="A1016" s="67"/>
    </row>
    <row r="1017" spans="1:1" s="1" customFormat="1" x14ac:dyDescent="0.3">
      <c r="A1017" s="67"/>
    </row>
    <row r="1018" spans="1:1" s="1" customFormat="1" x14ac:dyDescent="0.3">
      <c r="A1018" s="67"/>
    </row>
    <row r="1019" spans="1:1" s="1" customFormat="1" x14ac:dyDescent="0.3">
      <c r="A1019" s="67"/>
    </row>
    <row r="1020" spans="1:1" s="1" customFormat="1" x14ac:dyDescent="0.3">
      <c r="A1020" s="67"/>
    </row>
    <row r="1021" spans="1:1" s="1" customFormat="1" x14ac:dyDescent="0.3">
      <c r="A1021" s="67"/>
    </row>
    <row r="1022" spans="1:1" s="1" customFormat="1" x14ac:dyDescent="0.3">
      <c r="A1022" s="67"/>
    </row>
    <row r="1023" spans="1:1" s="1" customFormat="1" x14ac:dyDescent="0.3">
      <c r="A1023" s="67"/>
    </row>
    <row r="1024" spans="1:1" s="1" customFormat="1" x14ac:dyDescent="0.3">
      <c r="A1024" s="67"/>
    </row>
    <row r="1025" spans="1:1" s="1" customFormat="1" x14ac:dyDescent="0.3">
      <c r="A1025" s="67"/>
    </row>
    <row r="1026" spans="1:1" s="1" customFormat="1" x14ac:dyDescent="0.3">
      <c r="A1026" s="67"/>
    </row>
    <row r="1027" spans="1:1" s="1" customFormat="1" x14ac:dyDescent="0.3">
      <c r="A1027" s="67"/>
    </row>
    <row r="1028" spans="1:1" s="1" customFormat="1" x14ac:dyDescent="0.3">
      <c r="A1028" s="67"/>
    </row>
    <row r="1029" spans="1:1" s="1" customFormat="1" x14ac:dyDescent="0.3">
      <c r="A1029" s="67"/>
    </row>
    <row r="1030" spans="1:1" s="1" customFormat="1" x14ac:dyDescent="0.3">
      <c r="A1030" s="67"/>
    </row>
    <row r="1031" spans="1:1" s="1" customFormat="1" x14ac:dyDescent="0.3">
      <c r="A1031" s="67"/>
    </row>
    <row r="1032" spans="1:1" s="1" customFormat="1" x14ac:dyDescent="0.3">
      <c r="A1032" s="67"/>
    </row>
    <row r="1033" spans="1:1" s="1" customFormat="1" x14ac:dyDescent="0.3">
      <c r="A1033" s="67"/>
    </row>
    <row r="1034" spans="1:1" s="1" customFormat="1" x14ac:dyDescent="0.3">
      <c r="A1034" s="67"/>
    </row>
    <row r="1035" spans="1:1" s="1" customFormat="1" x14ac:dyDescent="0.3">
      <c r="A1035" s="67"/>
    </row>
    <row r="1036" spans="1:1" s="1" customFormat="1" x14ac:dyDescent="0.3">
      <c r="A1036" s="67"/>
    </row>
    <row r="1037" spans="1:1" s="1" customFormat="1" x14ac:dyDescent="0.3">
      <c r="A1037" s="67"/>
    </row>
    <row r="1038" spans="1:1" s="1" customFormat="1" x14ac:dyDescent="0.3">
      <c r="A1038" s="67"/>
    </row>
    <row r="1039" spans="1:1" s="1" customFormat="1" x14ac:dyDescent="0.3">
      <c r="A1039" s="67"/>
    </row>
    <row r="1040" spans="1:1" s="1" customFormat="1" x14ac:dyDescent="0.3">
      <c r="A1040" s="67"/>
    </row>
    <row r="1041" spans="1:1" s="1" customFormat="1" x14ac:dyDescent="0.3">
      <c r="A1041" s="67"/>
    </row>
    <row r="1042" spans="1:1" s="1" customFormat="1" x14ac:dyDescent="0.3">
      <c r="A1042" s="67"/>
    </row>
    <row r="1043" spans="1:1" s="1" customFormat="1" x14ac:dyDescent="0.3">
      <c r="A1043" s="67"/>
    </row>
    <row r="1044" spans="1:1" s="1" customFormat="1" x14ac:dyDescent="0.3">
      <c r="A1044" s="67"/>
    </row>
    <row r="1045" spans="1:1" s="1" customFormat="1" x14ac:dyDescent="0.3">
      <c r="A1045" s="67"/>
    </row>
    <row r="1046" spans="1:1" s="1" customFormat="1" x14ac:dyDescent="0.3">
      <c r="A1046" s="67"/>
    </row>
    <row r="1047" spans="1:1" s="1" customFormat="1" x14ac:dyDescent="0.3">
      <c r="A1047" s="67"/>
    </row>
    <row r="1048" spans="1:1" s="1" customFormat="1" x14ac:dyDescent="0.3">
      <c r="A1048" s="67"/>
    </row>
    <row r="1049" spans="1:1" s="1" customFormat="1" x14ac:dyDescent="0.3">
      <c r="A1049" s="67"/>
    </row>
    <row r="1050" spans="1:1" s="1" customFormat="1" x14ac:dyDescent="0.3">
      <c r="A1050" s="67"/>
    </row>
    <row r="1051" spans="1:1" s="1" customFormat="1" x14ac:dyDescent="0.3">
      <c r="A1051" s="67"/>
    </row>
    <row r="1052" spans="1:1" s="1" customFormat="1" x14ac:dyDescent="0.3">
      <c r="A1052" s="67"/>
    </row>
    <row r="1053" spans="1:1" s="1" customFormat="1" x14ac:dyDescent="0.3">
      <c r="A1053" s="67"/>
    </row>
    <row r="1054" spans="1:1" s="1" customFormat="1" x14ac:dyDescent="0.3">
      <c r="A1054" s="67"/>
    </row>
    <row r="1055" spans="1:1" s="1" customFormat="1" x14ac:dyDescent="0.3">
      <c r="A1055" s="67"/>
    </row>
    <row r="1056" spans="1:1" s="1" customFormat="1" x14ac:dyDescent="0.3">
      <c r="A1056" s="67"/>
    </row>
    <row r="1057" spans="1:1" s="1" customFormat="1" x14ac:dyDescent="0.3">
      <c r="A1057" s="67"/>
    </row>
    <row r="1058" spans="1:1" s="1" customFormat="1" x14ac:dyDescent="0.3">
      <c r="A1058" s="67"/>
    </row>
    <row r="1059" spans="1:1" s="1" customFormat="1" x14ac:dyDescent="0.3">
      <c r="A1059" s="67"/>
    </row>
    <row r="1060" spans="1:1" s="1" customFormat="1" x14ac:dyDescent="0.3">
      <c r="A1060" s="67"/>
    </row>
    <row r="1061" spans="1:1" s="1" customFormat="1" x14ac:dyDescent="0.3">
      <c r="A1061" s="67"/>
    </row>
    <row r="1062" spans="1:1" s="1" customFormat="1" x14ac:dyDescent="0.3">
      <c r="A1062" s="67"/>
    </row>
    <row r="1063" spans="1:1" s="1" customFormat="1" x14ac:dyDescent="0.3">
      <c r="A1063" s="67"/>
    </row>
    <row r="1064" spans="1:1" s="1" customFormat="1" x14ac:dyDescent="0.3">
      <c r="A1064" s="67"/>
    </row>
    <row r="1065" spans="1:1" s="1" customFormat="1" x14ac:dyDescent="0.3">
      <c r="A1065" s="67"/>
    </row>
    <row r="1066" spans="1:1" s="1" customFormat="1" x14ac:dyDescent="0.3">
      <c r="A1066" s="67"/>
    </row>
    <row r="1067" spans="1:1" s="1" customFormat="1" x14ac:dyDescent="0.3">
      <c r="A1067" s="67"/>
    </row>
    <row r="1068" spans="1:1" s="1" customFormat="1" x14ac:dyDescent="0.3">
      <c r="A1068" s="67"/>
    </row>
    <row r="1069" spans="1:1" s="1" customFormat="1" x14ac:dyDescent="0.3">
      <c r="A1069" s="67"/>
    </row>
    <row r="1070" spans="1:1" s="1" customFormat="1" x14ac:dyDescent="0.3">
      <c r="A1070" s="67"/>
    </row>
    <row r="1071" spans="1:1" s="1" customFormat="1" x14ac:dyDescent="0.3">
      <c r="A1071" s="67"/>
    </row>
    <row r="1072" spans="1:1" s="1" customFormat="1" x14ac:dyDescent="0.3">
      <c r="A1072" s="67"/>
    </row>
    <row r="1073" spans="1:1" s="1" customFormat="1" x14ac:dyDescent="0.3">
      <c r="A1073" s="67"/>
    </row>
    <row r="1074" spans="1:1" s="1" customFormat="1" x14ac:dyDescent="0.3">
      <c r="A1074" s="67"/>
    </row>
    <row r="1075" spans="1:1" s="1" customFormat="1" x14ac:dyDescent="0.3">
      <c r="A1075" s="67"/>
    </row>
    <row r="1076" spans="1:1" s="1" customFormat="1" x14ac:dyDescent="0.3">
      <c r="A1076" s="67"/>
    </row>
    <row r="1077" spans="1:1" s="1" customFormat="1" x14ac:dyDescent="0.3">
      <c r="A1077" s="67"/>
    </row>
    <row r="1078" spans="1:1" s="1" customFormat="1" x14ac:dyDescent="0.3">
      <c r="A1078" s="67"/>
    </row>
    <row r="1079" spans="1:1" s="1" customFormat="1" x14ac:dyDescent="0.3">
      <c r="A1079" s="67"/>
    </row>
    <row r="1080" spans="1:1" s="1" customFormat="1" x14ac:dyDescent="0.3">
      <c r="A1080" s="67"/>
    </row>
    <row r="1081" spans="1:1" s="1" customFormat="1" x14ac:dyDescent="0.3">
      <c r="A1081" s="67"/>
    </row>
    <row r="1082" spans="1:1" s="1" customFormat="1" x14ac:dyDescent="0.3">
      <c r="A1082" s="67"/>
    </row>
    <row r="1083" spans="1:1" s="1" customFormat="1" x14ac:dyDescent="0.3">
      <c r="A1083" s="67"/>
    </row>
    <row r="1084" spans="1:1" s="1" customFormat="1" x14ac:dyDescent="0.3">
      <c r="A1084" s="67"/>
    </row>
    <row r="1085" spans="1:1" s="1" customFormat="1" x14ac:dyDescent="0.3">
      <c r="A1085" s="67"/>
    </row>
    <row r="1086" spans="1:1" s="1" customFormat="1" x14ac:dyDescent="0.3">
      <c r="A1086" s="67"/>
    </row>
    <row r="1087" spans="1:1" s="1" customFormat="1" x14ac:dyDescent="0.3">
      <c r="A1087" s="67"/>
    </row>
    <row r="1088" spans="1:1" s="1" customFormat="1" x14ac:dyDescent="0.3">
      <c r="A1088" s="67"/>
    </row>
    <row r="1089" spans="1:1" s="1" customFormat="1" x14ac:dyDescent="0.3">
      <c r="A1089" s="67"/>
    </row>
    <row r="1090" spans="1:1" s="1" customFormat="1" x14ac:dyDescent="0.3">
      <c r="A1090" s="67"/>
    </row>
    <row r="1091" spans="1:1" s="1" customFormat="1" x14ac:dyDescent="0.3">
      <c r="A1091" s="67"/>
    </row>
    <row r="1092" spans="1:1" s="1" customFormat="1" x14ac:dyDescent="0.3">
      <c r="A1092" s="67"/>
    </row>
    <row r="1093" spans="1:1" s="1" customFormat="1" x14ac:dyDescent="0.3">
      <c r="A1093" s="67"/>
    </row>
    <row r="1094" spans="1:1" s="1" customFormat="1" x14ac:dyDescent="0.3">
      <c r="A1094" s="67"/>
    </row>
    <row r="1095" spans="1:1" s="1" customFormat="1" x14ac:dyDescent="0.3">
      <c r="A1095" s="67"/>
    </row>
    <row r="1096" spans="1:1" s="1" customFormat="1" x14ac:dyDescent="0.3">
      <c r="A1096" s="67"/>
    </row>
    <row r="1097" spans="1:1" s="1" customFormat="1" x14ac:dyDescent="0.3">
      <c r="A1097" s="67"/>
    </row>
    <row r="1098" spans="1:1" s="1" customFormat="1" x14ac:dyDescent="0.3">
      <c r="A1098" s="67"/>
    </row>
    <row r="1099" spans="1:1" s="1" customFormat="1" x14ac:dyDescent="0.3">
      <c r="A1099" s="67"/>
    </row>
    <row r="1100" spans="1:1" s="1" customFormat="1" x14ac:dyDescent="0.3">
      <c r="A1100" s="67"/>
    </row>
    <row r="1101" spans="1:1" s="1" customFormat="1" x14ac:dyDescent="0.3">
      <c r="A1101" s="67"/>
    </row>
    <row r="1102" spans="1:1" s="1" customFormat="1" x14ac:dyDescent="0.3">
      <c r="A1102" s="67"/>
    </row>
    <row r="1103" spans="1:1" s="1" customFormat="1" x14ac:dyDescent="0.3">
      <c r="A1103" s="67"/>
    </row>
    <row r="1104" spans="1:1" s="1" customFormat="1" x14ac:dyDescent="0.3">
      <c r="A1104" s="67"/>
    </row>
    <row r="1105" spans="1:1" s="1" customFormat="1" x14ac:dyDescent="0.3">
      <c r="A1105" s="67"/>
    </row>
    <row r="1106" spans="1:1" s="1" customFormat="1" x14ac:dyDescent="0.3">
      <c r="A1106" s="67"/>
    </row>
    <row r="1107" spans="1:1" s="1" customFormat="1" x14ac:dyDescent="0.3">
      <c r="A1107" s="67"/>
    </row>
    <row r="1108" spans="1:1" s="1" customFormat="1" x14ac:dyDescent="0.3">
      <c r="A1108" s="67"/>
    </row>
    <row r="1109" spans="1:1" s="1" customFormat="1" x14ac:dyDescent="0.3">
      <c r="A1109" s="67"/>
    </row>
    <row r="1110" spans="1:1" s="1" customFormat="1" x14ac:dyDescent="0.3">
      <c r="A1110" s="67"/>
    </row>
    <row r="1111" spans="1:1" s="1" customFormat="1" x14ac:dyDescent="0.3">
      <c r="A1111" s="67"/>
    </row>
    <row r="1112" spans="1:1" s="1" customFormat="1" x14ac:dyDescent="0.3">
      <c r="A1112" s="67"/>
    </row>
    <row r="1113" spans="1:1" s="1" customFormat="1" x14ac:dyDescent="0.3">
      <c r="A1113" s="67"/>
    </row>
    <row r="1114" spans="1:1" s="1" customFormat="1" x14ac:dyDescent="0.3">
      <c r="A1114" s="67"/>
    </row>
    <row r="1115" spans="1:1" s="1" customFormat="1" x14ac:dyDescent="0.3">
      <c r="A1115" s="67"/>
    </row>
    <row r="1116" spans="1:1" s="1" customFormat="1" x14ac:dyDescent="0.3">
      <c r="A1116" s="67"/>
    </row>
    <row r="1117" spans="1:1" s="1" customFormat="1" x14ac:dyDescent="0.3">
      <c r="A1117" s="67"/>
    </row>
    <row r="1118" spans="1:1" s="1" customFormat="1" x14ac:dyDescent="0.3">
      <c r="A1118" s="67"/>
    </row>
    <row r="1119" spans="1:1" s="1" customFormat="1" x14ac:dyDescent="0.3">
      <c r="A1119" s="67"/>
    </row>
    <row r="1120" spans="1:1" s="1" customFormat="1" x14ac:dyDescent="0.3">
      <c r="A1120" s="67"/>
    </row>
    <row r="1121" spans="1:1" s="1" customFormat="1" x14ac:dyDescent="0.3">
      <c r="A1121" s="67"/>
    </row>
    <row r="1122" spans="1:1" s="1" customFormat="1" x14ac:dyDescent="0.3">
      <c r="A1122" s="67"/>
    </row>
    <row r="1123" spans="1:1" s="1" customFormat="1" x14ac:dyDescent="0.3">
      <c r="A1123" s="67"/>
    </row>
    <row r="1124" spans="1:1" s="1" customFormat="1" x14ac:dyDescent="0.3">
      <c r="A1124" s="67"/>
    </row>
    <row r="1125" spans="1:1" s="1" customFormat="1" x14ac:dyDescent="0.3">
      <c r="A1125" s="67"/>
    </row>
    <row r="1126" spans="1:1" s="1" customFormat="1" x14ac:dyDescent="0.3">
      <c r="A1126" s="67"/>
    </row>
    <row r="1127" spans="1:1" s="1" customFormat="1" x14ac:dyDescent="0.3">
      <c r="A1127" s="67"/>
    </row>
    <row r="1128" spans="1:1" s="1" customFormat="1" x14ac:dyDescent="0.3">
      <c r="A1128" s="67"/>
    </row>
    <row r="1129" spans="1:1" s="1" customFormat="1" x14ac:dyDescent="0.3">
      <c r="A1129" s="67"/>
    </row>
    <row r="1130" spans="1:1" s="1" customFormat="1" x14ac:dyDescent="0.3">
      <c r="A1130" s="67"/>
    </row>
    <row r="1131" spans="1:1" s="1" customFormat="1" x14ac:dyDescent="0.3">
      <c r="A1131" s="67"/>
    </row>
    <row r="1132" spans="1:1" s="1" customFormat="1" x14ac:dyDescent="0.3">
      <c r="A1132" s="67"/>
    </row>
    <row r="1133" spans="1:1" s="1" customFormat="1" x14ac:dyDescent="0.3">
      <c r="A1133" s="67"/>
    </row>
    <row r="1134" spans="1:1" s="1" customFormat="1" x14ac:dyDescent="0.3">
      <c r="A1134" s="67"/>
    </row>
    <row r="1135" spans="1:1" s="1" customFormat="1" x14ac:dyDescent="0.3">
      <c r="A1135" s="67"/>
    </row>
    <row r="1136" spans="1:1" s="1" customFormat="1" x14ac:dyDescent="0.3">
      <c r="A1136" s="67"/>
    </row>
    <row r="1137" spans="1:1" s="1" customFormat="1" x14ac:dyDescent="0.3">
      <c r="A1137" s="67"/>
    </row>
    <row r="1138" spans="1:1" s="1" customFormat="1" x14ac:dyDescent="0.3">
      <c r="A1138" s="67"/>
    </row>
    <row r="1139" spans="1:1" s="1" customFormat="1" x14ac:dyDescent="0.3">
      <c r="A1139" s="67"/>
    </row>
    <row r="1140" spans="1:1" s="1" customFormat="1" x14ac:dyDescent="0.3">
      <c r="A1140" s="67"/>
    </row>
    <row r="1141" spans="1:1" s="1" customFormat="1" x14ac:dyDescent="0.3">
      <c r="A1141" s="67"/>
    </row>
    <row r="1142" spans="1:1" s="1" customFormat="1" x14ac:dyDescent="0.3">
      <c r="A1142" s="67"/>
    </row>
    <row r="1143" spans="1:1" s="1" customFormat="1" x14ac:dyDescent="0.3">
      <c r="A1143" s="67"/>
    </row>
    <row r="1144" spans="1:1" s="1" customFormat="1" x14ac:dyDescent="0.3">
      <c r="A1144" s="67"/>
    </row>
    <row r="1145" spans="1:1" s="1" customFormat="1" x14ac:dyDescent="0.3">
      <c r="A1145" s="67"/>
    </row>
    <row r="1146" spans="1:1" s="1" customFormat="1" x14ac:dyDescent="0.3">
      <c r="A1146" s="67"/>
    </row>
    <row r="1147" spans="1:1" s="1" customFormat="1" x14ac:dyDescent="0.3">
      <c r="A1147" s="67"/>
    </row>
    <row r="1148" spans="1:1" s="1" customFormat="1" x14ac:dyDescent="0.3">
      <c r="A1148" s="67"/>
    </row>
    <row r="1149" spans="1:1" s="1" customFormat="1" x14ac:dyDescent="0.3">
      <c r="A1149" s="67"/>
    </row>
    <row r="1150" spans="1:1" s="1" customFormat="1" x14ac:dyDescent="0.3">
      <c r="A1150" s="67"/>
    </row>
    <row r="1151" spans="1:1" s="1" customFormat="1" x14ac:dyDescent="0.3">
      <c r="A1151" s="67"/>
    </row>
    <row r="1152" spans="1:1" s="1" customFormat="1" x14ac:dyDescent="0.3">
      <c r="A1152" s="67"/>
    </row>
    <row r="1153" spans="1:1" s="1" customFormat="1" x14ac:dyDescent="0.3">
      <c r="A1153" s="67"/>
    </row>
    <row r="1154" spans="1:1" s="1" customFormat="1" x14ac:dyDescent="0.3">
      <c r="A1154" s="67"/>
    </row>
    <row r="1155" spans="1:1" s="1" customFormat="1" x14ac:dyDescent="0.3">
      <c r="A1155" s="67"/>
    </row>
    <row r="1156" spans="1:1" s="1" customFormat="1" x14ac:dyDescent="0.3">
      <c r="A1156" s="67"/>
    </row>
    <row r="1157" spans="1:1" s="1" customFormat="1" x14ac:dyDescent="0.3">
      <c r="A1157" s="67"/>
    </row>
    <row r="1158" spans="1:1" s="1" customFormat="1" x14ac:dyDescent="0.3">
      <c r="A1158" s="67"/>
    </row>
    <row r="1159" spans="1:1" s="1" customFormat="1" x14ac:dyDescent="0.3">
      <c r="A1159" s="67"/>
    </row>
    <row r="1160" spans="1:1" s="1" customFormat="1" x14ac:dyDescent="0.3">
      <c r="A1160" s="67"/>
    </row>
    <row r="1161" spans="1:1" s="1" customFormat="1" x14ac:dyDescent="0.3">
      <c r="A1161" s="67"/>
    </row>
    <row r="1162" spans="1:1" s="1" customFormat="1" x14ac:dyDescent="0.3">
      <c r="A1162" s="67"/>
    </row>
    <row r="1163" spans="1:1" s="1" customFormat="1" x14ac:dyDescent="0.3">
      <c r="A1163" s="67"/>
    </row>
    <row r="1164" spans="1:1" s="1" customFormat="1" x14ac:dyDescent="0.3">
      <c r="A1164" s="67"/>
    </row>
    <row r="1165" spans="1:1" s="1" customFormat="1" x14ac:dyDescent="0.3">
      <c r="A1165" s="67"/>
    </row>
    <row r="1166" spans="1:1" s="1" customFormat="1" x14ac:dyDescent="0.3">
      <c r="A1166" s="67"/>
    </row>
    <row r="1167" spans="1:1" s="1" customFormat="1" x14ac:dyDescent="0.3">
      <c r="A1167" s="67"/>
    </row>
    <row r="1168" spans="1:1" s="1" customFormat="1" x14ac:dyDescent="0.3">
      <c r="A1168" s="67"/>
    </row>
    <row r="1169" spans="1:1" s="1" customFormat="1" x14ac:dyDescent="0.3">
      <c r="A1169" s="67"/>
    </row>
    <row r="1170" spans="1:1" s="1" customFormat="1" x14ac:dyDescent="0.3">
      <c r="A1170" s="67"/>
    </row>
    <row r="1171" spans="1:1" s="1" customFormat="1" x14ac:dyDescent="0.3">
      <c r="A1171" s="67"/>
    </row>
    <row r="1172" spans="1:1" s="1" customFormat="1" x14ac:dyDescent="0.3">
      <c r="A1172" s="67"/>
    </row>
    <row r="1173" spans="1:1" s="1" customFormat="1" x14ac:dyDescent="0.3">
      <c r="A1173" s="67"/>
    </row>
    <row r="1174" spans="1:1" s="1" customFormat="1" x14ac:dyDescent="0.3">
      <c r="A1174" s="67"/>
    </row>
    <row r="1175" spans="1:1" s="1" customFormat="1" x14ac:dyDescent="0.3">
      <c r="A1175" s="67"/>
    </row>
    <row r="1176" spans="1:1" s="1" customFormat="1" x14ac:dyDescent="0.3">
      <c r="A1176" s="67"/>
    </row>
    <row r="1177" spans="1:1" s="1" customFormat="1" x14ac:dyDescent="0.3">
      <c r="A1177" s="67"/>
    </row>
    <row r="1178" spans="1:1" s="1" customFormat="1" x14ac:dyDescent="0.3">
      <c r="A1178" s="67"/>
    </row>
    <row r="1179" spans="1:1" s="1" customFormat="1" x14ac:dyDescent="0.3">
      <c r="A1179" s="67"/>
    </row>
    <row r="1180" spans="1:1" s="1" customFormat="1" x14ac:dyDescent="0.3">
      <c r="A1180" s="67"/>
    </row>
    <row r="1181" spans="1:1" s="1" customFormat="1" x14ac:dyDescent="0.3">
      <c r="A1181" s="67"/>
    </row>
    <row r="1182" spans="1:1" s="1" customFormat="1" x14ac:dyDescent="0.3">
      <c r="A1182" s="67"/>
    </row>
    <row r="1183" spans="1:1" s="1" customFormat="1" x14ac:dyDescent="0.3">
      <c r="A1183" s="67"/>
    </row>
    <row r="1184" spans="1:1" s="1" customFormat="1" x14ac:dyDescent="0.3">
      <c r="A1184" s="67"/>
    </row>
    <row r="1185" spans="1:1" s="1" customFormat="1" x14ac:dyDescent="0.3">
      <c r="A1185" s="67"/>
    </row>
    <row r="1186" spans="1:1" s="1" customFormat="1" x14ac:dyDescent="0.3">
      <c r="A1186" s="67"/>
    </row>
    <row r="1187" spans="1:1" s="1" customFormat="1" x14ac:dyDescent="0.3">
      <c r="A1187" s="67"/>
    </row>
    <row r="1188" spans="1:1" s="1" customFormat="1" x14ac:dyDescent="0.3">
      <c r="A1188" s="67"/>
    </row>
    <row r="1189" spans="1:1" s="1" customFormat="1" x14ac:dyDescent="0.3">
      <c r="A1189" s="67"/>
    </row>
    <row r="1190" spans="1:1" s="1" customFormat="1" x14ac:dyDescent="0.3">
      <c r="A1190" s="67"/>
    </row>
    <row r="1191" spans="1:1" s="1" customFormat="1" x14ac:dyDescent="0.3">
      <c r="A1191" s="67"/>
    </row>
    <row r="1192" spans="1:1" s="1" customFormat="1" x14ac:dyDescent="0.3">
      <c r="A1192" s="67"/>
    </row>
    <row r="1193" spans="1:1" s="1" customFormat="1" x14ac:dyDescent="0.3">
      <c r="A1193" s="67"/>
    </row>
    <row r="1194" spans="1:1" s="1" customFormat="1" x14ac:dyDescent="0.3">
      <c r="A1194" s="67"/>
    </row>
    <row r="1195" spans="1:1" s="1" customFormat="1" x14ac:dyDescent="0.3">
      <c r="A1195" s="67"/>
    </row>
    <row r="1196" spans="1:1" s="1" customFormat="1" x14ac:dyDescent="0.3">
      <c r="A1196" s="67"/>
    </row>
    <row r="1197" spans="1:1" s="1" customFormat="1" x14ac:dyDescent="0.3">
      <c r="A1197" s="67"/>
    </row>
    <row r="1198" spans="1:1" s="1" customFormat="1" x14ac:dyDescent="0.3">
      <c r="A1198" s="67"/>
    </row>
    <row r="1199" spans="1:1" s="1" customFormat="1" x14ac:dyDescent="0.3">
      <c r="A1199" s="67"/>
    </row>
    <row r="1200" spans="1:1" s="1" customFormat="1" x14ac:dyDescent="0.3">
      <c r="A1200" s="67"/>
    </row>
    <row r="1201" spans="1:1" s="1" customFormat="1" x14ac:dyDescent="0.3">
      <c r="A1201" s="67"/>
    </row>
    <row r="1202" spans="1:1" s="1" customFormat="1" x14ac:dyDescent="0.3">
      <c r="A1202" s="67"/>
    </row>
    <row r="1203" spans="1:1" s="1" customFormat="1" x14ac:dyDescent="0.3">
      <c r="A1203" s="67"/>
    </row>
    <row r="1204" spans="1:1" s="1" customFormat="1" x14ac:dyDescent="0.3">
      <c r="A1204" s="67"/>
    </row>
    <row r="1205" spans="1:1" s="1" customFormat="1" x14ac:dyDescent="0.3">
      <c r="A1205" s="67"/>
    </row>
    <row r="1206" spans="1:1" s="1" customFormat="1" x14ac:dyDescent="0.3">
      <c r="A1206" s="67"/>
    </row>
    <row r="1207" spans="1:1" s="1" customFormat="1" x14ac:dyDescent="0.3">
      <c r="A1207" s="67"/>
    </row>
    <row r="1208" spans="1:1" s="1" customFormat="1" x14ac:dyDescent="0.3">
      <c r="A1208" s="67"/>
    </row>
    <row r="1209" spans="1:1" s="1" customFormat="1" x14ac:dyDescent="0.3">
      <c r="A1209" s="67"/>
    </row>
    <row r="1210" spans="1:1" s="1" customFormat="1" x14ac:dyDescent="0.3">
      <c r="A1210" s="67"/>
    </row>
    <row r="1211" spans="1:1" s="1" customFormat="1" x14ac:dyDescent="0.3">
      <c r="A1211" s="67"/>
    </row>
    <row r="1212" spans="1:1" s="1" customFormat="1" x14ac:dyDescent="0.3">
      <c r="A1212" s="67"/>
    </row>
    <row r="1213" spans="1:1" s="1" customFormat="1" x14ac:dyDescent="0.3">
      <c r="A1213" s="67"/>
    </row>
    <row r="1214" spans="1:1" s="1" customFormat="1" x14ac:dyDescent="0.3">
      <c r="A1214" s="67"/>
    </row>
    <row r="1215" spans="1:1" s="1" customFormat="1" x14ac:dyDescent="0.3">
      <c r="A1215" s="67"/>
    </row>
    <row r="1216" spans="1:1" s="1" customFormat="1" x14ac:dyDescent="0.3">
      <c r="A1216" s="67"/>
    </row>
    <row r="1217" spans="1:1" s="1" customFormat="1" x14ac:dyDescent="0.3">
      <c r="A1217" s="67"/>
    </row>
    <row r="1218" spans="1:1" s="1" customFormat="1" x14ac:dyDescent="0.3">
      <c r="A1218" s="67"/>
    </row>
    <row r="1219" spans="1:1" s="1" customFormat="1" x14ac:dyDescent="0.3">
      <c r="A1219" s="67"/>
    </row>
    <row r="1220" spans="1:1" s="1" customFormat="1" x14ac:dyDescent="0.3">
      <c r="A1220" s="67"/>
    </row>
    <row r="1221" spans="1:1" s="1" customFormat="1" x14ac:dyDescent="0.3">
      <c r="A1221" s="67"/>
    </row>
    <row r="1222" spans="1:1" s="1" customFormat="1" x14ac:dyDescent="0.3">
      <c r="A1222" s="67"/>
    </row>
    <row r="1223" spans="1:1" s="1" customFormat="1" x14ac:dyDescent="0.3">
      <c r="A1223" s="67"/>
    </row>
    <row r="1224" spans="1:1" s="1" customFormat="1" x14ac:dyDescent="0.3">
      <c r="A1224" s="67"/>
    </row>
    <row r="1225" spans="1:1" s="1" customFormat="1" x14ac:dyDescent="0.3">
      <c r="A1225" s="67"/>
    </row>
    <row r="1226" spans="1:1" s="1" customFormat="1" x14ac:dyDescent="0.3">
      <c r="A1226" s="67"/>
    </row>
    <row r="1227" spans="1:1" s="1" customFormat="1" x14ac:dyDescent="0.3">
      <c r="A1227" s="67"/>
    </row>
    <row r="1228" spans="1:1" s="1" customFormat="1" x14ac:dyDescent="0.3">
      <c r="A1228" s="67"/>
    </row>
    <row r="1229" spans="1:1" s="1" customFormat="1" x14ac:dyDescent="0.3">
      <c r="A1229" s="67"/>
    </row>
    <row r="1230" spans="1:1" s="1" customFormat="1" x14ac:dyDescent="0.3">
      <c r="A1230" s="67"/>
    </row>
    <row r="1231" spans="1:1" s="1" customFormat="1" x14ac:dyDescent="0.3">
      <c r="A1231" s="67"/>
    </row>
    <row r="1232" spans="1:1" s="1" customFormat="1" x14ac:dyDescent="0.3">
      <c r="A1232" s="67"/>
    </row>
    <row r="1233" spans="1:1" s="1" customFormat="1" x14ac:dyDescent="0.3">
      <c r="A1233" s="67"/>
    </row>
    <row r="1234" spans="1:1" s="1" customFormat="1" x14ac:dyDescent="0.3">
      <c r="A1234" s="67"/>
    </row>
    <row r="1235" spans="1:1" s="1" customFormat="1" x14ac:dyDescent="0.3">
      <c r="A1235" s="67"/>
    </row>
    <row r="1236" spans="1:1" s="1" customFormat="1" x14ac:dyDescent="0.3">
      <c r="A1236" s="67"/>
    </row>
    <row r="1237" spans="1:1" s="1" customFormat="1" x14ac:dyDescent="0.3">
      <c r="A1237" s="67"/>
    </row>
    <row r="1238" spans="1:1" s="1" customFormat="1" x14ac:dyDescent="0.3">
      <c r="A1238" s="67"/>
    </row>
    <row r="1239" spans="1:1" s="1" customFormat="1" x14ac:dyDescent="0.3">
      <c r="A1239" s="67"/>
    </row>
    <row r="1240" spans="1:1" s="1" customFormat="1" x14ac:dyDescent="0.3">
      <c r="A1240" s="67"/>
    </row>
    <row r="1241" spans="1:1" s="1" customFormat="1" x14ac:dyDescent="0.3">
      <c r="A1241" s="67"/>
    </row>
    <row r="1242" spans="1:1" s="1" customFormat="1" x14ac:dyDescent="0.3">
      <c r="A1242" s="67"/>
    </row>
    <row r="1243" spans="1:1" s="1" customFormat="1" x14ac:dyDescent="0.3">
      <c r="A1243" s="67"/>
    </row>
    <row r="1244" spans="1:1" s="1" customFormat="1" x14ac:dyDescent="0.3">
      <c r="A1244" s="67"/>
    </row>
    <row r="1245" spans="1:1" s="1" customFormat="1" x14ac:dyDescent="0.3">
      <c r="A1245" s="67"/>
    </row>
    <row r="1246" spans="1:1" s="1" customFormat="1" x14ac:dyDescent="0.3">
      <c r="A1246" s="67"/>
    </row>
    <row r="1247" spans="1:1" s="1" customFormat="1" x14ac:dyDescent="0.3">
      <c r="A1247" s="67"/>
    </row>
    <row r="1248" spans="1:1" s="1" customFormat="1" x14ac:dyDescent="0.3">
      <c r="A1248" s="67"/>
    </row>
    <row r="1249" spans="1:1" s="1" customFormat="1" x14ac:dyDescent="0.3">
      <c r="A1249" s="67"/>
    </row>
    <row r="1250" spans="1:1" s="1" customFormat="1" x14ac:dyDescent="0.3">
      <c r="A1250" s="67"/>
    </row>
    <row r="1251" spans="1:1" s="1" customFormat="1" x14ac:dyDescent="0.3">
      <c r="A1251" s="67"/>
    </row>
    <row r="1252" spans="1:1" s="1" customFormat="1" x14ac:dyDescent="0.3">
      <c r="A1252" s="67"/>
    </row>
    <row r="1253" spans="1:1" s="1" customFormat="1" x14ac:dyDescent="0.3">
      <c r="A1253" s="67"/>
    </row>
    <row r="1254" spans="1:1" s="1" customFormat="1" x14ac:dyDescent="0.3">
      <c r="A1254" s="67"/>
    </row>
    <row r="1255" spans="1:1" s="1" customFormat="1" x14ac:dyDescent="0.3">
      <c r="A1255" s="67"/>
    </row>
    <row r="1256" spans="1:1" s="1" customFormat="1" x14ac:dyDescent="0.3">
      <c r="A1256" s="67"/>
    </row>
    <row r="1257" spans="1:1" s="1" customFormat="1" x14ac:dyDescent="0.3">
      <c r="A1257" s="67"/>
    </row>
    <row r="1258" spans="1:1" s="1" customFormat="1" x14ac:dyDescent="0.3">
      <c r="A1258" s="67"/>
    </row>
    <row r="1259" spans="1:1" s="1" customFormat="1" x14ac:dyDescent="0.3">
      <c r="A1259" s="67"/>
    </row>
    <row r="1260" spans="1:1" s="1" customFormat="1" x14ac:dyDescent="0.3">
      <c r="A1260" s="67"/>
    </row>
    <row r="1261" spans="1:1" s="1" customFormat="1" x14ac:dyDescent="0.3">
      <c r="A1261" s="67"/>
    </row>
    <row r="1262" spans="1:1" s="1" customFormat="1" x14ac:dyDescent="0.3">
      <c r="A1262" s="67"/>
    </row>
    <row r="1263" spans="1:1" s="1" customFormat="1" x14ac:dyDescent="0.3">
      <c r="A1263" s="67"/>
    </row>
    <row r="1264" spans="1:1" s="1" customFormat="1" x14ac:dyDescent="0.3">
      <c r="A1264" s="67"/>
    </row>
    <row r="1265" spans="1:1" s="1" customFormat="1" x14ac:dyDescent="0.3">
      <c r="A1265" s="67"/>
    </row>
    <row r="1266" spans="1:1" s="1" customFormat="1" x14ac:dyDescent="0.3">
      <c r="A1266" s="67"/>
    </row>
    <row r="1267" spans="1:1" s="1" customFormat="1" x14ac:dyDescent="0.3">
      <c r="A1267" s="67"/>
    </row>
    <row r="1268" spans="1:1" s="1" customFormat="1" x14ac:dyDescent="0.3">
      <c r="A1268" s="67"/>
    </row>
    <row r="1269" spans="1:1" s="1" customFormat="1" x14ac:dyDescent="0.3">
      <c r="A1269" s="67"/>
    </row>
    <row r="1270" spans="1:1" s="1" customFormat="1" x14ac:dyDescent="0.3">
      <c r="A1270" s="67"/>
    </row>
    <row r="1271" spans="1:1" s="1" customFormat="1" x14ac:dyDescent="0.3">
      <c r="A1271" s="67"/>
    </row>
    <row r="1272" spans="1:1" s="1" customFormat="1" x14ac:dyDescent="0.3">
      <c r="A1272" s="67"/>
    </row>
    <row r="1273" spans="1:1" s="1" customFormat="1" x14ac:dyDescent="0.3">
      <c r="A1273" s="67"/>
    </row>
    <row r="1274" spans="1:1" s="1" customFormat="1" x14ac:dyDescent="0.3">
      <c r="A1274" s="67"/>
    </row>
    <row r="1275" spans="1:1" s="1" customFormat="1" x14ac:dyDescent="0.3">
      <c r="A1275" s="67"/>
    </row>
    <row r="1276" spans="1:1" s="1" customFormat="1" x14ac:dyDescent="0.3">
      <c r="A1276" s="67"/>
    </row>
    <row r="1277" spans="1:1" s="1" customFormat="1" x14ac:dyDescent="0.3">
      <c r="A1277" s="67"/>
    </row>
    <row r="1278" spans="1:1" s="1" customFormat="1" x14ac:dyDescent="0.3">
      <c r="A1278" s="67"/>
    </row>
    <row r="1279" spans="1:1" s="1" customFormat="1" x14ac:dyDescent="0.3">
      <c r="A1279" s="67"/>
    </row>
    <row r="1280" spans="1:1" s="1" customFormat="1" x14ac:dyDescent="0.3">
      <c r="A1280" s="67"/>
    </row>
    <row r="1281" spans="1:1" s="1" customFormat="1" x14ac:dyDescent="0.3">
      <c r="A1281" s="67"/>
    </row>
    <row r="1282" spans="1:1" s="1" customFormat="1" x14ac:dyDescent="0.3">
      <c r="A1282" s="67"/>
    </row>
    <row r="1283" spans="1:1" s="1" customFormat="1" x14ac:dyDescent="0.3">
      <c r="A1283" s="67"/>
    </row>
    <row r="1284" spans="1:1" s="1" customFormat="1" x14ac:dyDescent="0.3">
      <c r="A1284" s="67"/>
    </row>
    <row r="1285" spans="1:1" s="1" customFormat="1" x14ac:dyDescent="0.3">
      <c r="A1285" s="67"/>
    </row>
    <row r="1286" spans="1:1" s="1" customFormat="1" x14ac:dyDescent="0.3">
      <c r="A1286" s="67"/>
    </row>
    <row r="1287" spans="1:1" s="1" customFormat="1" x14ac:dyDescent="0.3">
      <c r="A1287" s="67"/>
    </row>
    <row r="1288" spans="1:1" s="1" customFormat="1" x14ac:dyDescent="0.3">
      <c r="A1288" s="67"/>
    </row>
    <row r="1289" spans="1:1" s="1" customFormat="1" x14ac:dyDescent="0.3">
      <c r="A1289" s="67"/>
    </row>
    <row r="1290" spans="1:1" s="1" customFormat="1" x14ac:dyDescent="0.3">
      <c r="A1290" s="67"/>
    </row>
    <row r="1291" spans="1:1" s="1" customFormat="1" x14ac:dyDescent="0.3">
      <c r="A1291" s="67"/>
    </row>
    <row r="1292" spans="1:1" s="1" customFormat="1" x14ac:dyDescent="0.3">
      <c r="A1292" s="67"/>
    </row>
    <row r="1293" spans="1:1" s="1" customFormat="1" x14ac:dyDescent="0.3">
      <c r="A1293" s="67"/>
    </row>
    <row r="1294" spans="1:1" s="1" customFormat="1" x14ac:dyDescent="0.3">
      <c r="A1294" s="67"/>
    </row>
    <row r="1295" spans="1:1" s="1" customFormat="1" x14ac:dyDescent="0.3">
      <c r="A1295" s="67"/>
    </row>
    <row r="1296" spans="1:1" s="1" customFormat="1" x14ac:dyDescent="0.3">
      <c r="A1296" s="67"/>
    </row>
    <row r="1297" spans="1:1" s="1" customFormat="1" x14ac:dyDescent="0.3">
      <c r="A1297" s="67"/>
    </row>
    <row r="1298" spans="1:1" s="1" customFormat="1" x14ac:dyDescent="0.3">
      <c r="A1298" s="67"/>
    </row>
    <row r="1299" spans="1:1" s="1" customFormat="1" x14ac:dyDescent="0.3">
      <c r="A1299" s="67"/>
    </row>
    <row r="1300" spans="1:1" s="1" customFormat="1" x14ac:dyDescent="0.3">
      <c r="A1300" s="67"/>
    </row>
    <row r="1301" spans="1:1" s="1" customFormat="1" x14ac:dyDescent="0.3">
      <c r="A1301" s="67"/>
    </row>
    <row r="1302" spans="1:1" s="1" customFormat="1" x14ac:dyDescent="0.3">
      <c r="A1302" s="67"/>
    </row>
    <row r="1303" spans="1:1" s="1" customFormat="1" x14ac:dyDescent="0.3">
      <c r="A1303" s="67"/>
    </row>
    <row r="1304" spans="1:1" s="1" customFormat="1" x14ac:dyDescent="0.3">
      <c r="A1304" s="67"/>
    </row>
    <row r="1305" spans="1:1" s="1" customFormat="1" x14ac:dyDescent="0.3">
      <c r="A1305" s="67"/>
    </row>
    <row r="1306" spans="1:1" s="1" customFormat="1" x14ac:dyDescent="0.3">
      <c r="A1306" s="67"/>
    </row>
    <row r="1307" spans="1:1" s="1" customFormat="1" x14ac:dyDescent="0.3">
      <c r="A1307" s="67"/>
    </row>
    <row r="1308" spans="1:1" s="1" customFormat="1" x14ac:dyDescent="0.3">
      <c r="A1308" s="67"/>
    </row>
    <row r="1309" spans="1:1" s="1" customFormat="1" x14ac:dyDescent="0.3">
      <c r="A1309" s="67"/>
    </row>
    <row r="1310" spans="1:1" s="1" customFormat="1" x14ac:dyDescent="0.3">
      <c r="A1310" s="67"/>
    </row>
    <row r="1311" spans="1:1" s="1" customFormat="1" x14ac:dyDescent="0.3">
      <c r="A1311" s="67"/>
    </row>
    <row r="1312" spans="1:1" s="1" customFormat="1" x14ac:dyDescent="0.3">
      <c r="A1312" s="67"/>
    </row>
    <row r="1313" spans="1:1" s="1" customFormat="1" x14ac:dyDescent="0.3">
      <c r="A1313" s="67"/>
    </row>
    <row r="1314" spans="1:1" s="1" customFormat="1" x14ac:dyDescent="0.3">
      <c r="A1314" s="67"/>
    </row>
    <row r="1315" spans="1:1" s="1" customFormat="1" x14ac:dyDescent="0.3">
      <c r="A1315" s="67"/>
    </row>
    <row r="1316" spans="1:1" s="1" customFormat="1" x14ac:dyDescent="0.3">
      <c r="A1316" s="67"/>
    </row>
    <row r="1317" spans="1:1" s="1" customFormat="1" x14ac:dyDescent="0.3">
      <c r="A1317" s="67"/>
    </row>
    <row r="1318" spans="1:1" s="1" customFormat="1" x14ac:dyDescent="0.3">
      <c r="A1318" s="67"/>
    </row>
    <row r="1319" spans="1:1" s="1" customFormat="1" x14ac:dyDescent="0.3">
      <c r="A1319" s="67"/>
    </row>
    <row r="1320" spans="1:1" s="1" customFormat="1" x14ac:dyDescent="0.3">
      <c r="A1320" s="67"/>
    </row>
    <row r="1321" spans="1:1" s="1" customFormat="1" x14ac:dyDescent="0.3">
      <c r="A1321" s="67"/>
    </row>
    <row r="1322" spans="1:1" s="1" customFormat="1" x14ac:dyDescent="0.3">
      <c r="A1322" s="67"/>
    </row>
    <row r="1323" spans="1:1" s="1" customFormat="1" x14ac:dyDescent="0.3">
      <c r="A1323" s="67"/>
    </row>
    <row r="1324" spans="1:1" s="1" customFormat="1" x14ac:dyDescent="0.3">
      <c r="A1324" s="67"/>
    </row>
    <row r="1325" spans="1:1" s="1" customFormat="1" x14ac:dyDescent="0.3">
      <c r="A1325" s="67"/>
    </row>
    <row r="1326" spans="1:1" s="1" customFormat="1" x14ac:dyDescent="0.3">
      <c r="A1326" s="67"/>
    </row>
    <row r="1327" spans="1:1" s="1" customFormat="1" x14ac:dyDescent="0.3">
      <c r="A1327" s="67"/>
    </row>
    <row r="1328" spans="1:1" s="1" customFormat="1" x14ac:dyDescent="0.3">
      <c r="A1328" s="67"/>
    </row>
    <row r="1329" spans="1:1" s="1" customFormat="1" x14ac:dyDescent="0.3">
      <c r="A1329" s="67"/>
    </row>
    <row r="1330" spans="1:1" s="1" customFormat="1" x14ac:dyDescent="0.3">
      <c r="A1330" s="67"/>
    </row>
    <row r="1331" spans="1:1" s="1" customFormat="1" x14ac:dyDescent="0.3">
      <c r="A1331" s="67"/>
    </row>
    <row r="1332" spans="1:1" s="1" customFormat="1" x14ac:dyDescent="0.3">
      <c r="A1332" s="67"/>
    </row>
    <row r="1333" spans="1:1" s="1" customFormat="1" x14ac:dyDescent="0.3">
      <c r="A1333" s="67"/>
    </row>
    <row r="1334" spans="1:1" s="1" customFormat="1" x14ac:dyDescent="0.3">
      <c r="A1334" s="67"/>
    </row>
    <row r="1335" spans="1:1" s="1" customFormat="1" x14ac:dyDescent="0.3">
      <c r="A1335" s="67"/>
    </row>
    <row r="1336" spans="1:1" s="1" customFormat="1" x14ac:dyDescent="0.3">
      <c r="A1336" s="67"/>
    </row>
    <row r="1337" spans="1:1" s="1" customFormat="1" x14ac:dyDescent="0.3">
      <c r="A1337" s="67"/>
    </row>
    <row r="1338" spans="1:1" s="1" customFormat="1" x14ac:dyDescent="0.3">
      <c r="A1338" s="67"/>
    </row>
    <row r="1339" spans="1:1" s="1" customFormat="1" x14ac:dyDescent="0.3">
      <c r="A1339" s="67"/>
    </row>
    <row r="1340" spans="1:1" s="1" customFormat="1" x14ac:dyDescent="0.3">
      <c r="A1340" s="67"/>
    </row>
    <row r="1341" spans="1:1" s="1" customFormat="1" x14ac:dyDescent="0.3">
      <c r="A1341" s="67"/>
    </row>
    <row r="1342" spans="1:1" s="1" customFormat="1" x14ac:dyDescent="0.3">
      <c r="A1342" s="67"/>
    </row>
    <row r="1343" spans="1:1" s="1" customFormat="1" x14ac:dyDescent="0.3">
      <c r="A1343" s="67"/>
    </row>
    <row r="1344" spans="1:1" s="1" customFormat="1" x14ac:dyDescent="0.3">
      <c r="A1344" s="67"/>
    </row>
    <row r="1345" spans="1:1" s="1" customFormat="1" x14ac:dyDescent="0.3">
      <c r="A1345" s="67"/>
    </row>
    <row r="1346" spans="1:1" s="1" customFormat="1" x14ac:dyDescent="0.3">
      <c r="A1346" s="67"/>
    </row>
    <row r="1347" spans="1:1" s="1" customFormat="1" x14ac:dyDescent="0.3">
      <c r="A1347" s="67"/>
    </row>
    <row r="1348" spans="1:1" s="1" customFormat="1" x14ac:dyDescent="0.3">
      <c r="A1348" s="67"/>
    </row>
    <row r="1349" spans="1:1" s="1" customFormat="1" x14ac:dyDescent="0.3">
      <c r="A1349" s="67"/>
    </row>
    <row r="1350" spans="1:1" s="1" customFormat="1" x14ac:dyDescent="0.3">
      <c r="A1350" s="67"/>
    </row>
    <row r="1351" spans="1:1" s="1" customFormat="1" x14ac:dyDescent="0.3">
      <c r="A1351" s="67"/>
    </row>
    <row r="1352" spans="1:1" s="1" customFormat="1" x14ac:dyDescent="0.3">
      <c r="A1352" s="67"/>
    </row>
    <row r="1353" spans="1:1" s="1" customFormat="1" x14ac:dyDescent="0.3">
      <c r="A1353" s="67"/>
    </row>
    <row r="1354" spans="1:1" s="1" customFormat="1" x14ac:dyDescent="0.3">
      <c r="A1354" s="67"/>
    </row>
    <row r="1355" spans="1:1" s="1" customFormat="1" x14ac:dyDescent="0.3">
      <c r="A1355" s="67"/>
    </row>
    <row r="1356" spans="1:1" s="1" customFormat="1" x14ac:dyDescent="0.3">
      <c r="A1356" s="67"/>
    </row>
    <row r="1357" spans="1:1" s="1" customFormat="1" x14ac:dyDescent="0.3">
      <c r="A1357" s="67"/>
    </row>
    <row r="1358" spans="1:1" s="1" customFormat="1" x14ac:dyDescent="0.3">
      <c r="A1358" s="67"/>
    </row>
    <row r="1359" spans="1:1" s="1" customFormat="1" x14ac:dyDescent="0.3">
      <c r="A1359" s="67"/>
    </row>
    <row r="1360" spans="1:1" s="1" customFormat="1" x14ac:dyDescent="0.3">
      <c r="A1360" s="67"/>
    </row>
    <row r="1361" spans="1:1" s="1" customFormat="1" x14ac:dyDescent="0.3">
      <c r="A1361" s="67"/>
    </row>
    <row r="1362" spans="1:1" s="1" customFormat="1" x14ac:dyDescent="0.3">
      <c r="A1362" s="67"/>
    </row>
    <row r="1363" spans="1:1" s="1" customFormat="1" x14ac:dyDescent="0.3">
      <c r="A1363" s="67"/>
    </row>
    <row r="1364" spans="1:1" s="1" customFormat="1" x14ac:dyDescent="0.3">
      <c r="A1364" s="67"/>
    </row>
    <row r="1365" spans="1:1" s="1" customFormat="1" x14ac:dyDescent="0.3">
      <c r="A1365" s="67"/>
    </row>
    <row r="1366" spans="1:1" s="1" customFormat="1" x14ac:dyDescent="0.3">
      <c r="A1366" s="67"/>
    </row>
    <row r="1367" spans="1:1" s="1" customFormat="1" x14ac:dyDescent="0.3">
      <c r="A1367" s="67"/>
    </row>
    <row r="1368" spans="1:1" s="1" customFormat="1" x14ac:dyDescent="0.3">
      <c r="A1368" s="67"/>
    </row>
    <row r="1369" spans="1:1" s="1" customFormat="1" x14ac:dyDescent="0.3">
      <c r="A1369" s="67"/>
    </row>
    <row r="1370" spans="1:1" s="1" customFormat="1" x14ac:dyDescent="0.3">
      <c r="A1370" s="67"/>
    </row>
    <row r="1371" spans="1:1" s="1" customFormat="1" x14ac:dyDescent="0.3">
      <c r="A1371" s="67"/>
    </row>
    <row r="1372" spans="1:1" s="1" customFormat="1" x14ac:dyDescent="0.3">
      <c r="A1372" s="67"/>
    </row>
    <row r="1373" spans="1:1" s="1" customFormat="1" x14ac:dyDescent="0.3">
      <c r="A1373" s="67"/>
    </row>
    <row r="1374" spans="1:1" s="1" customFormat="1" x14ac:dyDescent="0.3">
      <c r="A1374" s="67"/>
    </row>
    <row r="1375" spans="1:1" s="1" customFormat="1" x14ac:dyDescent="0.3">
      <c r="A1375" s="67"/>
    </row>
    <row r="1376" spans="1:1" s="1" customFormat="1" x14ac:dyDescent="0.3">
      <c r="A1376" s="67"/>
    </row>
    <row r="1377" spans="1:1" s="1" customFormat="1" x14ac:dyDescent="0.3">
      <c r="A1377" s="67"/>
    </row>
    <row r="1378" spans="1:1" s="1" customFormat="1" x14ac:dyDescent="0.3">
      <c r="A1378" s="67"/>
    </row>
    <row r="1379" spans="1:1" s="1" customFormat="1" x14ac:dyDescent="0.3">
      <c r="A1379" s="67"/>
    </row>
    <row r="1380" spans="1:1" s="1" customFormat="1" x14ac:dyDescent="0.3">
      <c r="A1380" s="67"/>
    </row>
    <row r="1381" spans="1:1" s="1" customFormat="1" x14ac:dyDescent="0.3">
      <c r="A1381" s="67"/>
    </row>
    <row r="1382" spans="1:1" s="1" customFormat="1" x14ac:dyDescent="0.3">
      <c r="A1382" s="67"/>
    </row>
    <row r="1383" spans="1:1" s="1" customFormat="1" x14ac:dyDescent="0.3">
      <c r="A1383" s="67"/>
    </row>
    <row r="1384" spans="1:1" s="1" customFormat="1" x14ac:dyDescent="0.3">
      <c r="A1384" s="67"/>
    </row>
    <row r="1385" spans="1:1" s="1" customFormat="1" x14ac:dyDescent="0.3">
      <c r="A1385" s="67"/>
    </row>
    <row r="1386" spans="1:1" s="1" customFormat="1" x14ac:dyDescent="0.3">
      <c r="A1386" s="67"/>
    </row>
    <row r="1387" spans="1:1" s="1" customFormat="1" x14ac:dyDescent="0.3">
      <c r="A1387" s="67"/>
    </row>
    <row r="1388" spans="1:1" s="1" customFormat="1" x14ac:dyDescent="0.3">
      <c r="A1388" s="67"/>
    </row>
    <row r="1389" spans="1:1" s="1" customFormat="1" x14ac:dyDescent="0.3">
      <c r="A1389" s="67"/>
    </row>
    <row r="1390" spans="1:1" s="1" customFormat="1" x14ac:dyDescent="0.3">
      <c r="A1390" s="67"/>
    </row>
    <row r="1391" spans="1:1" s="1" customFormat="1" x14ac:dyDescent="0.3">
      <c r="A1391" s="67"/>
    </row>
    <row r="1392" spans="1:1" s="1" customFormat="1" x14ac:dyDescent="0.3">
      <c r="A1392" s="67"/>
    </row>
    <row r="1393" spans="1:1" s="1" customFormat="1" x14ac:dyDescent="0.3">
      <c r="A1393" s="67"/>
    </row>
    <row r="1394" spans="1:1" s="1" customFormat="1" x14ac:dyDescent="0.3">
      <c r="A1394" s="67"/>
    </row>
    <row r="1395" spans="1:1" s="1" customFormat="1" x14ac:dyDescent="0.3">
      <c r="A1395" s="67"/>
    </row>
    <row r="1396" spans="1:1" s="1" customFormat="1" x14ac:dyDescent="0.3">
      <c r="A1396" s="67"/>
    </row>
    <row r="1397" spans="1:1" s="1" customFormat="1" x14ac:dyDescent="0.3">
      <c r="A1397" s="67"/>
    </row>
    <row r="1398" spans="1:1" s="1" customFormat="1" x14ac:dyDescent="0.3">
      <c r="A1398" s="67"/>
    </row>
    <row r="1399" spans="1:1" s="1" customFormat="1" x14ac:dyDescent="0.3">
      <c r="A1399" s="67"/>
    </row>
    <row r="1400" spans="1:1" s="1" customFormat="1" x14ac:dyDescent="0.3">
      <c r="A1400" s="67"/>
    </row>
    <row r="1401" spans="1:1" s="1" customFormat="1" x14ac:dyDescent="0.3">
      <c r="A1401" s="67"/>
    </row>
    <row r="1402" spans="1:1" s="1" customFormat="1" x14ac:dyDescent="0.3">
      <c r="A1402" s="67"/>
    </row>
    <row r="1403" spans="1:1" s="1" customFormat="1" x14ac:dyDescent="0.3">
      <c r="A1403" s="67"/>
    </row>
    <row r="1404" spans="1:1" s="1" customFormat="1" x14ac:dyDescent="0.3">
      <c r="A1404" s="67"/>
    </row>
    <row r="1405" spans="1:1" s="1" customFormat="1" x14ac:dyDescent="0.3">
      <c r="A1405" s="67"/>
    </row>
    <row r="1406" spans="1:1" s="1" customFormat="1" x14ac:dyDescent="0.3">
      <c r="A1406" s="67"/>
    </row>
    <row r="1407" spans="1:1" s="1" customFormat="1" x14ac:dyDescent="0.3">
      <c r="A1407" s="67"/>
    </row>
    <row r="1408" spans="1:1" s="1" customFormat="1" x14ac:dyDescent="0.3">
      <c r="A1408" s="67"/>
    </row>
    <row r="1409" spans="1:1" s="1" customFormat="1" x14ac:dyDescent="0.3">
      <c r="A1409" s="67"/>
    </row>
    <row r="1410" spans="1:1" s="1" customFormat="1" x14ac:dyDescent="0.3">
      <c r="A1410" s="67"/>
    </row>
    <row r="1411" spans="1:1" s="1" customFormat="1" x14ac:dyDescent="0.3">
      <c r="A1411" s="67"/>
    </row>
    <row r="1412" spans="1:1" s="1" customFormat="1" x14ac:dyDescent="0.3">
      <c r="A1412" s="67"/>
    </row>
    <row r="1413" spans="1:1" s="1" customFormat="1" x14ac:dyDescent="0.3">
      <c r="A1413" s="67"/>
    </row>
    <row r="1414" spans="1:1" s="1" customFormat="1" x14ac:dyDescent="0.3">
      <c r="A1414" s="67"/>
    </row>
    <row r="1415" spans="1:1" s="1" customFormat="1" x14ac:dyDescent="0.3">
      <c r="A1415" s="67"/>
    </row>
    <row r="1416" spans="1:1" s="1" customFormat="1" x14ac:dyDescent="0.3">
      <c r="A1416" s="67"/>
    </row>
    <row r="1417" spans="1:1" s="1" customFormat="1" x14ac:dyDescent="0.3">
      <c r="A1417" s="67"/>
    </row>
    <row r="1418" spans="1:1" s="1" customFormat="1" x14ac:dyDescent="0.3">
      <c r="A1418" s="67"/>
    </row>
    <row r="1419" spans="1:1" s="1" customFormat="1" x14ac:dyDescent="0.3">
      <c r="A1419" s="67"/>
    </row>
    <row r="1420" spans="1:1" s="1" customFormat="1" x14ac:dyDescent="0.3">
      <c r="A1420" s="67"/>
    </row>
    <row r="1421" spans="1:1" s="1" customFormat="1" x14ac:dyDescent="0.3">
      <c r="A1421" s="67"/>
    </row>
    <row r="1422" spans="1:1" s="1" customFormat="1" x14ac:dyDescent="0.3">
      <c r="A1422" s="67"/>
    </row>
    <row r="1423" spans="1:1" s="1" customFormat="1" x14ac:dyDescent="0.3">
      <c r="A1423" s="67"/>
    </row>
    <row r="1424" spans="1:1" s="1" customFormat="1" x14ac:dyDescent="0.3">
      <c r="A1424" s="67"/>
    </row>
    <row r="1425" spans="1:1" s="1" customFormat="1" x14ac:dyDescent="0.3">
      <c r="A1425" s="67"/>
    </row>
    <row r="1426" spans="1:1" s="1" customFormat="1" x14ac:dyDescent="0.3">
      <c r="A1426" s="67"/>
    </row>
    <row r="1427" spans="1:1" s="1" customFormat="1" x14ac:dyDescent="0.3">
      <c r="A1427" s="67"/>
    </row>
    <row r="1428" spans="1:1" s="1" customFormat="1" x14ac:dyDescent="0.3">
      <c r="A1428" s="67"/>
    </row>
    <row r="1429" spans="1:1" s="1" customFormat="1" x14ac:dyDescent="0.3">
      <c r="A1429" s="67"/>
    </row>
    <row r="1430" spans="1:1" s="1" customFormat="1" x14ac:dyDescent="0.3">
      <c r="A1430" s="67"/>
    </row>
    <row r="1431" spans="1:1" s="1" customFormat="1" x14ac:dyDescent="0.3">
      <c r="A1431" s="67"/>
    </row>
    <row r="1432" spans="1:1" s="1" customFormat="1" x14ac:dyDescent="0.3">
      <c r="A1432" s="67"/>
    </row>
    <row r="1433" spans="1:1" s="1" customFormat="1" x14ac:dyDescent="0.3">
      <c r="A1433" s="67"/>
    </row>
    <row r="1434" spans="1:1" s="1" customFormat="1" x14ac:dyDescent="0.3">
      <c r="A1434" s="67"/>
    </row>
    <row r="1435" spans="1:1" s="1" customFormat="1" x14ac:dyDescent="0.3">
      <c r="A1435" s="67"/>
    </row>
    <row r="1436" spans="1:1" s="1" customFormat="1" x14ac:dyDescent="0.3">
      <c r="A1436" s="67"/>
    </row>
    <row r="1437" spans="1:1" s="1" customFormat="1" x14ac:dyDescent="0.3">
      <c r="A1437" s="67"/>
    </row>
    <row r="1438" spans="1:1" s="1" customFormat="1" x14ac:dyDescent="0.3">
      <c r="A1438" s="67"/>
    </row>
    <row r="1439" spans="1:1" s="1" customFormat="1" x14ac:dyDescent="0.3">
      <c r="A1439" s="67"/>
    </row>
    <row r="1440" spans="1:1" s="1" customFormat="1" x14ac:dyDescent="0.3">
      <c r="A1440" s="67"/>
    </row>
    <row r="1441" spans="1:1" s="1" customFormat="1" x14ac:dyDescent="0.3">
      <c r="A1441" s="67"/>
    </row>
    <row r="1442" spans="1:1" s="1" customFormat="1" x14ac:dyDescent="0.3">
      <c r="A1442" s="67"/>
    </row>
    <row r="1443" spans="1:1" s="1" customFormat="1" x14ac:dyDescent="0.3">
      <c r="A1443" s="67"/>
    </row>
    <row r="1444" spans="1:1" s="1" customFormat="1" x14ac:dyDescent="0.3">
      <c r="A1444" s="67"/>
    </row>
    <row r="1445" spans="1:1" s="1" customFormat="1" x14ac:dyDescent="0.3">
      <c r="A1445" s="67"/>
    </row>
    <row r="1446" spans="1:1" s="1" customFormat="1" x14ac:dyDescent="0.3">
      <c r="A1446" s="67"/>
    </row>
    <row r="1447" spans="1:1" s="1" customFormat="1" x14ac:dyDescent="0.3">
      <c r="A1447" s="67"/>
    </row>
    <row r="1448" spans="1:1" s="1" customFormat="1" x14ac:dyDescent="0.3">
      <c r="A1448" s="67"/>
    </row>
    <row r="1449" spans="1:1" s="1" customFormat="1" x14ac:dyDescent="0.3">
      <c r="A1449" s="67"/>
    </row>
    <row r="1450" spans="1:1" s="1" customFormat="1" x14ac:dyDescent="0.3">
      <c r="A1450" s="67"/>
    </row>
    <row r="1451" spans="1:1" s="1" customFormat="1" x14ac:dyDescent="0.3">
      <c r="A1451" s="67"/>
    </row>
    <row r="1452" spans="1:1" s="1" customFormat="1" x14ac:dyDescent="0.3">
      <c r="A1452" s="67"/>
    </row>
    <row r="1453" spans="1:1" s="1" customFormat="1" x14ac:dyDescent="0.3">
      <c r="A1453" s="67"/>
    </row>
    <row r="1454" spans="1:1" s="1" customFormat="1" x14ac:dyDescent="0.3">
      <c r="A1454" s="67"/>
    </row>
    <row r="1455" spans="1:1" s="1" customFormat="1" x14ac:dyDescent="0.3">
      <c r="A1455" s="67"/>
    </row>
    <row r="1456" spans="1:1" s="1" customFormat="1" x14ac:dyDescent="0.3">
      <c r="A1456" s="67"/>
    </row>
    <row r="1457" spans="1:1" s="1" customFormat="1" x14ac:dyDescent="0.3">
      <c r="A1457" s="67"/>
    </row>
    <row r="1458" spans="1:1" s="1" customFormat="1" x14ac:dyDescent="0.3">
      <c r="A1458" s="67"/>
    </row>
    <row r="1459" spans="1:1" s="1" customFormat="1" x14ac:dyDescent="0.3">
      <c r="A1459" s="67"/>
    </row>
    <row r="1460" spans="1:1" s="1" customFormat="1" x14ac:dyDescent="0.3">
      <c r="A1460" s="67"/>
    </row>
    <row r="1461" spans="1:1" s="1" customFormat="1" x14ac:dyDescent="0.3">
      <c r="A1461" s="67"/>
    </row>
    <row r="1462" spans="1:1" s="1" customFormat="1" x14ac:dyDescent="0.3">
      <c r="A1462" s="67"/>
    </row>
    <row r="1463" spans="1:1" s="1" customFormat="1" x14ac:dyDescent="0.3">
      <c r="A1463" s="67"/>
    </row>
    <row r="1464" spans="1:1" s="1" customFormat="1" x14ac:dyDescent="0.3">
      <c r="A1464" s="67"/>
    </row>
    <row r="1465" spans="1:1" s="1" customFormat="1" x14ac:dyDescent="0.3">
      <c r="A1465" s="67"/>
    </row>
    <row r="1466" spans="1:1" s="1" customFormat="1" x14ac:dyDescent="0.3">
      <c r="A1466" s="67"/>
    </row>
    <row r="1467" spans="1:1" s="1" customFormat="1" x14ac:dyDescent="0.3">
      <c r="A1467" s="67"/>
    </row>
    <row r="1468" spans="1:1" s="1" customFormat="1" x14ac:dyDescent="0.3">
      <c r="A1468" s="67"/>
    </row>
    <row r="1469" spans="1:1" s="1" customFormat="1" x14ac:dyDescent="0.3">
      <c r="A1469" s="67"/>
    </row>
    <row r="1470" spans="1:1" s="1" customFormat="1" x14ac:dyDescent="0.3">
      <c r="A1470" s="67"/>
    </row>
    <row r="1471" spans="1:1" s="1" customFormat="1" x14ac:dyDescent="0.3">
      <c r="A1471" s="67"/>
    </row>
    <row r="1472" spans="1:1" s="1" customFormat="1" x14ac:dyDescent="0.3">
      <c r="A1472" s="67"/>
    </row>
    <row r="1473" spans="1:1" s="1" customFormat="1" x14ac:dyDescent="0.3">
      <c r="A1473" s="67"/>
    </row>
    <row r="1474" spans="1:1" s="1" customFormat="1" x14ac:dyDescent="0.3">
      <c r="A1474" s="67"/>
    </row>
    <row r="1475" spans="1:1" s="1" customFormat="1" x14ac:dyDescent="0.3">
      <c r="A1475" s="67"/>
    </row>
    <row r="1476" spans="1:1" s="1" customFormat="1" x14ac:dyDescent="0.3">
      <c r="A1476" s="67"/>
    </row>
    <row r="1477" spans="1:1" s="1" customFormat="1" x14ac:dyDescent="0.3">
      <c r="A1477" s="67"/>
    </row>
    <row r="1478" spans="1:1" s="1" customFormat="1" x14ac:dyDescent="0.3">
      <c r="A1478" s="67"/>
    </row>
    <row r="1479" spans="1:1" s="1" customFormat="1" x14ac:dyDescent="0.3">
      <c r="A1479" s="67"/>
    </row>
    <row r="1480" spans="1:1" s="1" customFormat="1" x14ac:dyDescent="0.3">
      <c r="A1480" s="67"/>
    </row>
    <row r="1481" spans="1:1" s="1" customFormat="1" x14ac:dyDescent="0.3">
      <c r="A1481" s="67"/>
    </row>
    <row r="1482" spans="1:1" s="1" customFormat="1" x14ac:dyDescent="0.3">
      <c r="A1482" s="67"/>
    </row>
    <row r="1483" spans="1:1" s="1" customFormat="1" x14ac:dyDescent="0.3">
      <c r="A1483" s="67"/>
    </row>
    <row r="1484" spans="1:1" s="1" customFormat="1" x14ac:dyDescent="0.3">
      <c r="A1484" s="67"/>
    </row>
    <row r="1485" spans="1:1" s="1" customFormat="1" x14ac:dyDescent="0.3">
      <c r="A1485" s="67"/>
    </row>
    <row r="1486" spans="1:1" s="1" customFormat="1" x14ac:dyDescent="0.3">
      <c r="A1486" s="67"/>
    </row>
    <row r="1487" spans="1:1" s="1" customFormat="1" x14ac:dyDescent="0.3">
      <c r="A1487" s="67"/>
    </row>
    <row r="1488" spans="1:1" s="1" customFormat="1" x14ac:dyDescent="0.3">
      <c r="A1488" s="67"/>
    </row>
    <row r="1489" spans="1:1" s="1" customFormat="1" x14ac:dyDescent="0.3">
      <c r="A1489" s="67"/>
    </row>
    <row r="1490" spans="1:1" s="1" customFormat="1" x14ac:dyDescent="0.3">
      <c r="A1490" s="67"/>
    </row>
    <row r="1491" spans="1:1" s="1" customFormat="1" x14ac:dyDescent="0.3">
      <c r="A1491" s="67"/>
    </row>
    <row r="1492" spans="1:1" s="1" customFormat="1" x14ac:dyDescent="0.3">
      <c r="A1492" s="67"/>
    </row>
    <row r="1493" spans="1:1" s="1" customFormat="1" x14ac:dyDescent="0.3">
      <c r="A1493" s="67"/>
    </row>
    <row r="1494" spans="1:1" s="1" customFormat="1" x14ac:dyDescent="0.3">
      <c r="A1494" s="67"/>
    </row>
    <row r="1495" spans="1:1" s="1" customFormat="1" x14ac:dyDescent="0.3">
      <c r="A1495" s="67"/>
    </row>
    <row r="1496" spans="1:1" s="1" customFormat="1" x14ac:dyDescent="0.3">
      <c r="A1496" s="67"/>
    </row>
    <row r="1497" spans="1:1" s="1" customFormat="1" x14ac:dyDescent="0.3">
      <c r="A1497" s="67"/>
    </row>
    <row r="1498" spans="1:1" s="1" customFormat="1" x14ac:dyDescent="0.3">
      <c r="A1498" s="67"/>
    </row>
    <row r="1499" spans="1:1" s="1" customFormat="1" x14ac:dyDescent="0.3">
      <c r="A1499" s="67"/>
    </row>
    <row r="1500" spans="1:1" s="1" customFormat="1" x14ac:dyDescent="0.3">
      <c r="A1500" s="67"/>
    </row>
    <row r="1501" spans="1:1" s="1" customFormat="1" x14ac:dyDescent="0.3">
      <c r="A1501" s="67"/>
    </row>
    <row r="1502" spans="1:1" s="1" customFormat="1" x14ac:dyDescent="0.3">
      <c r="A1502" s="67"/>
    </row>
    <row r="1503" spans="1:1" s="1" customFormat="1" x14ac:dyDescent="0.3">
      <c r="A1503" s="67"/>
    </row>
    <row r="1504" spans="1:1" s="1" customFormat="1" x14ac:dyDescent="0.3">
      <c r="A1504" s="67"/>
    </row>
    <row r="1505" spans="1:1" s="1" customFormat="1" x14ac:dyDescent="0.3">
      <c r="A1505" s="67"/>
    </row>
    <row r="1506" spans="1:1" s="1" customFormat="1" x14ac:dyDescent="0.3">
      <c r="A1506" s="67"/>
    </row>
    <row r="1507" spans="1:1" s="1" customFormat="1" x14ac:dyDescent="0.3">
      <c r="A1507" s="67"/>
    </row>
    <row r="1508" spans="1:1" s="1" customFormat="1" x14ac:dyDescent="0.3">
      <c r="A1508" s="67"/>
    </row>
    <row r="1509" spans="1:1" s="1" customFormat="1" x14ac:dyDescent="0.3">
      <c r="A1509" s="67"/>
    </row>
    <row r="1510" spans="1:1" s="1" customFormat="1" x14ac:dyDescent="0.3">
      <c r="A1510" s="67"/>
    </row>
    <row r="1511" spans="1:1" s="1" customFormat="1" x14ac:dyDescent="0.3">
      <c r="A1511" s="67"/>
    </row>
    <row r="1512" spans="1:1" s="1" customFormat="1" x14ac:dyDescent="0.3">
      <c r="A1512" s="67"/>
    </row>
    <row r="1513" spans="1:1" s="1" customFormat="1" x14ac:dyDescent="0.3">
      <c r="A1513" s="67"/>
    </row>
    <row r="1514" spans="1:1" s="1" customFormat="1" x14ac:dyDescent="0.3">
      <c r="A1514" s="67"/>
    </row>
    <row r="1515" spans="1:1" s="1" customFormat="1" x14ac:dyDescent="0.3">
      <c r="A1515" s="67"/>
    </row>
    <row r="1516" spans="1:1" s="1" customFormat="1" x14ac:dyDescent="0.3">
      <c r="A1516" s="67"/>
    </row>
    <row r="1517" spans="1:1" s="1" customFormat="1" x14ac:dyDescent="0.3">
      <c r="A1517" s="67"/>
    </row>
    <row r="1518" spans="1:1" s="1" customFormat="1" x14ac:dyDescent="0.3">
      <c r="A1518" s="67"/>
    </row>
    <row r="1519" spans="1:1" s="1" customFormat="1" x14ac:dyDescent="0.3">
      <c r="A1519" s="67"/>
    </row>
    <row r="1520" spans="1:1" s="1" customFormat="1" x14ac:dyDescent="0.3">
      <c r="A1520" s="67"/>
    </row>
    <row r="1521" spans="1:1" s="1" customFormat="1" x14ac:dyDescent="0.3">
      <c r="A1521" s="67"/>
    </row>
    <row r="1522" spans="1:1" s="1" customFormat="1" x14ac:dyDescent="0.3">
      <c r="A1522" s="67"/>
    </row>
    <row r="1523" spans="1:1" s="1" customFormat="1" x14ac:dyDescent="0.3">
      <c r="A1523" s="67"/>
    </row>
    <row r="1524" spans="1:1" s="1" customFormat="1" x14ac:dyDescent="0.3">
      <c r="A1524" s="67"/>
    </row>
    <row r="1525" spans="1:1" s="1" customFormat="1" x14ac:dyDescent="0.3">
      <c r="A1525" s="67"/>
    </row>
    <row r="1526" spans="1:1" s="1" customFormat="1" x14ac:dyDescent="0.3">
      <c r="A1526" s="67"/>
    </row>
    <row r="1527" spans="1:1" s="1" customFormat="1" x14ac:dyDescent="0.3">
      <c r="A1527" s="67"/>
    </row>
    <row r="1528" spans="1:1" s="1" customFormat="1" x14ac:dyDescent="0.3">
      <c r="A1528" s="67"/>
    </row>
    <row r="1529" spans="1:1" s="1" customFormat="1" x14ac:dyDescent="0.3">
      <c r="A1529" s="67"/>
    </row>
    <row r="1530" spans="1:1" s="1" customFormat="1" x14ac:dyDescent="0.3">
      <c r="A1530" s="67"/>
    </row>
    <row r="1531" spans="1:1" s="1" customFormat="1" x14ac:dyDescent="0.3">
      <c r="A1531" s="67"/>
    </row>
    <row r="1532" spans="1:1" s="1" customFormat="1" x14ac:dyDescent="0.3">
      <c r="A1532" s="67"/>
    </row>
    <row r="1533" spans="1:1" s="1" customFormat="1" x14ac:dyDescent="0.3">
      <c r="A1533" s="67"/>
    </row>
    <row r="1534" spans="1:1" s="1" customFormat="1" x14ac:dyDescent="0.3">
      <c r="A1534" s="67"/>
    </row>
    <row r="1535" spans="1:1" s="1" customFormat="1" x14ac:dyDescent="0.3">
      <c r="A1535" s="67"/>
    </row>
    <row r="1536" spans="1:1" s="1" customFormat="1" x14ac:dyDescent="0.3">
      <c r="A1536" s="67"/>
    </row>
    <row r="1537" spans="1:1" s="1" customFormat="1" x14ac:dyDescent="0.3">
      <c r="A1537" s="67"/>
    </row>
    <row r="1538" spans="1:1" s="1" customFormat="1" x14ac:dyDescent="0.3">
      <c r="A1538" s="67"/>
    </row>
    <row r="1539" spans="1:1" s="1" customFormat="1" x14ac:dyDescent="0.3">
      <c r="A1539" s="67"/>
    </row>
    <row r="1540" spans="1:1" s="1" customFormat="1" x14ac:dyDescent="0.3">
      <c r="A1540" s="67"/>
    </row>
    <row r="1541" spans="1:1" s="1" customFormat="1" x14ac:dyDescent="0.3">
      <c r="A1541" s="67"/>
    </row>
    <row r="1542" spans="1:1" s="1" customFormat="1" x14ac:dyDescent="0.3">
      <c r="A1542" s="67"/>
    </row>
    <row r="1543" spans="1:1" s="1" customFormat="1" x14ac:dyDescent="0.3">
      <c r="A1543" s="67"/>
    </row>
    <row r="1544" spans="1:1" s="1" customFormat="1" x14ac:dyDescent="0.3">
      <c r="A1544" s="67"/>
    </row>
    <row r="1545" spans="1:1" s="1" customFormat="1" x14ac:dyDescent="0.3">
      <c r="A1545" s="67"/>
    </row>
    <row r="1546" spans="1:1" s="1" customFormat="1" x14ac:dyDescent="0.3">
      <c r="A1546" s="67"/>
    </row>
    <row r="1547" spans="1:1" s="1" customFormat="1" x14ac:dyDescent="0.3">
      <c r="A1547" s="67"/>
    </row>
    <row r="1548" spans="1:1" s="1" customFormat="1" x14ac:dyDescent="0.3">
      <c r="A1548" s="67"/>
    </row>
    <row r="1549" spans="1:1" s="1" customFormat="1" x14ac:dyDescent="0.3">
      <c r="A1549" s="67"/>
    </row>
    <row r="1550" spans="1:1" s="1" customFormat="1" x14ac:dyDescent="0.3">
      <c r="A1550" s="67"/>
    </row>
    <row r="1551" spans="1:1" s="1" customFormat="1" x14ac:dyDescent="0.3">
      <c r="A1551" s="67"/>
    </row>
    <row r="1552" spans="1:1" s="1" customFormat="1" x14ac:dyDescent="0.3">
      <c r="A1552" s="67"/>
    </row>
    <row r="1553" spans="1:1" s="1" customFormat="1" x14ac:dyDescent="0.3">
      <c r="A1553" s="67"/>
    </row>
    <row r="1554" spans="1:1" s="1" customFormat="1" x14ac:dyDescent="0.3">
      <c r="A1554" s="67"/>
    </row>
    <row r="1555" spans="1:1" s="1" customFormat="1" x14ac:dyDescent="0.3">
      <c r="A1555" s="67"/>
    </row>
    <row r="1556" spans="1:1" s="1" customFormat="1" x14ac:dyDescent="0.3">
      <c r="A1556" s="67"/>
    </row>
    <row r="1557" spans="1:1" s="1" customFormat="1" x14ac:dyDescent="0.3">
      <c r="A1557" s="67"/>
    </row>
    <row r="1558" spans="1:1" s="1" customFormat="1" x14ac:dyDescent="0.3">
      <c r="A1558" s="67"/>
    </row>
    <row r="1559" spans="1:1" s="1" customFormat="1" x14ac:dyDescent="0.3">
      <c r="A1559" s="67"/>
    </row>
    <row r="1560" spans="1:1" s="1" customFormat="1" x14ac:dyDescent="0.3">
      <c r="A1560" s="67"/>
    </row>
    <row r="1561" spans="1:1" s="1" customFormat="1" x14ac:dyDescent="0.3">
      <c r="A1561" s="67"/>
    </row>
    <row r="1562" spans="1:1" s="1" customFormat="1" x14ac:dyDescent="0.3">
      <c r="A1562" s="67"/>
    </row>
    <row r="1563" spans="1:1" s="1" customFormat="1" x14ac:dyDescent="0.3">
      <c r="A1563" s="67"/>
    </row>
    <row r="1564" spans="1:1" s="1" customFormat="1" x14ac:dyDescent="0.3">
      <c r="A1564" s="67"/>
    </row>
    <row r="1565" spans="1:1" s="1" customFormat="1" x14ac:dyDescent="0.3">
      <c r="A1565" s="67"/>
    </row>
    <row r="1566" spans="1:1" s="1" customFormat="1" x14ac:dyDescent="0.3">
      <c r="A1566" s="67"/>
    </row>
    <row r="1567" spans="1:1" s="1" customFormat="1" x14ac:dyDescent="0.3">
      <c r="A1567" s="67"/>
    </row>
    <row r="1568" spans="1:1" s="1" customFormat="1" x14ac:dyDescent="0.3">
      <c r="A1568" s="67"/>
    </row>
    <row r="1569" spans="1:1" s="1" customFormat="1" x14ac:dyDescent="0.3">
      <c r="A1569" s="67"/>
    </row>
    <row r="1570" spans="1:1" s="1" customFormat="1" x14ac:dyDescent="0.3">
      <c r="A1570" s="67"/>
    </row>
    <row r="1571" spans="1:1" s="1" customFormat="1" x14ac:dyDescent="0.3">
      <c r="A1571" s="67"/>
    </row>
    <row r="1572" spans="1:1" s="1" customFormat="1" x14ac:dyDescent="0.3">
      <c r="A1572" s="67"/>
    </row>
    <row r="1573" spans="1:1" s="1" customFormat="1" x14ac:dyDescent="0.3">
      <c r="A1573" s="67"/>
    </row>
    <row r="1574" spans="1:1" s="1" customFormat="1" x14ac:dyDescent="0.3">
      <c r="A1574" s="67"/>
    </row>
    <row r="1575" spans="1:1" s="1" customFormat="1" x14ac:dyDescent="0.3">
      <c r="A1575" s="67"/>
    </row>
    <row r="1576" spans="1:1" s="1" customFormat="1" x14ac:dyDescent="0.3">
      <c r="A1576" s="67"/>
    </row>
    <row r="1577" spans="1:1" s="1" customFormat="1" x14ac:dyDescent="0.3">
      <c r="A1577" s="67"/>
    </row>
    <row r="1578" spans="1:1" s="1" customFormat="1" x14ac:dyDescent="0.3">
      <c r="A1578" s="67"/>
    </row>
    <row r="1579" spans="1:1" s="1" customFormat="1" x14ac:dyDescent="0.3">
      <c r="A1579" s="67"/>
    </row>
    <row r="1580" spans="1:1" s="1" customFormat="1" x14ac:dyDescent="0.3">
      <c r="A1580" s="67"/>
    </row>
    <row r="1581" spans="1:1" s="1" customFormat="1" x14ac:dyDescent="0.3">
      <c r="A1581" s="67"/>
    </row>
    <row r="1582" spans="1:1" s="1" customFormat="1" x14ac:dyDescent="0.3">
      <c r="A1582" s="67"/>
    </row>
    <row r="1583" spans="1:1" s="1" customFormat="1" x14ac:dyDescent="0.3">
      <c r="A1583" s="67"/>
    </row>
    <row r="1584" spans="1:1" s="1" customFormat="1" x14ac:dyDescent="0.3">
      <c r="A1584" s="67"/>
    </row>
    <row r="1585" spans="1:1" s="1" customFormat="1" x14ac:dyDescent="0.3">
      <c r="A1585" s="67"/>
    </row>
    <row r="1586" spans="1:1" s="1" customFormat="1" x14ac:dyDescent="0.3">
      <c r="A1586" s="67"/>
    </row>
    <row r="1587" spans="1:1" s="1" customFormat="1" x14ac:dyDescent="0.3">
      <c r="A1587" s="67"/>
    </row>
    <row r="1588" spans="1:1" s="1" customFormat="1" x14ac:dyDescent="0.3">
      <c r="A1588" s="67"/>
    </row>
    <row r="1589" spans="1:1" s="1" customFormat="1" x14ac:dyDescent="0.3">
      <c r="A1589" s="67"/>
    </row>
    <row r="1590" spans="1:1" s="1" customFormat="1" x14ac:dyDescent="0.3">
      <c r="A1590" s="67"/>
    </row>
    <row r="1591" spans="1:1" s="1" customFormat="1" x14ac:dyDescent="0.3">
      <c r="A1591" s="67"/>
    </row>
    <row r="1592" spans="1:1" s="1" customFormat="1" x14ac:dyDescent="0.3">
      <c r="A1592" s="67"/>
    </row>
    <row r="1593" spans="1:1" s="1" customFormat="1" x14ac:dyDescent="0.3">
      <c r="A1593" s="67"/>
    </row>
    <row r="1594" spans="1:1" s="1" customFormat="1" x14ac:dyDescent="0.3">
      <c r="A1594" s="67"/>
    </row>
    <row r="1595" spans="1:1" s="1" customFormat="1" x14ac:dyDescent="0.3">
      <c r="A1595" s="67"/>
    </row>
    <row r="1596" spans="1:1" s="1" customFormat="1" x14ac:dyDescent="0.3">
      <c r="A1596" s="67"/>
    </row>
    <row r="1597" spans="1:1" s="1" customFormat="1" x14ac:dyDescent="0.3">
      <c r="A1597" s="67"/>
    </row>
    <row r="1598" spans="1:1" s="1" customFormat="1" x14ac:dyDescent="0.3">
      <c r="A1598" s="67"/>
    </row>
    <row r="1599" spans="1:1" s="1" customFormat="1" x14ac:dyDescent="0.3">
      <c r="A1599" s="67"/>
    </row>
    <row r="1600" spans="1:1" s="1" customFormat="1" x14ac:dyDescent="0.3">
      <c r="A1600" s="67"/>
    </row>
    <row r="1601" spans="1:1" s="1" customFormat="1" x14ac:dyDescent="0.3">
      <c r="A1601" s="67"/>
    </row>
    <row r="1602" spans="1:1" s="1" customFormat="1" x14ac:dyDescent="0.3">
      <c r="A1602" s="67"/>
    </row>
    <row r="1603" spans="1:1" s="1" customFormat="1" x14ac:dyDescent="0.3">
      <c r="A1603" s="67"/>
    </row>
    <row r="1604" spans="1:1" s="1" customFormat="1" x14ac:dyDescent="0.3">
      <c r="A1604" s="67"/>
    </row>
    <row r="1605" spans="1:1" s="1" customFormat="1" x14ac:dyDescent="0.3">
      <c r="A1605" s="67"/>
    </row>
    <row r="1606" spans="1:1" s="1" customFormat="1" x14ac:dyDescent="0.3">
      <c r="A1606" s="67"/>
    </row>
    <row r="1607" spans="1:1" s="1" customFormat="1" x14ac:dyDescent="0.3">
      <c r="A1607" s="67"/>
    </row>
    <row r="1608" spans="1:1" s="1" customFormat="1" x14ac:dyDescent="0.3">
      <c r="A1608" s="67"/>
    </row>
    <row r="1609" spans="1:1" s="1" customFormat="1" x14ac:dyDescent="0.3">
      <c r="A1609" s="67"/>
    </row>
    <row r="1610" spans="1:1" s="1" customFormat="1" x14ac:dyDescent="0.3">
      <c r="A1610" s="67"/>
    </row>
    <row r="1611" spans="1:1" s="1" customFormat="1" x14ac:dyDescent="0.3">
      <c r="A1611" s="67"/>
    </row>
    <row r="1612" spans="1:1" s="1" customFormat="1" x14ac:dyDescent="0.3">
      <c r="A1612" s="67"/>
    </row>
    <row r="1613" spans="1:1" s="1" customFormat="1" x14ac:dyDescent="0.3">
      <c r="A1613" s="67"/>
    </row>
    <row r="1614" spans="1:1" s="1" customFormat="1" x14ac:dyDescent="0.3">
      <c r="A1614" s="67"/>
    </row>
    <row r="1615" spans="1:1" s="1" customFormat="1" x14ac:dyDescent="0.3">
      <c r="A1615" s="67"/>
    </row>
    <row r="1616" spans="1:1" s="1" customFormat="1" x14ac:dyDescent="0.3">
      <c r="A1616" s="67"/>
    </row>
    <row r="1617" spans="1:1" s="1" customFormat="1" x14ac:dyDescent="0.3">
      <c r="A1617" s="67"/>
    </row>
    <row r="1618" spans="1:1" s="1" customFormat="1" x14ac:dyDescent="0.3">
      <c r="A1618" s="67"/>
    </row>
    <row r="1619" spans="1:1" s="1" customFormat="1" x14ac:dyDescent="0.3">
      <c r="A1619" s="67"/>
    </row>
    <row r="1620" spans="1:1" s="1" customFormat="1" x14ac:dyDescent="0.3">
      <c r="A1620" s="67"/>
    </row>
    <row r="1621" spans="1:1" s="1" customFormat="1" x14ac:dyDescent="0.3">
      <c r="A1621" s="67"/>
    </row>
    <row r="1622" spans="1:1" s="1" customFormat="1" x14ac:dyDescent="0.3">
      <c r="A1622" s="67"/>
    </row>
    <row r="1623" spans="1:1" s="1" customFormat="1" x14ac:dyDescent="0.3">
      <c r="A1623" s="67"/>
    </row>
    <row r="1624" spans="1:1" s="1" customFormat="1" x14ac:dyDescent="0.3">
      <c r="A1624" s="67"/>
    </row>
    <row r="1625" spans="1:1" s="1" customFormat="1" x14ac:dyDescent="0.3">
      <c r="A1625" s="67"/>
    </row>
    <row r="1626" spans="1:1" s="1" customFormat="1" x14ac:dyDescent="0.3">
      <c r="A1626" s="67"/>
    </row>
    <row r="1627" spans="1:1" s="1" customFormat="1" x14ac:dyDescent="0.3">
      <c r="A1627" s="67"/>
    </row>
    <row r="1628" spans="1:1" s="1" customFormat="1" x14ac:dyDescent="0.3">
      <c r="A1628" s="67"/>
    </row>
    <row r="1629" spans="1:1" s="1" customFormat="1" x14ac:dyDescent="0.3">
      <c r="A1629" s="67"/>
    </row>
    <row r="1630" spans="1:1" s="1" customFormat="1" x14ac:dyDescent="0.3">
      <c r="A1630" s="67"/>
    </row>
    <row r="1631" spans="1:1" s="1" customFormat="1" x14ac:dyDescent="0.3">
      <c r="A1631" s="67"/>
    </row>
    <row r="1632" spans="1:1" s="1" customFormat="1" x14ac:dyDescent="0.3">
      <c r="A1632" s="67"/>
    </row>
    <row r="1633" spans="1:1" s="1" customFormat="1" x14ac:dyDescent="0.3">
      <c r="A1633" s="67"/>
    </row>
    <row r="1634" spans="1:1" s="1" customFormat="1" x14ac:dyDescent="0.3">
      <c r="A1634" s="67"/>
    </row>
    <row r="1635" spans="1:1" s="1" customFormat="1" x14ac:dyDescent="0.3">
      <c r="A1635" s="67"/>
    </row>
    <row r="1636" spans="1:1" s="1" customFormat="1" x14ac:dyDescent="0.3">
      <c r="A1636" s="67"/>
    </row>
    <row r="1637" spans="1:1" s="1" customFormat="1" x14ac:dyDescent="0.3">
      <c r="A1637" s="67"/>
    </row>
    <row r="1638" spans="1:1" s="1" customFormat="1" x14ac:dyDescent="0.3">
      <c r="A1638" s="67"/>
    </row>
    <row r="1639" spans="1:1" s="1" customFormat="1" x14ac:dyDescent="0.3">
      <c r="A1639" s="67"/>
    </row>
    <row r="1640" spans="1:1" s="1" customFormat="1" x14ac:dyDescent="0.3">
      <c r="A1640" s="67"/>
    </row>
    <row r="1641" spans="1:1" s="1" customFormat="1" x14ac:dyDescent="0.3">
      <c r="A1641" s="67"/>
    </row>
    <row r="1642" spans="1:1" s="1" customFormat="1" x14ac:dyDescent="0.3">
      <c r="A1642" s="67"/>
    </row>
    <row r="1643" spans="1:1" s="1" customFormat="1" x14ac:dyDescent="0.3">
      <c r="A1643" s="67"/>
    </row>
    <row r="1644" spans="1:1" s="1" customFormat="1" x14ac:dyDescent="0.3">
      <c r="A1644" s="67"/>
    </row>
    <row r="1645" spans="1:1" s="1" customFormat="1" x14ac:dyDescent="0.3">
      <c r="A1645" s="67"/>
    </row>
    <row r="1646" spans="1:1" s="1" customFormat="1" x14ac:dyDescent="0.3">
      <c r="A1646" s="67"/>
    </row>
    <row r="1647" spans="1:1" s="1" customFormat="1" x14ac:dyDescent="0.3">
      <c r="A1647" s="67"/>
    </row>
    <row r="1648" spans="1:1" s="1" customFormat="1" x14ac:dyDescent="0.3">
      <c r="A1648" s="67"/>
    </row>
    <row r="1649" spans="1:1" s="1" customFormat="1" x14ac:dyDescent="0.3">
      <c r="A1649" s="67"/>
    </row>
    <row r="1650" spans="1:1" s="1" customFormat="1" x14ac:dyDescent="0.3">
      <c r="A1650" s="67"/>
    </row>
    <row r="1651" spans="1:1" s="1" customFormat="1" x14ac:dyDescent="0.3">
      <c r="A1651" s="67"/>
    </row>
    <row r="1652" spans="1:1" s="1" customFormat="1" x14ac:dyDescent="0.3">
      <c r="A1652" s="67"/>
    </row>
    <row r="1653" spans="1:1" s="1" customFormat="1" x14ac:dyDescent="0.3">
      <c r="A1653" s="67"/>
    </row>
    <row r="1654" spans="1:1" s="1" customFormat="1" x14ac:dyDescent="0.3">
      <c r="A1654" s="67"/>
    </row>
    <row r="1655" spans="1:1" s="1" customFormat="1" x14ac:dyDescent="0.3">
      <c r="A1655" s="67"/>
    </row>
    <row r="1656" spans="1:1" s="1" customFormat="1" x14ac:dyDescent="0.3">
      <c r="A1656" s="67"/>
    </row>
    <row r="1657" spans="1:1" s="1" customFormat="1" x14ac:dyDescent="0.3">
      <c r="A1657" s="67"/>
    </row>
    <row r="1658" spans="1:1" s="1" customFormat="1" x14ac:dyDescent="0.3">
      <c r="A1658" s="67"/>
    </row>
    <row r="1659" spans="1:1" s="1" customFormat="1" x14ac:dyDescent="0.3">
      <c r="A1659" s="67"/>
    </row>
    <row r="1660" spans="1:1" s="1" customFormat="1" x14ac:dyDescent="0.3">
      <c r="A1660" s="67"/>
    </row>
    <row r="1661" spans="1:1" s="1" customFormat="1" x14ac:dyDescent="0.3">
      <c r="A1661" s="67"/>
    </row>
    <row r="1662" spans="1:1" s="1" customFormat="1" x14ac:dyDescent="0.3">
      <c r="A1662" s="67"/>
    </row>
    <row r="1663" spans="1:1" s="1" customFormat="1" x14ac:dyDescent="0.3">
      <c r="A1663" s="67"/>
    </row>
    <row r="1664" spans="1:1" s="1" customFormat="1" x14ac:dyDescent="0.3">
      <c r="A1664" s="67"/>
    </row>
    <row r="1665" spans="1:1" s="1" customFormat="1" x14ac:dyDescent="0.3">
      <c r="A1665" s="67"/>
    </row>
    <row r="1666" spans="1:1" s="1" customFormat="1" x14ac:dyDescent="0.3">
      <c r="A1666" s="67"/>
    </row>
    <row r="1667" spans="1:1" s="1" customFormat="1" x14ac:dyDescent="0.3">
      <c r="A1667" s="67"/>
    </row>
    <row r="1668" spans="1:1" s="1" customFormat="1" x14ac:dyDescent="0.3">
      <c r="A1668" s="67"/>
    </row>
    <row r="1669" spans="1:1" s="1" customFormat="1" x14ac:dyDescent="0.3">
      <c r="A1669" s="67"/>
    </row>
    <row r="1670" spans="1:1" s="1" customFormat="1" x14ac:dyDescent="0.3">
      <c r="A1670" s="67"/>
    </row>
    <row r="1671" spans="1:1" s="1" customFormat="1" x14ac:dyDescent="0.3">
      <c r="A1671" s="67"/>
    </row>
    <row r="1672" spans="1:1" s="1" customFormat="1" x14ac:dyDescent="0.3">
      <c r="A1672" s="67"/>
    </row>
    <row r="1673" spans="1:1" s="1" customFormat="1" x14ac:dyDescent="0.3">
      <c r="A1673" s="67"/>
    </row>
    <row r="1674" spans="1:1" s="1" customFormat="1" x14ac:dyDescent="0.3">
      <c r="A1674" s="67"/>
    </row>
    <row r="1675" spans="1:1" s="1" customFormat="1" x14ac:dyDescent="0.3">
      <c r="A1675" s="67"/>
    </row>
    <row r="1676" spans="1:1" s="1" customFormat="1" x14ac:dyDescent="0.3">
      <c r="A1676" s="67"/>
    </row>
    <row r="1677" spans="1:1" s="1" customFormat="1" x14ac:dyDescent="0.3">
      <c r="A1677" s="67"/>
    </row>
    <row r="1678" spans="1:1" s="1" customFormat="1" x14ac:dyDescent="0.3">
      <c r="A1678" s="67"/>
    </row>
    <row r="1679" spans="1:1" s="1" customFormat="1" x14ac:dyDescent="0.3">
      <c r="A1679" s="67"/>
    </row>
    <row r="1680" spans="1:1" s="1" customFormat="1" x14ac:dyDescent="0.3">
      <c r="A1680" s="67"/>
    </row>
    <row r="1681" spans="1:1" s="1" customFormat="1" x14ac:dyDescent="0.3">
      <c r="A1681" s="67"/>
    </row>
    <row r="1682" spans="1:1" s="1" customFormat="1" x14ac:dyDescent="0.3">
      <c r="A1682" s="67"/>
    </row>
    <row r="1683" spans="1:1" s="1" customFormat="1" x14ac:dyDescent="0.3">
      <c r="A1683" s="67"/>
    </row>
    <row r="1684" spans="1:1" s="1" customFormat="1" x14ac:dyDescent="0.3">
      <c r="A1684" s="67"/>
    </row>
    <row r="1685" spans="1:1" s="1" customFormat="1" x14ac:dyDescent="0.3">
      <c r="A1685" s="67"/>
    </row>
    <row r="1686" spans="1:1" s="1" customFormat="1" x14ac:dyDescent="0.3">
      <c r="A1686" s="67"/>
    </row>
    <row r="1687" spans="1:1" s="1" customFormat="1" x14ac:dyDescent="0.3">
      <c r="A1687" s="67"/>
    </row>
    <row r="1688" spans="1:1" s="1" customFormat="1" x14ac:dyDescent="0.3">
      <c r="A1688" s="67"/>
    </row>
    <row r="1689" spans="1:1" s="1" customFormat="1" x14ac:dyDescent="0.3">
      <c r="A1689" s="67"/>
    </row>
    <row r="1690" spans="1:1" s="1" customFormat="1" x14ac:dyDescent="0.3">
      <c r="A1690" s="67"/>
    </row>
    <row r="1691" spans="1:1" s="1" customFormat="1" x14ac:dyDescent="0.3">
      <c r="A1691" s="67"/>
    </row>
    <row r="1692" spans="1:1" s="1" customFormat="1" x14ac:dyDescent="0.3">
      <c r="A1692" s="67"/>
    </row>
    <row r="1693" spans="1:1" s="1" customFormat="1" x14ac:dyDescent="0.3">
      <c r="A1693" s="67"/>
    </row>
    <row r="1694" spans="1:1" s="1" customFormat="1" x14ac:dyDescent="0.3">
      <c r="A1694" s="67"/>
    </row>
    <row r="1695" spans="1:1" s="1" customFormat="1" x14ac:dyDescent="0.3">
      <c r="A1695" s="67"/>
    </row>
    <row r="1696" spans="1:1" s="1" customFormat="1" x14ac:dyDescent="0.3">
      <c r="A1696" s="67"/>
    </row>
    <row r="1697" spans="1:1" s="1" customFormat="1" x14ac:dyDescent="0.3">
      <c r="A1697" s="67"/>
    </row>
    <row r="1698" spans="1:1" s="1" customFormat="1" x14ac:dyDescent="0.3">
      <c r="A1698" s="67"/>
    </row>
    <row r="1699" spans="1:1" s="1" customFormat="1" x14ac:dyDescent="0.3">
      <c r="A1699" s="67"/>
    </row>
    <row r="1700" spans="1:1" s="1" customFormat="1" x14ac:dyDescent="0.3">
      <c r="A1700" s="67"/>
    </row>
    <row r="1701" spans="1:1" s="1" customFormat="1" x14ac:dyDescent="0.3">
      <c r="A1701" s="67"/>
    </row>
    <row r="1702" spans="1:1" s="1" customFormat="1" x14ac:dyDescent="0.3">
      <c r="A1702" s="67"/>
    </row>
    <row r="1703" spans="1:1" s="1" customFormat="1" x14ac:dyDescent="0.3">
      <c r="A1703" s="67"/>
    </row>
    <row r="1704" spans="1:1" s="1" customFormat="1" x14ac:dyDescent="0.3">
      <c r="A1704" s="67"/>
    </row>
    <row r="1705" spans="1:1" s="1" customFormat="1" x14ac:dyDescent="0.3">
      <c r="A1705" s="67"/>
    </row>
    <row r="1706" spans="1:1" s="1" customFormat="1" x14ac:dyDescent="0.3">
      <c r="A1706" s="67"/>
    </row>
    <row r="1707" spans="1:1" s="1" customFormat="1" x14ac:dyDescent="0.3">
      <c r="A1707" s="67"/>
    </row>
    <row r="1708" spans="1:1" s="1" customFormat="1" x14ac:dyDescent="0.3">
      <c r="A1708" s="67"/>
    </row>
    <row r="1709" spans="1:1" s="1" customFormat="1" x14ac:dyDescent="0.3">
      <c r="A1709" s="67"/>
    </row>
    <row r="1710" spans="1:1" s="1" customFormat="1" x14ac:dyDescent="0.3">
      <c r="A1710" s="67"/>
    </row>
    <row r="1711" spans="1:1" s="1" customFormat="1" x14ac:dyDescent="0.3">
      <c r="A1711" s="67"/>
    </row>
    <row r="1712" spans="1:1" s="1" customFormat="1" x14ac:dyDescent="0.3">
      <c r="A1712" s="67"/>
    </row>
    <row r="1713" spans="1:1" s="1" customFormat="1" x14ac:dyDescent="0.3">
      <c r="A1713" s="67"/>
    </row>
    <row r="1714" spans="1:1" s="1" customFormat="1" x14ac:dyDescent="0.3">
      <c r="A1714" s="67"/>
    </row>
    <row r="1715" spans="1:1" s="1" customFormat="1" x14ac:dyDescent="0.3">
      <c r="A1715" s="67"/>
    </row>
    <row r="1716" spans="1:1" s="1" customFormat="1" x14ac:dyDescent="0.3">
      <c r="A1716" s="67"/>
    </row>
    <row r="1717" spans="1:1" s="1" customFormat="1" x14ac:dyDescent="0.3">
      <c r="A1717" s="67"/>
    </row>
    <row r="1718" spans="1:1" s="1" customFormat="1" x14ac:dyDescent="0.3">
      <c r="A1718" s="67"/>
    </row>
    <row r="1719" spans="1:1" s="1" customFormat="1" x14ac:dyDescent="0.3">
      <c r="A1719" s="67"/>
    </row>
    <row r="1720" spans="1:1" s="1" customFormat="1" x14ac:dyDescent="0.3">
      <c r="A1720" s="67"/>
    </row>
    <row r="1721" spans="1:1" s="1" customFormat="1" x14ac:dyDescent="0.3">
      <c r="A1721" s="67"/>
    </row>
    <row r="1722" spans="1:1" s="1" customFormat="1" x14ac:dyDescent="0.3">
      <c r="A1722" s="67"/>
    </row>
    <row r="1723" spans="1:1" s="1" customFormat="1" x14ac:dyDescent="0.3">
      <c r="A1723" s="67"/>
    </row>
    <row r="1724" spans="1:1" s="1" customFormat="1" x14ac:dyDescent="0.3">
      <c r="A1724" s="67"/>
    </row>
    <row r="1725" spans="1:1" s="1" customFormat="1" x14ac:dyDescent="0.3">
      <c r="A1725" s="67"/>
    </row>
    <row r="1726" spans="1:1" s="1" customFormat="1" x14ac:dyDescent="0.3">
      <c r="A1726" s="67"/>
    </row>
    <row r="1727" spans="1:1" s="1" customFormat="1" x14ac:dyDescent="0.3">
      <c r="A1727" s="67"/>
    </row>
    <row r="1728" spans="1:1" s="1" customFormat="1" x14ac:dyDescent="0.3">
      <c r="A1728" s="67"/>
    </row>
    <row r="1729" spans="1:1" s="1" customFormat="1" x14ac:dyDescent="0.3">
      <c r="A1729" s="67"/>
    </row>
    <row r="1730" spans="1:1" s="1" customFormat="1" x14ac:dyDescent="0.3">
      <c r="A1730" s="67"/>
    </row>
    <row r="1731" spans="1:1" s="1" customFormat="1" x14ac:dyDescent="0.3">
      <c r="A1731" s="67"/>
    </row>
    <row r="1732" spans="1:1" s="1" customFormat="1" x14ac:dyDescent="0.3">
      <c r="A1732" s="67"/>
    </row>
    <row r="1733" spans="1:1" s="1" customFormat="1" x14ac:dyDescent="0.3">
      <c r="A1733" s="67"/>
    </row>
    <row r="1734" spans="1:1" s="1" customFormat="1" x14ac:dyDescent="0.3">
      <c r="A1734" s="67"/>
    </row>
    <row r="1735" spans="1:1" s="1" customFormat="1" x14ac:dyDescent="0.3">
      <c r="A1735" s="67"/>
    </row>
    <row r="1736" spans="1:1" s="1" customFormat="1" x14ac:dyDescent="0.3">
      <c r="A1736" s="67"/>
    </row>
    <row r="1737" spans="1:1" s="1" customFormat="1" x14ac:dyDescent="0.3">
      <c r="A1737" s="67"/>
    </row>
    <row r="1738" spans="1:1" s="1" customFormat="1" x14ac:dyDescent="0.3">
      <c r="A1738" s="67"/>
    </row>
    <row r="1739" spans="1:1" s="1" customFormat="1" x14ac:dyDescent="0.3">
      <c r="A1739" s="67"/>
    </row>
    <row r="1740" spans="1:1" s="1" customFormat="1" x14ac:dyDescent="0.3">
      <c r="A1740" s="67"/>
    </row>
    <row r="1741" spans="1:1" s="1" customFormat="1" x14ac:dyDescent="0.3">
      <c r="A1741" s="67"/>
    </row>
    <row r="1742" spans="1:1" s="1" customFormat="1" x14ac:dyDescent="0.3">
      <c r="A1742" s="67"/>
    </row>
    <row r="1743" spans="1:1" s="1" customFormat="1" x14ac:dyDescent="0.3">
      <c r="A1743" s="67"/>
    </row>
    <row r="1744" spans="1:1" s="1" customFormat="1" x14ac:dyDescent="0.3">
      <c r="A1744" s="67"/>
    </row>
    <row r="1745" spans="1:1" s="1" customFormat="1" x14ac:dyDescent="0.3">
      <c r="A1745" s="67"/>
    </row>
    <row r="1746" spans="1:1" s="1" customFormat="1" x14ac:dyDescent="0.3">
      <c r="A1746" s="67"/>
    </row>
    <row r="1747" spans="1:1" s="1" customFormat="1" x14ac:dyDescent="0.3">
      <c r="A1747" s="67"/>
    </row>
    <row r="1748" spans="1:1" s="1" customFormat="1" x14ac:dyDescent="0.3">
      <c r="A1748" s="67"/>
    </row>
    <row r="1749" spans="1:1" s="1" customFormat="1" x14ac:dyDescent="0.3">
      <c r="A1749" s="67"/>
    </row>
    <row r="1750" spans="1:1" s="1" customFormat="1" x14ac:dyDescent="0.3">
      <c r="A1750" s="67"/>
    </row>
    <row r="1751" spans="1:1" s="1" customFormat="1" x14ac:dyDescent="0.3">
      <c r="A1751" s="67"/>
    </row>
    <row r="1752" spans="1:1" s="1" customFormat="1" x14ac:dyDescent="0.3">
      <c r="A1752" s="67"/>
    </row>
    <row r="1753" spans="1:1" s="1" customFormat="1" x14ac:dyDescent="0.3">
      <c r="A1753" s="67"/>
    </row>
    <row r="1754" spans="1:1" s="1" customFormat="1" x14ac:dyDescent="0.3">
      <c r="A1754" s="67"/>
    </row>
    <row r="1755" spans="1:1" s="1" customFormat="1" x14ac:dyDescent="0.3">
      <c r="A1755" s="67"/>
    </row>
    <row r="1756" spans="1:1" s="1" customFormat="1" x14ac:dyDescent="0.3">
      <c r="A1756" s="67"/>
    </row>
    <row r="1757" spans="1:1" s="1" customFormat="1" x14ac:dyDescent="0.3">
      <c r="A1757" s="67"/>
    </row>
    <row r="1758" spans="1:1" s="1" customFormat="1" x14ac:dyDescent="0.3">
      <c r="A1758" s="67"/>
    </row>
    <row r="1759" spans="1:1" s="1" customFormat="1" x14ac:dyDescent="0.3">
      <c r="A1759" s="67"/>
    </row>
    <row r="1760" spans="1:1" s="1" customFormat="1" x14ac:dyDescent="0.3">
      <c r="A1760" s="67"/>
    </row>
    <row r="1761" spans="1:1" s="1" customFormat="1" x14ac:dyDescent="0.3">
      <c r="A1761" s="67"/>
    </row>
    <row r="1762" spans="1:1" s="1" customFormat="1" x14ac:dyDescent="0.3">
      <c r="A1762" s="67"/>
    </row>
    <row r="1763" spans="1:1" s="1" customFormat="1" x14ac:dyDescent="0.3">
      <c r="A1763" s="67"/>
    </row>
    <row r="1764" spans="1:1" s="1" customFormat="1" x14ac:dyDescent="0.3">
      <c r="A1764" s="67"/>
    </row>
    <row r="1765" spans="1:1" s="1" customFormat="1" x14ac:dyDescent="0.3">
      <c r="A1765" s="67"/>
    </row>
    <row r="1766" spans="1:1" s="1" customFormat="1" x14ac:dyDescent="0.3">
      <c r="A1766" s="67"/>
    </row>
    <row r="1767" spans="1:1" s="1" customFormat="1" x14ac:dyDescent="0.3">
      <c r="A1767" s="67"/>
    </row>
    <row r="1768" spans="1:1" s="1" customFormat="1" x14ac:dyDescent="0.3">
      <c r="A1768" s="67"/>
    </row>
    <row r="1769" spans="1:1" s="1" customFormat="1" x14ac:dyDescent="0.3">
      <c r="A1769" s="67"/>
    </row>
    <row r="1770" spans="1:1" s="1" customFormat="1" x14ac:dyDescent="0.3">
      <c r="A1770" s="67"/>
    </row>
    <row r="1771" spans="1:1" s="1" customFormat="1" x14ac:dyDescent="0.3">
      <c r="A1771" s="67"/>
    </row>
    <row r="1772" spans="1:1" s="1" customFormat="1" x14ac:dyDescent="0.3">
      <c r="A1772" s="67"/>
    </row>
    <row r="1773" spans="1:1" s="1" customFormat="1" x14ac:dyDescent="0.3">
      <c r="A1773" s="67"/>
    </row>
    <row r="1774" spans="1:1" s="1" customFormat="1" x14ac:dyDescent="0.3">
      <c r="A1774" s="67"/>
    </row>
    <row r="1775" spans="1:1" s="1" customFormat="1" x14ac:dyDescent="0.3">
      <c r="A1775" s="67"/>
    </row>
    <row r="1776" spans="1:1" s="1" customFormat="1" x14ac:dyDescent="0.3">
      <c r="A1776" s="67"/>
    </row>
    <row r="1777" spans="1:1" s="1" customFormat="1" x14ac:dyDescent="0.3">
      <c r="A1777" s="67"/>
    </row>
    <row r="1778" spans="1:1" s="1" customFormat="1" x14ac:dyDescent="0.3">
      <c r="A1778" s="67"/>
    </row>
    <row r="1779" spans="1:1" s="1" customFormat="1" x14ac:dyDescent="0.3">
      <c r="A1779" s="67"/>
    </row>
    <row r="1780" spans="1:1" s="1" customFormat="1" x14ac:dyDescent="0.3">
      <c r="A1780" s="67"/>
    </row>
    <row r="1781" spans="1:1" s="1" customFormat="1" x14ac:dyDescent="0.3">
      <c r="A1781" s="67"/>
    </row>
    <row r="1782" spans="1:1" s="1" customFormat="1" x14ac:dyDescent="0.3">
      <c r="A1782" s="67"/>
    </row>
    <row r="1783" spans="1:1" s="1" customFormat="1" x14ac:dyDescent="0.3">
      <c r="A1783" s="67"/>
    </row>
    <row r="1784" spans="1:1" s="1" customFormat="1" x14ac:dyDescent="0.3">
      <c r="A1784" s="67"/>
    </row>
    <row r="1785" spans="1:1" s="1" customFormat="1" x14ac:dyDescent="0.3">
      <c r="A1785" s="67"/>
    </row>
    <row r="1786" spans="1:1" s="1" customFormat="1" x14ac:dyDescent="0.3">
      <c r="A1786" s="67"/>
    </row>
    <row r="1787" spans="1:1" s="1" customFormat="1" x14ac:dyDescent="0.3">
      <c r="A1787" s="67"/>
    </row>
    <row r="1788" spans="1:1" s="1" customFormat="1" x14ac:dyDescent="0.3">
      <c r="A1788" s="67"/>
    </row>
    <row r="1789" spans="1:1" s="1" customFormat="1" x14ac:dyDescent="0.3">
      <c r="A1789" s="67"/>
    </row>
    <row r="1790" spans="1:1" s="1" customFormat="1" x14ac:dyDescent="0.3">
      <c r="A1790" s="67"/>
    </row>
    <row r="1791" spans="1:1" s="1" customFormat="1" x14ac:dyDescent="0.3">
      <c r="A1791" s="67"/>
    </row>
    <row r="1792" spans="1:1" s="1" customFormat="1" x14ac:dyDescent="0.3">
      <c r="A1792" s="67"/>
    </row>
    <row r="1793" spans="1:1" s="1" customFormat="1" x14ac:dyDescent="0.3">
      <c r="A1793" s="67"/>
    </row>
    <row r="1794" spans="1:1" s="1" customFormat="1" x14ac:dyDescent="0.3">
      <c r="A1794" s="67"/>
    </row>
    <row r="1795" spans="1:1" s="1" customFormat="1" x14ac:dyDescent="0.3">
      <c r="A1795" s="67"/>
    </row>
    <row r="1796" spans="1:1" s="1" customFormat="1" x14ac:dyDescent="0.3">
      <c r="A1796" s="67"/>
    </row>
    <row r="1797" spans="1:1" s="1" customFormat="1" x14ac:dyDescent="0.3">
      <c r="A1797" s="67"/>
    </row>
    <row r="1798" spans="1:1" s="1" customFormat="1" x14ac:dyDescent="0.3">
      <c r="A1798" s="67"/>
    </row>
    <row r="1799" spans="1:1" s="1" customFormat="1" x14ac:dyDescent="0.3">
      <c r="A1799" s="67"/>
    </row>
    <row r="1800" spans="1:1" s="1" customFormat="1" x14ac:dyDescent="0.3">
      <c r="A1800" s="67"/>
    </row>
    <row r="1801" spans="1:1" s="1" customFormat="1" x14ac:dyDescent="0.3">
      <c r="A1801" s="67"/>
    </row>
    <row r="1802" spans="1:1" s="1" customFormat="1" x14ac:dyDescent="0.3">
      <c r="A1802" s="67"/>
    </row>
    <row r="1803" spans="1:1" s="1" customFormat="1" x14ac:dyDescent="0.3">
      <c r="A1803" s="67"/>
    </row>
    <row r="1804" spans="1:1" s="1" customFormat="1" x14ac:dyDescent="0.3">
      <c r="A1804" s="67"/>
    </row>
    <row r="1805" spans="1:1" s="1" customFormat="1" x14ac:dyDescent="0.3">
      <c r="A1805" s="67"/>
    </row>
    <row r="1806" spans="1:1" s="1" customFormat="1" x14ac:dyDescent="0.3">
      <c r="A1806" s="67"/>
    </row>
    <row r="1807" spans="1:1" s="1" customFormat="1" x14ac:dyDescent="0.3">
      <c r="A1807" s="67"/>
    </row>
    <row r="1808" spans="1:1" s="1" customFormat="1" x14ac:dyDescent="0.3">
      <c r="A1808" s="67"/>
    </row>
    <row r="1809" spans="1:1" s="1" customFormat="1" x14ac:dyDescent="0.3">
      <c r="A1809" s="67"/>
    </row>
    <row r="1810" spans="1:1" s="1" customFormat="1" x14ac:dyDescent="0.3">
      <c r="A1810" s="67"/>
    </row>
    <row r="1811" spans="1:1" s="1" customFormat="1" x14ac:dyDescent="0.3">
      <c r="A1811" s="67"/>
    </row>
    <row r="1812" spans="1:1" s="1" customFormat="1" x14ac:dyDescent="0.3">
      <c r="A1812" s="67"/>
    </row>
    <row r="1813" spans="1:1" s="1" customFormat="1" x14ac:dyDescent="0.3">
      <c r="A1813" s="67"/>
    </row>
    <row r="1814" spans="1:1" s="1" customFormat="1" x14ac:dyDescent="0.3">
      <c r="A1814" s="67"/>
    </row>
    <row r="1815" spans="1:1" s="1" customFormat="1" x14ac:dyDescent="0.3">
      <c r="A1815" s="67"/>
    </row>
    <row r="1816" spans="1:1" s="1" customFormat="1" x14ac:dyDescent="0.3">
      <c r="A1816" s="67"/>
    </row>
    <row r="1817" spans="1:1" s="1" customFormat="1" x14ac:dyDescent="0.3">
      <c r="A1817" s="67"/>
    </row>
    <row r="1818" spans="1:1" s="1" customFormat="1" x14ac:dyDescent="0.3">
      <c r="A1818" s="67"/>
    </row>
    <row r="1819" spans="1:1" s="1" customFormat="1" x14ac:dyDescent="0.3">
      <c r="A1819" s="67"/>
    </row>
    <row r="1820" spans="1:1" s="1" customFormat="1" x14ac:dyDescent="0.3">
      <c r="A1820" s="67"/>
    </row>
    <row r="1821" spans="1:1" s="1" customFormat="1" x14ac:dyDescent="0.3">
      <c r="A1821" s="67"/>
    </row>
    <row r="1822" spans="1:1" s="1" customFormat="1" x14ac:dyDescent="0.3">
      <c r="A1822" s="67"/>
    </row>
    <row r="1823" spans="1:1" s="1" customFormat="1" x14ac:dyDescent="0.3">
      <c r="A1823" s="67"/>
    </row>
    <row r="1824" spans="1:1" s="1" customFormat="1" x14ac:dyDescent="0.3">
      <c r="A1824" s="67"/>
    </row>
    <row r="1825" spans="1:1" s="1" customFormat="1" x14ac:dyDescent="0.3">
      <c r="A1825" s="67"/>
    </row>
    <row r="1826" spans="1:1" s="1" customFormat="1" x14ac:dyDescent="0.3">
      <c r="A1826" s="67"/>
    </row>
    <row r="1827" spans="1:1" s="1" customFormat="1" x14ac:dyDescent="0.3">
      <c r="A1827" s="67"/>
    </row>
    <row r="1828" spans="1:1" s="1" customFormat="1" x14ac:dyDescent="0.3">
      <c r="A1828" s="67"/>
    </row>
    <row r="1829" spans="1:1" s="1" customFormat="1" x14ac:dyDescent="0.3">
      <c r="A1829" s="67"/>
    </row>
    <row r="1830" spans="1:1" s="1" customFormat="1" x14ac:dyDescent="0.3">
      <c r="A1830" s="67"/>
    </row>
    <row r="1831" spans="1:1" s="1" customFormat="1" x14ac:dyDescent="0.3">
      <c r="A1831" s="67"/>
    </row>
    <row r="1832" spans="1:1" s="1" customFormat="1" x14ac:dyDescent="0.3">
      <c r="A1832" s="67"/>
    </row>
    <row r="1833" spans="1:1" s="1" customFormat="1" x14ac:dyDescent="0.3">
      <c r="A1833" s="67"/>
    </row>
    <row r="1834" spans="1:1" s="1" customFormat="1" x14ac:dyDescent="0.3">
      <c r="A1834" s="67"/>
    </row>
    <row r="1835" spans="1:1" s="1" customFormat="1" x14ac:dyDescent="0.3">
      <c r="A1835" s="67"/>
    </row>
    <row r="1836" spans="1:1" s="1" customFormat="1" x14ac:dyDescent="0.3">
      <c r="A1836" s="67"/>
    </row>
    <row r="1837" spans="1:1" s="1" customFormat="1" x14ac:dyDescent="0.3">
      <c r="A1837" s="67"/>
    </row>
    <row r="1838" spans="1:1" s="1" customFormat="1" x14ac:dyDescent="0.3">
      <c r="A1838" s="67"/>
    </row>
    <row r="1839" spans="1:1" s="1" customFormat="1" x14ac:dyDescent="0.3">
      <c r="A1839" s="67"/>
    </row>
    <row r="1840" spans="1:1" s="1" customFormat="1" x14ac:dyDescent="0.3">
      <c r="A1840" s="67"/>
    </row>
    <row r="1841" spans="1:1" s="1" customFormat="1" x14ac:dyDescent="0.3">
      <c r="A1841" s="67"/>
    </row>
    <row r="1842" spans="1:1" s="1" customFormat="1" x14ac:dyDescent="0.3">
      <c r="A1842" s="67"/>
    </row>
    <row r="1843" spans="1:1" s="1" customFormat="1" x14ac:dyDescent="0.3">
      <c r="A1843" s="67"/>
    </row>
    <row r="1844" spans="1:1" s="1" customFormat="1" x14ac:dyDescent="0.3">
      <c r="A1844" s="67"/>
    </row>
    <row r="1845" spans="1:1" s="1" customFormat="1" x14ac:dyDescent="0.3">
      <c r="A1845" s="67"/>
    </row>
    <row r="1846" spans="1:1" s="1" customFormat="1" x14ac:dyDescent="0.3">
      <c r="A1846" s="67"/>
    </row>
    <row r="1847" spans="1:1" s="1" customFormat="1" x14ac:dyDescent="0.3">
      <c r="A1847" s="67"/>
    </row>
    <row r="1848" spans="1:1" s="1" customFormat="1" x14ac:dyDescent="0.3">
      <c r="A1848" s="67"/>
    </row>
    <row r="1849" spans="1:1" s="1" customFormat="1" x14ac:dyDescent="0.3">
      <c r="A1849" s="67"/>
    </row>
    <row r="1850" spans="1:1" s="1" customFormat="1" x14ac:dyDescent="0.3">
      <c r="A1850" s="67"/>
    </row>
    <row r="1851" spans="1:1" s="1" customFormat="1" x14ac:dyDescent="0.3">
      <c r="A1851" s="67"/>
    </row>
    <row r="1852" spans="1:1" s="1" customFormat="1" x14ac:dyDescent="0.3">
      <c r="A1852" s="67"/>
    </row>
    <row r="1853" spans="1:1" s="1" customFormat="1" x14ac:dyDescent="0.3">
      <c r="A1853" s="67"/>
    </row>
    <row r="1854" spans="1:1" s="1" customFormat="1" x14ac:dyDescent="0.3">
      <c r="A1854" s="67"/>
    </row>
    <row r="1855" spans="1:1" s="1" customFormat="1" x14ac:dyDescent="0.3">
      <c r="A1855" s="67"/>
    </row>
    <row r="1856" spans="1:1" s="1" customFormat="1" x14ac:dyDescent="0.3">
      <c r="A1856" s="67"/>
    </row>
    <row r="1857" spans="1:1" s="1" customFormat="1" x14ac:dyDescent="0.3">
      <c r="A1857" s="67"/>
    </row>
    <row r="1858" spans="1:1" s="1" customFormat="1" x14ac:dyDescent="0.3">
      <c r="A1858" s="67"/>
    </row>
    <row r="1859" spans="1:1" s="1" customFormat="1" x14ac:dyDescent="0.3">
      <c r="A1859" s="67"/>
    </row>
    <row r="1860" spans="1:1" s="1" customFormat="1" x14ac:dyDescent="0.3">
      <c r="A1860" s="67"/>
    </row>
    <row r="1861" spans="1:1" s="1" customFormat="1" x14ac:dyDescent="0.3">
      <c r="A1861" s="67"/>
    </row>
    <row r="1862" spans="1:1" s="1" customFormat="1" x14ac:dyDescent="0.3">
      <c r="A1862" s="67"/>
    </row>
    <row r="1863" spans="1:1" s="1" customFormat="1" x14ac:dyDescent="0.3">
      <c r="A1863" s="67"/>
    </row>
    <row r="1864" spans="1:1" s="1" customFormat="1" x14ac:dyDescent="0.3">
      <c r="A1864" s="67"/>
    </row>
    <row r="1865" spans="1:1" s="1" customFormat="1" x14ac:dyDescent="0.3">
      <c r="A1865" s="67"/>
    </row>
    <row r="1866" spans="1:1" s="1" customFormat="1" x14ac:dyDescent="0.3">
      <c r="A1866" s="67"/>
    </row>
    <row r="1867" spans="1:1" s="1" customFormat="1" x14ac:dyDescent="0.3">
      <c r="A1867" s="67"/>
    </row>
    <row r="1868" spans="1:1" s="1" customFormat="1" x14ac:dyDescent="0.3">
      <c r="A1868" s="67"/>
    </row>
    <row r="1869" spans="1:1" s="1" customFormat="1" x14ac:dyDescent="0.3">
      <c r="A1869" s="67"/>
    </row>
    <row r="1870" spans="1:1" s="1" customFormat="1" x14ac:dyDescent="0.3">
      <c r="A1870" s="67"/>
    </row>
    <row r="1871" spans="1:1" s="1" customFormat="1" x14ac:dyDescent="0.3">
      <c r="A1871" s="67"/>
    </row>
    <row r="1872" spans="1:1" s="1" customFormat="1" x14ac:dyDescent="0.3">
      <c r="A1872" s="67"/>
    </row>
    <row r="1873" spans="1:1" s="1" customFormat="1" x14ac:dyDescent="0.3">
      <c r="A1873" s="67"/>
    </row>
    <row r="1874" spans="1:1" s="1" customFormat="1" x14ac:dyDescent="0.3">
      <c r="A1874" s="67"/>
    </row>
    <row r="1875" spans="1:1" s="1" customFormat="1" x14ac:dyDescent="0.3">
      <c r="A1875" s="67"/>
    </row>
    <row r="1876" spans="1:1" s="1" customFormat="1" x14ac:dyDescent="0.3">
      <c r="A1876" s="67"/>
    </row>
    <row r="1877" spans="1:1" s="1" customFormat="1" x14ac:dyDescent="0.3">
      <c r="A1877" s="67"/>
    </row>
    <row r="1878" spans="1:1" s="1" customFormat="1" x14ac:dyDescent="0.3">
      <c r="A1878" s="67"/>
    </row>
    <row r="1879" spans="1:1" s="1" customFormat="1" x14ac:dyDescent="0.3">
      <c r="A1879" s="67"/>
    </row>
    <row r="1880" spans="1:1" s="1" customFormat="1" x14ac:dyDescent="0.3">
      <c r="A1880" s="67"/>
    </row>
    <row r="1881" spans="1:1" s="1" customFormat="1" x14ac:dyDescent="0.3">
      <c r="A1881" s="67"/>
    </row>
    <row r="1882" spans="1:1" s="1" customFormat="1" x14ac:dyDescent="0.3">
      <c r="A1882" s="67"/>
    </row>
    <row r="1883" spans="1:1" s="1" customFormat="1" x14ac:dyDescent="0.3">
      <c r="A1883" s="67"/>
    </row>
    <row r="1884" spans="1:1" s="1" customFormat="1" x14ac:dyDescent="0.3">
      <c r="A1884" s="67"/>
    </row>
    <row r="1885" spans="1:1" s="1" customFormat="1" x14ac:dyDescent="0.3">
      <c r="A1885" s="67"/>
    </row>
    <row r="1886" spans="1:1" s="1" customFormat="1" x14ac:dyDescent="0.3">
      <c r="A1886" s="67"/>
    </row>
    <row r="1887" spans="1:1" s="1" customFormat="1" x14ac:dyDescent="0.3">
      <c r="A1887" s="67"/>
    </row>
    <row r="1888" spans="1:1" s="1" customFormat="1" x14ac:dyDescent="0.3">
      <c r="A1888" s="67"/>
    </row>
    <row r="1889" spans="1:1" s="1" customFormat="1" x14ac:dyDescent="0.3">
      <c r="A1889" s="67"/>
    </row>
    <row r="1890" spans="1:1" s="1" customFormat="1" x14ac:dyDescent="0.3">
      <c r="A1890" s="67"/>
    </row>
    <row r="1891" spans="1:1" s="1" customFormat="1" x14ac:dyDescent="0.3">
      <c r="A1891" s="67"/>
    </row>
    <row r="1892" spans="1:1" s="1" customFormat="1" x14ac:dyDescent="0.3">
      <c r="A1892" s="67"/>
    </row>
    <row r="1893" spans="1:1" s="1" customFormat="1" x14ac:dyDescent="0.3">
      <c r="A1893" s="67"/>
    </row>
    <row r="1894" spans="1:1" s="1" customFormat="1" x14ac:dyDescent="0.3">
      <c r="A1894" s="67"/>
    </row>
    <row r="1895" spans="1:1" s="1" customFormat="1" x14ac:dyDescent="0.3">
      <c r="A1895" s="67"/>
    </row>
    <row r="1896" spans="1:1" s="1" customFormat="1" x14ac:dyDescent="0.3">
      <c r="A1896" s="67"/>
    </row>
    <row r="1897" spans="1:1" s="1" customFormat="1" x14ac:dyDescent="0.3">
      <c r="A1897" s="67"/>
    </row>
    <row r="1898" spans="1:1" s="1" customFormat="1" x14ac:dyDescent="0.3">
      <c r="A1898" s="67"/>
    </row>
    <row r="1899" spans="1:1" s="1" customFormat="1" x14ac:dyDescent="0.3">
      <c r="A1899" s="67"/>
    </row>
    <row r="1900" spans="1:1" s="1" customFormat="1" x14ac:dyDescent="0.3">
      <c r="A1900" s="67"/>
    </row>
    <row r="1901" spans="1:1" s="1" customFormat="1" x14ac:dyDescent="0.3">
      <c r="A1901" s="67"/>
    </row>
    <row r="1902" spans="1:1" s="1" customFormat="1" x14ac:dyDescent="0.3">
      <c r="A1902" s="67"/>
    </row>
    <row r="1903" spans="1:1" s="1" customFormat="1" x14ac:dyDescent="0.3">
      <c r="A1903" s="67"/>
    </row>
    <row r="1904" spans="1:1" s="1" customFormat="1" x14ac:dyDescent="0.3">
      <c r="A1904" s="67"/>
    </row>
    <row r="1905" spans="1:1" s="1" customFormat="1" x14ac:dyDescent="0.3">
      <c r="A1905" s="67"/>
    </row>
    <row r="1906" spans="1:1" s="1" customFormat="1" x14ac:dyDescent="0.3">
      <c r="A1906" s="67"/>
    </row>
    <row r="1907" spans="1:1" s="1" customFormat="1" x14ac:dyDescent="0.3">
      <c r="A1907" s="67"/>
    </row>
    <row r="1908" spans="1:1" s="1" customFormat="1" x14ac:dyDescent="0.3">
      <c r="A1908" s="67"/>
    </row>
    <row r="1909" spans="1:1" s="1" customFormat="1" x14ac:dyDescent="0.3">
      <c r="A1909" s="67"/>
    </row>
    <row r="1910" spans="1:1" s="1" customFormat="1" x14ac:dyDescent="0.3">
      <c r="A1910" s="67"/>
    </row>
    <row r="1911" spans="1:1" s="1" customFormat="1" x14ac:dyDescent="0.3">
      <c r="A1911" s="67"/>
    </row>
    <row r="1912" spans="1:1" s="1" customFormat="1" x14ac:dyDescent="0.3">
      <c r="A1912" s="67"/>
    </row>
    <row r="1913" spans="1:1" s="1" customFormat="1" x14ac:dyDescent="0.3">
      <c r="A1913" s="67"/>
    </row>
  </sheetData>
  <mergeCells count="3">
    <mergeCell ref="A6:A7"/>
    <mergeCell ref="A3:B3"/>
    <mergeCell ref="A1:B1"/>
  </mergeCells>
  <pageMargins left="0" right="0" top="0.75" bottom="0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Q69"/>
  <sheetViews>
    <sheetView view="pageBreakPreview" zoomScale="60" zoomScaleNormal="93" workbookViewId="0">
      <selection activeCell="N12" sqref="N12"/>
    </sheetView>
  </sheetViews>
  <sheetFormatPr defaultColWidth="9.140625" defaultRowHeight="17.25" x14ac:dyDescent="0.3"/>
  <cols>
    <col min="1" max="1" width="4" style="2" customWidth="1"/>
    <col min="2" max="2" width="11.42578125" style="2" customWidth="1"/>
    <col min="3" max="3" width="16.7109375" style="2" customWidth="1"/>
    <col min="4" max="4" width="54" style="2" customWidth="1"/>
    <col min="5" max="5" width="41.140625" style="2" customWidth="1"/>
    <col min="6" max="6" width="24.85546875" style="3" customWidth="1"/>
    <col min="7" max="7" width="18.5703125" style="3" customWidth="1"/>
    <col min="8" max="10" width="14.42578125" style="2" customWidth="1"/>
    <col min="11" max="11" width="17.140625" style="2" customWidth="1"/>
    <col min="12" max="42" width="14.42578125" style="2" customWidth="1"/>
    <col min="43" max="16384" width="9.140625" style="2"/>
  </cols>
  <sheetData>
    <row r="1" spans="1:1005" s="56" customFormat="1" ht="60" customHeight="1" x14ac:dyDescent="0.2">
      <c r="A1" s="74" t="s">
        <v>62</v>
      </c>
      <c r="B1" s="74"/>
      <c r="C1" s="74"/>
      <c r="D1" s="74"/>
      <c r="E1" s="74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/>
      <c r="BY1" s="55"/>
      <c r="BZ1" s="55"/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55"/>
      <c r="CL1" s="55"/>
      <c r="CM1" s="55"/>
      <c r="CN1" s="55"/>
      <c r="CO1" s="55"/>
      <c r="CP1" s="55"/>
      <c r="CQ1" s="55"/>
      <c r="CR1" s="55"/>
      <c r="CS1" s="55"/>
      <c r="CT1" s="55"/>
      <c r="CU1" s="55"/>
      <c r="CV1" s="55"/>
      <c r="CW1" s="55"/>
      <c r="CX1" s="55"/>
      <c r="CY1" s="55"/>
      <c r="CZ1" s="55"/>
      <c r="DA1" s="55"/>
      <c r="DB1" s="55"/>
      <c r="DC1" s="55"/>
      <c r="DD1" s="55"/>
      <c r="DE1" s="55"/>
      <c r="DF1" s="55"/>
      <c r="DG1" s="55"/>
      <c r="DH1" s="55"/>
      <c r="DI1" s="55"/>
      <c r="DJ1" s="55"/>
      <c r="DK1" s="55"/>
      <c r="DL1" s="55"/>
      <c r="DM1" s="55"/>
      <c r="DN1" s="55"/>
      <c r="DO1" s="55"/>
      <c r="DP1" s="55"/>
      <c r="DQ1" s="55"/>
      <c r="DR1" s="55"/>
      <c r="DS1" s="55"/>
      <c r="DT1" s="55"/>
      <c r="DU1" s="55"/>
      <c r="DV1" s="55"/>
      <c r="DW1" s="55"/>
      <c r="DX1" s="55"/>
      <c r="DY1" s="55"/>
      <c r="DZ1" s="55"/>
      <c r="EA1" s="55"/>
      <c r="EB1" s="55"/>
      <c r="EC1" s="55"/>
      <c r="ED1" s="55"/>
      <c r="EE1" s="55"/>
      <c r="EF1" s="55"/>
      <c r="EG1" s="55"/>
      <c r="EH1" s="55"/>
      <c r="EI1" s="55"/>
      <c r="EJ1" s="55"/>
      <c r="EK1" s="55"/>
      <c r="EL1" s="55"/>
      <c r="EM1" s="55"/>
      <c r="EN1" s="55"/>
      <c r="EO1" s="55"/>
      <c r="EP1" s="55"/>
      <c r="EQ1" s="55"/>
      <c r="ER1" s="55"/>
      <c r="ES1" s="55"/>
      <c r="ET1" s="55"/>
      <c r="EU1" s="55"/>
      <c r="EV1" s="55"/>
      <c r="EW1" s="55"/>
      <c r="EX1" s="55"/>
      <c r="EY1" s="55"/>
      <c r="EZ1" s="55"/>
      <c r="FA1" s="55"/>
      <c r="FB1" s="55"/>
      <c r="FC1" s="55"/>
      <c r="FD1" s="55"/>
      <c r="FE1" s="55"/>
      <c r="FF1" s="55"/>
      <c r="FG1" s="55"/>
      <c r="FH1" s="55"/>
      <c r="FI1" s="55"/>
      <c r="FJ1" s="55"/>
      <c r="FK1" s="55"/>
      <c r="FL1" s="55"/>
      <c r="FM1" s="55"/>
      <c r="FN1" s="55"/>
      <c r="FO1" s="55"/>
      <c r="FP1" s="55"/>
      <c r="FQ1" s="55"/>
      <c r="FR1" s="55"/>
      <c r="FS1" s="55"/>
      <c r="FT1" s="55"/>
      <c r="FU1" s="55"/>
      <c r="FV1" s="55"/>
      <c r="FW1" s="55"/>
      <c r="FX1" s="55"/>
      <c r="FY1" s="55"/>
      <c r="FZ1" s="55"/>
      <c r="GA1" s="55"/>
      <c r="GB1" s="55"/>
      <c r="GC1" s="55"/>
      <c r="GD1" s="55"/>
      <c r="GE1" s="55"/>
      <c r="GF1" s="55"/>
      <c r="GG1" s="55"/>
      <c r="GH1" s="55"/>
      <c r="GI1" s="55"/>
      <c r="GJ1" s="55"/>
      <c r="GK1" s="55"/>
      <c r="GL1" s="55"/>
      <c r="GM1" s="55"/>
      <c r="GN1" s="55"/>
      <c r="GO1" s="55"/>
      <c r="GP1" s="55"/>
      <c r="GQ1" s="55"/>
      <c r="GR1" s="55"/>
      <c r="GS1" s="55"/>
      <c r="GT1" s="55"/>
      <c r="GU1" s="55"/>
      <c r="GV1" s="55"/>
      <c r="GW1" s="55"/>
      <c r="GX1" s="55"/>
      <c r="GY1" s="55"/>
      <c r="GZ1" s="55"/>
      <c r="HA1" s="55"/>
      <c r="HB1" s="55"/>
      <c r="HC1" s="55"/>
      <c r="HD1" s="55"/>
      <c r="HE1" s="55"/>
      <c r="HF1" s="55"/>
      <c r="HG1" s="55"/>
      <c r="HH1" s="55"/>
      <c r="HI1" s="55"/>
      <c r="HJ1" s="55"/>
      <c r="HK1" s="55"/>
      <c r="HL1" s="55"/>
      <c r="HM1" s="55"/>
      <c r="HN1" s="55"/>
      <c r="HO1" s="55"/>
      <c r="HP1" s="55"/>
      <c r="HQ1" s="55"/>
      <c r="HR1" s="55"/>
      <c r="HS1" s="55"/>
      <c r="HT1" s="55"/>
      <c r="HU1" s="55"/>
      <c r="HV1" s="55"/>
      <c r="HW1" s="55"/>
      <c r="HX1" s="55"/>
      <c r="HY1" s="55"/>
      <c r="HZ1" s="55"/>
      <c r="IA1" s="55"/>
      <c r="IB1" s="55"/>
      <c r="IC1" s="55"/>
      <c r="ID1" s="55"/>
      <c r="IE1" s="55"/>
      <c r="IF1" s="55"/>
      <c r="IG1" s="55"/>
      <c r="IH1" s="55"/>
      <c r="II1" s="55"/>
      <c r="IJ1" s="55"/>
      <c r="IK1" s="55"/>
      <c r="IL1" s="55"/>
      <c r="IM1" s="55"/>
      <c r="IN1" s="55"/>
      <c r="IO1" s="55"/>
      <c r="IP1" s="55"/>
      <c r="IQ1" s="55"/>
      <c r="IR1" s="55"/>
      <c r="IS1" s="55"/>
      <c r="IT1" s="55"/>
      <c r="IU1" s="55"/>
      <c r="IV1" s="55"/>
      <c r="IW1" s="55"/>
      <c r="IX1" s="55"/>
      <c r="IY1" s="55"/>
      <c r="IZ1" s="55"/>
      <c r="JA1" s="55"/>
      <c r="JB1" s="55"/>
      <c r="JC1" s="55"/>
      <c r="JD1" s="55"/>
      <c r="JE1" s="55"/>
      <c r="JF1" s="55"/>
      <c r="JG1" s="55"/>
      <c r="JH1" s="55"/>
      <c r="JI1" s="55"/>
      <c r="JJ1" s="55"/>
      <c r="JK1" s="55"/>
      <c r="JL1" s="55"/>
      <c r="JM1" s="55"/>
      <c r="JN1" s="55"/>
      <c r="JO1" s="55"/>
      <c r="JP1" s="55"/>
      <c r="JQ1" s="55"/>
      <c r="JR1" s="55"/>
      <c r="JS1" s="55"/>
      <c r="JT1" s="55"/>
      <c r="JU1" s="55"/>
      <c r="JV1" s="55"/>
      <c r="JW1" s="55"/>
      <c r="JX1" s="55"/>
      <c r="JY1" s="55"/>
      <c r="JZ1" s="55"/>
      <c r="KA1" s="55"/>
      <c r="KB1" s="55"/>
      <c r="KC1" s="55"/>
      <c r="KD1" s="55"/>
      <c r="KE1" s="55"/>
      <c r="KF1" s="55"/>
      <c r="KG1" s="55"/>
      <c r="KH1" s="55"/>
      <c r="KI1" s="55"/>
      <c r="KJ1" s="55"/>
      <c r="KK1" s="55"/>
      <c r="KL1" s="55"/>
      <c r="KM1" s="55"/>
      <c r="KN1" s="55"/>
      <c r="KO1" s="55"/>
      <c r="KP1" s="55"/>
      <c r="KQ1" s="55"/>
      <c r="KR1" s="55"/>
      <c r="KS1" s="55"/>
      <c r="KT1" s="55"/>
      <c r="KU1" s="55"/>
      <c r="KV1" s="55"/>
      <c r="KW1" s="55"/>
      <c r="KX1" s="55"/>
      <c r="KY1" s="55"/>
      <c r="KZ1" s="55"/>
      <c r="LA1" s="55"/>
      <c r="LB1" s="55"/>
      <c r="LC1" s="55"/>
      <c r="LD1" s="55"/>
      <c r="LE1" s="55"/>
      <c r="LF1" s="55"/>
      <c r="LG1" s="55"/>
      <c r="LH1" s="55"/>
      <c r="LI1" s="55"/>
      <c r="LJ1" s="55"/>
      <c r="LK1" s="55"/>
      <c r="LL1" s="55"/>
      <c r="LM1" s="55"/>
      <c r="LN1" s="55"/>
      <c r="LO1" s="55"/>
      <c r="LP1" s="55"/>
      <c r="LQ1" s="55"/>
      <c r="LR1" s="55"/>
      <c r="LS1" s="55"/>
      <c r="LT1" s="55"/>
      <c r="LU1" s="55"/>
      <c r="LV1" s="55"/>
      <c r="LW1" s="55"/>
      <c r="LX1" s="55"/>
      <c r="LY1" s="55"/>
      <c r="LZ1" s="55"/>
      <c r="MA1" s="55"/>
      <c r="MB1" s="55"/>
      <c r="MC1" s="55"/>
      <c r="MD1" s="55"/>
      <c r="ME1" s="55"/>
      <c r="MF1" s="55"/>
      <c r="MG1" s="55"/>
      <c r="MH1" s="55"/>
      <c r="MI1" s="55"/>
      <c r="MJ1" s="55"/>
      <c r="MK1" s="55"/>
      <c r="ML1" s="55"/>
      <c r="MM1" s="55"/>
      <c r="MN1" s="55"/>
      <c r="MO1" s="55"/>
      <c r="MP1" s="55"/>
      <c r="MQ1" s="55"/>
      <c r="MR1" s="55"/>
      <c r="MS1" s="55"/>
      <c r="MT1" s="55"/>
      <c r="MU1" s="55"/>
      <c r="MV1" s="55"/>
      <c r="MW1" s="55"/>
      <c r="MX1" s="55"/>
      <c r="MY1" s="55"/>
      <c r="MZ1" s="55"/>
      <c r="NA1" s="55"/>
      <c r="NB1" s="55"/>
      <c r="NC1" s="55"/>
      <c r="ND1" s="55"/>
      <c r="NE1" s="55"/>
      <c r="NF1" s="55"/>
      <c r="NG1" s="55"/>
      <c r="NH1" s="55"/>
      <c r="NI1" s="55"/>
      <c r="NJ1" s="55"/>
      <c r="NK1" s="55"/>
      <c r="NL1" s="55"/>
      <c r="NM1" s="55"/>
      <c r="NN1" s="55"/>
      <c r="NO1" s="55"/>
      <c r="NP1" s="55"/>
      <c r="NQ1" s="55"/>
      <c r="NR1" s="55"/>
      <c r="NS1" s="55"/>
      <c r="NT1" s="55"/>
      <c r="NU1" s="55"/>
      <c r="NV1" s="55"/>
      <c r="NW1" s="55"/>
      <c r="NX1" s="55"/>
      <c r="NY1" s="55"/>
      <c r="NZ1" s="55"/>
      <c r="OA1" s="55"/>
      <c r="OB1" s="55"/>
      <c r="OC1" s="55"/>
      <c r="OD1" s="55"/>
      <c r="OE1" s="55"/>
      <c r="OF1" s="55"/>
      <c r="OG1" s="55"/>
      <c r="OH1" s="55"/>
      <c r="OI1" s="55"/>
      <c r="OJ1" s="55"/>
      <c r="OK1" s="55"/>
      <c r="OL1" s="55"/>
      <c r="OM1" s="55"/>
      <c r="ON1" s="55"/>
      <c r="OO1" s="55"/>
      <c r="OP1" s="55"/>
      <c r="OQ1" s="55"/>
      <c r="OR1" s="55"/>
      <c r="OS1" s="55"/>
      <c r="OT1" s="55"/>
      <c r="OU1" s="55"/>
      <c r="OV1" s="55"/>
      <c r="OW1" s="55"/>
      <c r="OX1" s="55"/>
      <c r="OY1" s="55"/>
      <c r="OZ1" s="55"/>
      <c r="PA1" s="55"/>
      <c r="PB1" s="55"/>
      <c r="PC1" s="55"/>
      <c r="PD1" s="55"/>
      <c r="PE1" s="55"/>
      <c r="PF1" s="55"/>
      <c r="PG1" s="55"/>
      <c r="PH1" s="55"/>
      <c r="PI1" s="55"/>
      <c r="PJ1" s="55"/>
      <c r="PK1" s="55"/>
      <c r="PL1" s="55"/>
      <c r="PM1" s="55"/>
      <c r="PN1" s="55"/>
      <c r="PO1" s="55"/>
      <c r="PP1" s="55"/>
      <c r="PQ1" s="55"/>
      <c r="PR1" s="55"/>
      <c r="PS1" s="55"/>
      <c r="PT1" s="55"/>
      <c r="PU1" s="55"/>
      <c r="PV1" s="55"/>
      <c r="PW1" s="55"/>
      <c r="PX1" s="55"/>
      <c r="PY1" s="55"/>
      <c r="PZ1" s="55"/>
      <c r="QA1" s="55"/>
      <c r="QB1" s="55"/>
      <c r="QC1" s="55"/>
      <c r="QD1" s="55"/>
      <c r="QE1" s="55"/>
      <c r="QF1" s="55"/>
      <c r="QG1" s="55"/>
      <c r="QH1" s="55"/>
      <c r="QI1" s="55"/>
      <c r="QJ1" s="55"/>
      <c r="QK1" s="55"/>
      <c r="QL1" s="55"/>
      <c r="QM1" s="55"/>
      <c r="QN1" s="55"/>
      <c r="QO1" s="55"/>
      <c r="QP1" s="55"/>
      <c r="QQ1" s="55"/>
      <c r="QR1" s="55"/>
      <c r="QS1" s="55"/>
      <c r="QT1" s="55"/>
      <c r="QU1" s="55"/>
      <c r="QV1" s="55"/>
      <c r="QW1" s="55"/>
      <c r="QX1" s="55"/>
      <c r="QY1" s="55"/>
      <c r="QZ1" s="55"/>
      <c r="RA1" s="55"/>
      <c r="RB1" s="55"/>
      <c r="RC1" s="55"/>
      <c r="RD1" s="55"/>
      <c r="RE1" s="55"/>
      <c r="RF1" s="55"/>
      <c r="RG1" s="55"/>
      <c r="RH1" s="55"/>
      <c r="RI1" s="55"/>
      <c r="RJ1" s="55"/>
      <c r="RK1" s="55"/>
      <c r="RL1" s="55"/>
      <c r="RM1" s="55"/>
      <c r="RN1" s="55"/>
      <c r="RO1" s="55"/>
      <c r="RP1" s="55"/>
      <c r="RQ1" s="55"/>
      <c r="RR1" s="55"/>
      <c r="RS1" s="55"/>
      <c r="RT1" s="55"/>
      <c r="RU1" s="55"/>
      <c r="RV1" s="55"/>
      <c r="RW1" s="55"/>
      <c r="RX1" s="55"/>
      <c r="RY1" s="55"/>
      <c r="RZ1" s="55"/>
      <c r="SA1" s="55"/>
      <c r="SB1" s="55"/>
      <c r="SC1" s="55"/>
      <c r="SD1" s="55"/>
      <c r="SE1" s="55"/>
      <c r="SF1" s="55"/>
      <c r="SG1" s="55"/>
      <c r="SH1" s="55"/>
      <c r="SI1" s="55"/>
      <c r="SJ1" s="55"/>
      <c r="SK1" s="55"/>
      <c r="SL1" s="55"/>
      <c r="SM1" s="55"/>
      <c r="SN1" s="55"/>
      <c r="SO1" s="55"/>
      <c r="SP1" s="55"/>
      <c r="SQ1" s="55"/>
      <c r="SR1" s="55"/>
      <c r="SS1" s="55"/>
      <c r="ST1" s="55"/>
      <c r="SU1" s="55"/>
      <c r="SV1" s="55"/>
      <c r="SW1" s="55"/>
      <c r="SX1" s="55"/>
      <c r="SY1" s="55"/>
      <c r="SZ1" s="55"/>
      <c r="TA1" s="55"/>
      <c r="TB1" s="55"/>
      <c r="TC1" s="55"/>
      <c r="TD1" s="55"/>
      <c r="TE1" s="55"/>
      <c r="TF1" s="55"/>
      <c r="TG1" s="55"/>
      <c r="TH1" s="55"/>
      <c r="TI1" s="55"/>
      <c r="TJ1" s="55"/>
      <c r="TK1" s="55"/>
      <c r="TL1" s="55"/>
      <c r="TM1" s="55"/>
      <c r="TN1" s="55"/>
      <c r="TO1" s="55"/>
      <c r="TP1" s="55"/>
      <c r="TQ1" s="55"/>
      <c r="TR1" s="55"/>
      <c r="TS1" s="55"/>
      <c r="TT1" s="55"/>
      <c r="TU1" s="55"/>
      <c r="TV1" s="55"/>
      <c r="TW1" s="55"/>
      <c r="TX1" s="55"/>
      <c r="TY1" s="55"/>
      <c r="TZ1" s="55"/>
      <c r="UA1" s="55"/>
      <c r="UB1" s="55"/>
      <c r="UC1" s="55"/>
      <c r="UD1" s="55"/>
      <c r="UE1" s="55"/>
      <c r="UF1" s="55"/>
      <c r="UG1" s="55"/>
      <c r="UH1" s="55"/>
      <c r="UI1" s="55"/>
      <c r="UJ1" s="55"/>
      <c r="UK1" s="55"/>
      <c r="UL1" s="55"/>
      <c r="UM1" s="55"/>
      <c r="UN1" s="55"/>
      <c r="UO1" s="55"/>
      <c r="UP1" s="55"/>
      <c r="UQ1" s="55"/>
      <c r="UR1" s="55"/>
      <c r="US1" s="55"/>
      <c r="UT1" s="55"/>
      <c r="UU1" s="55"/>
      <c r="UV1" s="55"/>
      <c r="UW1" s="55"/>
      <c r="UX1" s="55"/>
      <c r="UY1" s="55"/>
      <c r="UZ1" s="55"/>
      <c r="VA1" s="55"/>
      <c r="VB1" s="55"/>
      <c r="VC1" s="55"/>
      <c r="VD1" s="55"/>
      <c r="VE1" s="55"/>
      <c r="VF1" s="55"/>
      <c r="VG1" s="55"/>
      <c r="VH1" s="55"/>
      <c r="VI1" s="55"/>
      <c r="VJ1" s="55"/>
      <c r="VK1" s="55"/>
      <c r="VL1" s="55"/>
      <c r="VM1" s="55"/>
      <c r="VN1" s="55"/>
      <c r="VO1" s="55"/>
      <c r="VP1" s="55"/>
      <c r="VQ1" s="55"/>
      <c r="VR1" s="55"/>
      <c r="VS1" s="55"/>
      <c r="VT1" s="55"/>
      <c r="VU1" s="55"/>
      <c r="VV1" s="55"/>
      <c r="VW1" s="55"/>
      <c r="VX1" s="55"/>
      <c r="VY1" s="55"/>
      <c r="VZ1" s="55"/>
      <c r="WA1" s="55"/>
      <c r="WB1" s="55"/>
      <c r="WC1" s="55"/>
      <c r="WD1" s="55"/>
      <c r="WE1" s="55"/>
      <c r="WF1" s="55"/>
      <c r="WG1" s="55"/>
      <c r="WH1" s="55"/>
      <c r="WI1" s="55"/>
      <c r="WJ1" s="55"/>
      <c r="WK1" s="55"/>
      <c r="WL1" s="55"/>
      <c r="WM1" s="55"/>
      <c r="WN1" s="55"/>
      <c r="WO1" s="55"/>
      <c r="WP1" s="55"/>
      <c r="WQ1" s="55"/>
      <c r="WR1" s="55"/>
      <c r="WS1" s="55"/>
      <c r="WT1" s="55"/>
      <c r="WU1" s="55"/>
      <c r="WV1" s="55"/>
      <c r="WW1" s="55"/>
      <c r="WX1" s="55"/>
      <c r="WY1" s="55"/>
      <c r="WZ1" s="55"/>
      <c r="XA1" s="55"/>
      <c r="XB1" s="55"/>
      <c r="XC1" s="55"/>
      <c r="XD1" s="55"/>
      <c r="XE1" s="55"/>
      <c r="XF1" s="55"/>
      <c r="XG1" s="55"/>
      <c r="XH1" s="55"/>
      <c r="XI1" s="55"/>
      <c r="XJ1" s="55"/>
      <c r="XK1" s="55"/>
      <c r="XL1" s="55"/>
      <c r="XM1" s="55"/>
      <c r="XN1" s="55"/>
      <c r="XO1" s="55"/>
      <c r="XP1" s="55"/>
      <c r="XQ1" s="55"/>
      <c r="XR1" s="55"/>
      <c r="XS1" s="55"/>
      <c r="XT1" s="55"/>
      <c r="XU1" s="55"/>
      <c r="XV1" s="55"/>
      <c r="XW1" s="55"/>
      <c r="XX1" s="55"/>
      <c r="XY1" s="55"/>
      <c r="XZ1" s="55"/>
      <c r="YA1" s="55"/>
      <c r="YB1" s="55"/>
      <c r="YC1" s="55"/>
      <c r="YD1" s="55"/>
      <c r="YE1" s="55"/>
      <c r="YF1" s="55"/>
      <c r="YG1" s="55"/>
      <c r="YH1" s="55"/>
      <c r="YI1" s="55"/>
      <c r="YJ1" s="55"/>
      <c r="YK1" s="55"/>
      <c r="YL1" s="55"/>
      <c r="YM1" s="55"/>
      <c r="YN1" s="55"/>
      <c r="YO1" s="55"/>
      <c r="YP1" s="55"/>
      <c r="YQ1" s="55"/>
      <c r="YR1" s="55"/>
      <c r="YS1" s="55"/>
      <c r="YT1" s="55"/>
      <c r="YU1" s="55"/>
      <c r="YV1" s="55"/>
      <c r="YW1" s="55"/>
      <c r="YX1" s="55"/>
      <c r="YY1" s="55"/>
      <c r="YZ1" s="55"/>
      <c r="ZA1" s="55"/>
      <c r="ZB1" s="55"/>
      <c r="ZC1" s="55"/>
      <c r="ZD1" s="55"/>
      <c r="ZE1" s="55"/>
      <c r="ZF1" s="55"/>
      <c r="ZG1" s="55"/>
      <c r="ZH1" s="55"/>
      <c r="ZI1" s="55"/>
      <c r="ZJ1" s="55"/>
      <c r="ZK1" s="55"/>
      <c r="ZL1" s="55"/>
      <c r="ZM1" s="55"/>
      <c r="ZN1" s="55"/>
      <c r="ZO1" s="55"/>
      <c r="ZP1" s="55"/>
      <c r="ZQ1" s="55"/>
      <c r="ZR1" s="55"/>
      <c r="ZS1" s="55"/>
      <c r="ZT1" s="55"/>
      <c r="ZU1" s="55"/>
      <c r="ZV1" s="55"/>
      <c r="ZW1" s="55"/>
      <c r="ZX1" s="55"/>
      <c r="ZY1" s="55"/>
      <c r="ZZ1" s="55"/>
      <c r="AAA1" s="55"/>
      <c r="AAB1" s="55"/>
      <c r="AAC1" s="55"/>
      <c r="AAD1" s="55"/>
      <c r="AAE1" s="55"/>
      <c r="AAF1" s="55"/>
      <c r="AAG1" s="55"/>
      <c r="AAH1" s="55"/>
      <c r="AAI1" s="55"/>
      <c r="AAJ1" s="55"/>
      <c r="AAK1" s="55"/>
      <c r="AAL1" s="55"/>
      <c r="AAM1" s="55"/>
      <c r="AAN1" s="55"/>
      <c r="AAO1" s="55"/>
      <c r="AAP1" s="55"/>
      <c r="AAQ1" s="55"/>
      <c r="AAR1" s="55"/>
      <c r="AAS1" s="55"/>
      <c r="AAT1" s="55"/>
      <c r="AAU1" s="55"/>
      <c r="AAV1" s="55"/>
      <c r="AAW1" s="55"/>
      <c r="AAX1" s="55"/>
      <c r="AAY1" s="55"/>
      <c r="AAZ1" s="55"/>
      <c r="ABA1" s="55"/>
      <c r="ABB1" s="55"/>
      <c r="ABC1" s="55"/>
      <c r="ABD1" s="55"/>
      <c r="ABE1" s="55"/>
      <c r="ABF1" s="55"/>
      <c r="ABG1" s="55"/>
      <c r="ABH1" s="55"/>
      <c r="ABI1" s="55"/>
      <c r="ABJ1" s="55"/>
      <c r="ABK1" s="55"/>
      <c r="ABL1" s="55"/>
      <c r="ABM1" s="55"/>
      <c r="ABN1" s="55"/>
      <c r="ABO1" s="55"/>
      <c r="ABP1" s="55"/>
      <c r="ABQ1" s="55"/>
      <c r="ABR1" s="55"/>
      <c r="ABS1" s="55"/>
      <c r="ABT1" s="55"/>
      <c r="ABU1" s="55"/>
      <c r="ABV1" s="55"/>
      <c r="ABW1" s="55"/>
      <c r="ABX1" s="55"/>
      <c r="ABY1" s="55"/>
      <c r="ABZ1" s="55"/>
      <c r="ACA1" s="55"/>
      <c r="ACB1" s="55"/>
      <c r="ACC1" s="55"/>
      <c r="ACD1" s="55"/>
      <c r="ACE1" s="55"/>
      <c r="ACF1" s="55"/>
      <c r="ACG1" s="55"/>
      <c r="ACH1" s="55"/>
      <c r="ACI1" s="55"/>
      <c r="ACJ1" s="55"/>
      <c r="ACK1" s="55"/>
      <c r="ACL1" s="55"/>
      <c r="ACM1" s="55"/>
      <c r="ACN1" s="55"/>
      <c r="ACO1" s="55"/>
      <c r="ACP1" s="55"/>
      <c r="ACQ1" s="55"/>
      <c r="ACR1" s="55"/>
      <c r="ACS1" s="55"/>
      <c r="ACT1" s="55"/>
      <c r="ACU1" s="55"/>
      <c r="ACV1" s="55"/>
      <c r="ACW1" s="55"/>
      <c r="ACX1" s="55"/>
      <c r="ACY1" s="55"/>
      <c r="ACZ1" s="55"/>
      <c r="ADA1" s="55"/>
      <c r="ADB1" s="55"/>
      <c r="ADC1" s="55"/>
      <c r="ADD1" s="55"/>
      <c r="ADE1" s="55"/>
      <c r="ADF1" s="55"/>
      <c r="ADG1" s="55"/>
      <c r="ADH1" s="55"/>
      <c r="ADI1" s="55"/>
      <c r="ADJ1" s="55"/>
      <c r="ADK1" s="55"/>
      <c r="ADL1" s="55"/>
      <c r="ADM1" s="55"/>
      <c r="ADN1" s="55"/>
      <c r="ADO1" s="55"/>
      <c r="ADP1" s="55"/>
      <c r="ADQ1" s="55"/>
      <c r="ADR1" s="55"/>
      <c r="ADS1" s="55"/>
      <c r="ADT1" s="55"/>
      <c r="ADU1" s="55"/>
      <c r="ADV1" s="55"/>
      <c r="ADW1" s="55"/>
      <c r="ADX1" s="55"/>
      <c r="ADY1" s="55"/>
      <c r="ADZ1" s="55"/>
      <c r="AEA1" s="55"/>
      <c r="AEB1" s="55"/>
      <c r="AEC1" s="55"/>
      <c r="AED1" s="55"/>
      <c r="AEE1" s="55"/>
      <c r="AEF1" s="55"/>
      <c r="AEG1" s="55"/>
      <c r="AEH1" s="55"/>
      <c r="AEI1" s="55"/>
      <c r="AEJ1" s="55"/>
      <c r="AEK1" s="55"/>
      <c r="AEL1" s="55"/>
      <c r="AEM1" s="55"/>
      <c r="AEN1" s="55"/>
      <c r="AEO1" s="55"/>
      <c r="AEP1" s="55"/>
      <c r="AEQ1" s="55"/>
      <c r="AER1" s="55"/>
      <c r="AES1" s="55"/>
      <c r="AET1" s="55"/>
      <c r="AEU1" s="55"/>
      <c r="AEV1" s="55"/>
      <c r="AEW1" s="55"/>
      <c r="AEX1" s="55"/>
      <c r="AEY1" s="55"/>
      <c r="AEZ1" s="55"/>
      <c r="AFA1" s="55"/>
      <c r="AFB1" s="55"/>
      <c r="AFC1" s="55"/>
      <c r="AFD1" s="55"/>
      <c r="AFE1" s="55"/>
      <c r="AFF1" s="55"/>
      <c r="AFG1" s="55"/>
      <c r="AFH1" s="55"/>
      <c r="AFI1" s="55"/>
      <c r="AFJ1" s="55"/>
      <c r="AFK1" s="55"/>
      <c r="AFL1" s="55"/>
      <c r="AFM1" s="55"/>
      <c r="AFN1" s="55"/>
      <c r="AFO1" s="55"/>
      <c r="AFP1" s="55"/>
      <c r="AFQ1" s="55"/>
      <c r="AFR1" s="55"/>
      <c r="AFS1" s="55"/>
      <c r="AFT1" s="55"/>
      <c r="AFU1" s="55"/>
      <c r="AFV1" s="55"/>
      <c r="AFW1" s="55"/>
      <c r="AFX1" s="55"/>
      <c r="AFY1" s="55"/>
      <c r="AFZ1" s="55"/>
      <c r="AGA1" s="55"/>
      <c r="AGB1" s="55"/>
      <c r="AGC1" s="55"/>
      <c r="AGD1" s="55"/>
      <c r="AGE1" s="55"/>
      <c r="AGF1" s="55"/>
      <c r="AGG1" s="55"/>
      <c r="AGH1" s="55"/>
      <c r="AGI1" s="55"/>
      <c r="AGJ1" s="55"/>
      <c r="AGK1" s="55"/>
      <c r="AGL1" s="55"/>
      <c r="AGM1" s="55"/>
      <c r="AGN1" s="55"/>
      <c r="AGO1" s="55"/>
      <c r="AGP1" s="55"/>
      <c r="AGQ1" s="55"/>
      <c r="AGR1" s="55"/>
      <c r="AGS1" s="55"/>
      <c r="AGT1" s="55"/>
      <c r="AGU1" s="55"/>
      <c r="AGV1" s="55"/>
      <c r="AGW1" s="55"/>
      <c r="AGX1" s="55"/>
      <c r="AGY1" s="55"/>
      <c r="AGZ1" s="55"/>
      <c r="AHA1" s="55"/>
      <c r="AHB1" s="55"/>
      <c r="AHC1" s="55"/>
      <c r="AHD1" s="55"/>
      <c r="AHE1" s="55"/>
      <c r="AHF1" s="55"/>
      <c r="AHG1" s="55"/>
      <c r="AHH1" s="55"/>
      <c r="AHI1" s="55"/>
      <c r="AHJ1" s="55"/>
      <c r="AHK1" s="55"/>
      <c r="AHL1" s="55"/>
      <c r="AHM1" s="55"/>
      <c r="AHN1" s="55"/>
      <c r="AHO1" s="55"/>
      <c r="AHP1" s="55"/>
      <c r="AHQ1" s="55"/>
      <c r="AHR1" s="55"/>
      <c r="AHS1" s="55"/>
      <c r="AHT1" s="55"/>
      <c r="AHU1" s="55"/>
      <c r="AHV1" s="55"/>
      <c r="AHW1" s="55"/>
      <c r="AHX1" s="55"/>
      <c r="AHY1" s="55"/>
      <c r="AHZ1" s="55"/>
      <c r="AIA1" s="55"/>
      <c r="AIB1" s="55"/>
      <c r="AIC1" s="55"/>
      <c r="AID1" s="55"/>
      <c r="AIE1" s="55"/>
      <c r="AIF1" s="55"/>
      <c r="AIG1" s="55"/>
      <c r="AIH1" s="55"/>
      <c r="AII1" s="55"/>
      <c r="AIJ1" s="55"/>
      <c r="AIK1" s="55"/>
      <c r="AIL1" s="55"/>
      <c r="AIM1" s="55"/>
      <c r="AIN1" s="55"/>
      <c r="AIO1" s="55"/>
      <c r="AIP1" s="55"/>
      <c r="AIQ1" s="55"/>
      <c r="AIR1" s="55"/>
      <c r="AIS1" s="55"/>
      <c r="AIT1" s="55"/>
      <c r="AIU1" s="55"/>
      <c r="AIV1" s="55"/>
      <c r="AIW1" s="55"/>
      <c r="AIX1" s="55"/>
      <c r="AIY1" s="55"/>
      <c r="AIZ1" s="55"/>
      <c r="AJA1" s="55"/>
      <c r="AJB1" s="55"/>
      <c r="AJC1" s="55"/>
      <c r="AJD1" s="55"/>
      <c r="AJE1" s="55"/>
      <c r="AJF1" s="55"/>
      <c r="AJG1" s="55"/>
      <c r="AJH1" s="55"/>
      <c r="AJI1" s="55"/>
      <c r="AJJ1" s="55"/>
      <c r="AJK1" s="55"/>
      <c r="AJL1" s="55"/>
      <c r="AJM1" s="55"/>
      <c r="AJN1" s="55"/>
      <c r="AJO1" s="55"/>
      <c r="AJP1" s="55"/>
      <c r="AJQ1" s="55"/>
      <c r="AJR1" s="55"/>
      <c r="AJS1" s="55"/>
      <c r="AJT1" s="55"/>
      <c r="AJU1" s="55"/>
      <c r="AJV1" s="55"/>
      <c r="AJW1" s="55"/>
      <c r="AJX1" s="55"/>
      <c r="AJY1" s="55"/>
      <c r="AJZ1" s="55"/>
      <c r="AKA1" s="55"/>
      <c r="AKB1" s="55"/>
      <c r="AKC1" s="55"/>
      <c r="AKD1" s="55"/>
      <c r="AKE1" s="55"/>
      <c r="AKF1" s="55"/>
      <c r="AKG1" s="55"/>
      <c r="AKH1" s="55"/>
      <c r="AKI1" s="55"/>
      <c r="AKJ1" s="55"/>
      <c r="AKK1" s="55"/>
      <c r="AKL1" s="55"/>
      <c r="AKM1" s="55"/>
      <c r="AKN1" s="55"/>
      <c r="AKO1" s="55"/>
      <c r="AKP1" s="55"/>
      <c r="AKQ1" s="55"/>
      <c r="AKR1" s="55"/>
      <c r="AKS1" s="55"/>
      <c r="AKT1" s="55"/>
      <c r="AKU1" s="55"/>
      <c r="AKV1" s="55"/>
      <c r="AKW1" s="55"/>
      <c r="AKX1" s="55"/>
      <c r="AKY1" s="55"/>
      <c r="AKZ1" s="55"/>
      <c r="ALA1" s="55"/>
      <c r="ALB1" s="55"/>
      <c r="ALC1" s="55"/>
      <c r="ALD1" s="55"/>
      <c r="ALE1" s="55"/>
      <c r="ALF1" s="55"/>
      <c r="ALG1" s="55"/>
      <c r="ALH1" s="55"/>
      <c r="ALI1" s="55"/>
      <c r="ALJ1" s="55"/>
      <c r="ALK1" s="55"/>
      <c r="ALL1" s="55"/>
      <c r="ALM1" s="55"/>
      <c r="ALN1" s="55"/>
      <c r="ALO1" s="55"/>
      <c r="ALP1" s="55"/>
      <c r="ALQ1" s="55"/>
    </row>
    <row r="2" spans="1:1005" ht="96" customHeight="1" x14ac:dyDescent="0.3">
      <c r="B2" s="73" t="s">
        <v>50</v>
      </c>
      <c r="C2" s="73"/>
      <c r="D2" s="73"/>
      <c r="E2" s="73"/>
    </row>
    <row r="3" spans="1:1005" x14ac:dyDescent="0.3">
      <c r="B3" s="4"/>
    </row>
    <row r="4" spans="1:1005" ht="34.5" customHeight="1" x14ac:dyDescent="0.3">
      <c r="B4" s="4"/>
      <c r="E4" s="5" t="s">
        <v>20</v>
      </c>
    </row>
    <row r="5" spans="1:1005" ht="61.5" customHeight="1" x14ac:dyDescent="0.3">
      <c r="B5" s="78" t="s">
        <v>2</v>
      </c>
      <c r="C5" s="78"/>
      <c r="D5" s="78" t="s">
        <v>3</v>
      </c>
      <c r="E5" s="58" t="s">
        <v>41</v>
      </c>
    </row>
    <row r="6" spans="1:1005" ht="25.5" customHeight="1" x14ac:dyDescent="0.3">
      <c r="B6" s="23" t="s">
        <v>4</v>
      </c>
      <c r="C6" s="23" t="s">
        <v>5</v>
      </c>
      <c r="D6" s="78"/>
      <c r="E6" s="14" t="s">
        <v>1</v>
      </c>
    </row>
    <row r="7" spans="1:1005" ht="38.25" customHeight="1" x14ac:dyDescent="0.3">
      <c r="B7" s="6"/>
      <c r="C7" s="6"/>
      <c r="D7" s="7" t="s">
        <v>6</v>
      </c>
      <c r="E7" s="8">
        <f t="shared" ref="E7" si="0">+E9</f>
        <v>1343651.1</v>
      </c>
      <c r="F7" s="9"/>
    </row>
    <row r="8" spans="1:1005" s="10" customFormat="1" ht="33.75" customHeight="1" x14ac:dyDescent="0.3">
      <c r="B8" s="83" t="s">
        <v>45</v>
      </c>
      <c r="C8" s="84"/>
      <c r="D8" s="84"/>
      <c r="E8" s="85"/>
      <c r="G8" s="11"/>
      <c r="H8" s="11"/>
      <c r="I8" s="11"/>
    </row>
    <row r="9" spans="1:1005" s="48" customFormat="1" x14ac:dyDescent="0.2">
      <c r="B9" s="76">
        <v>1168</v>
      </c>
      <c r="C9" s="76"/>
      <c r="D9" s="46" t="s">
        <v>37</v>
      </c>
      <c r="E9" s="80">
        <f>E16</f>
        <v>1343651.1</v>
      </c>
      <c r="G9" s="49"/>
      <c r="H9" s="49"/>
      <c r="I9" s="49"/>
    </row>
    <row r="10" spans="1:1005" s="48" customFormat="1" x14ac:dyDescent="0.2">
      <c r="B10" s="76"/>
      <c r="C10" s="76"/>
      <c r="D10" s="59" t="s">
        <v>42</v>
      </c>
      <c r="E10" s="80"/>
      <c r="G10" s="49"/>
      <c r="H10" s="49"/>
      <c r="I10" s="49"/>
    </row>
    <row r="11" spans="1:1005" s="48" customFormat="1" x14ac:dyDescent="0.2">
      <c r="B11" s="76"/>
      <c r="C11" s="76"/>
      <c r="D11" s="81" t="s">
        <v>43</v>
      </c>
      <c r="E11" s="80"/>
      <c r="G11" s="49"/>
      <c r="H11" s="49"/>
      <c r="I11" s="49"/>
    </row>
    <row r="12" spans="1:1005" s="48" customFormat="1" ht="70.5" customHeight="1" x14ac:dyDescent="0.2">
      <c r="B12" s="76"/>
      <c r="C12" s="76"/>
      <c r="D12" s="82"/>
      <c r="E12" s="80"/>
      <c r="G12" s="49"/>
      <c r="H12" s="49"/>
      <c r="I12" s="49"/>
    </row>
    <row r="13" spans="1:1005" s="48" customFormat="1" x14ac:dyDescent="0.2">
      <c r="B13" s="76"/>
      <c r="C13" s="76"/>
      <c r="D13" s="81" t="s">
        <v>44</v>
      </c>
      <c r="E13" s="80"/>
      <c r="G13" s="49"/>
      <c r="H13" s="49"/>
      <c r="I13" s="49"/>
    </row>
    <row r="14" spans="1:1005" s="48" customFormat="1" ht="92.25" customHeight="1" x14ac:dyDescent="0.2">
      <c r="B14" s="76"/>
      <c r="C14" s="76"/>
      <c r="D14" s="82"/>
      <c r="E14" s="80"/>
      <c r="G14" s="49"/>
      <c r="H14" s="49"/>
      <c r="I14" s="49"/>
    </row>
    <row r="15" spans="1:1005" s="50" customFormat="1" x14ac:dyDescent="0.2">
      <c r="B15" s="79" t="s">
        <v>7</v>
      </c>
      <c r="C15" s="79"/>
      <c r="D15" s="79"/>
      <c r="E15" s="79"/>
      <c r="F15" s="51"/>
      <c r="G15" s="52"/>
      <c r="H15" s="52"/>
      <c r="I15" s="52"/>
    </row>
    <row r="16" spans="1:1005" s="50" customFormat="1" ht="34.5" x14ac:dyDescent="0.2">
      <c r="B16" s="76"/>
      <c r="C16" s="76">
        <v>42001</v>
      </c>
      <c r="D16" s="46" t="s">
        <v>36</v>
      </c>
      <c r="E16" s="75">
        <f>-'1'!B17</f>
        <v>1343651.1</v>
      </c>
      <c r="F16" s="51"/>
      <c r="G16" s="52"/>
      <c r="H16" s="52"/>
      <c r="I16" s="52"/>
    </row>
    <row r="17" spans="2:9" s="50" customFormat="1" ht="69" x14ac:dyDescent="0.2">
      <c r="B17" s="76"/>
      <c r="C17" s="76"/>
      <c r="D17" s="47" t="s">
        <v>54</v>
      </c>
      <c r="E17" s="75"/>
      <c r="F17" s="51"/>
      <c r="G17" s="52"/>
      <c r="H17" s="52"/>
      <c r="I17" s="52"/>
    </row>
    <row r="18" spans="2:9" s="50" customFormat="1" ht="34.5" x14ac:dyDescent="0.2">
      <c r="B18" s="76"/>
      <c r="C18" s="76"/>
      <c r="D18" s="46" t="s">
        <v>38</v>
      </c>
      <c r="E18" s="75"/>
      <c r="F18" s="51"/>
      <c r="G18" s="52"/>
      <c r="H18" s="52"/>
      <c r="I18" s="52"/>
    </row>
    <row r="19" spans="2:9" s="50" customFormat="1" ht="120.75" x14ac:dyDescent="0.2">
      <c r="B19" s="76"/>
      <c r="C19" s="76"/>
      <c r="D19" s="47" t="s">
        <v>55</v>
      </c>
      <c r="E19" s="75"/>
      <c r="F19" s="51"/>
      <c r="G19" s="52"/>
      <c r="H19" s="52"/>
      <c r="I19" s="52"/>
    </row>
    <row r="20" spans="2:9" s="50" customFormat="1" x14ac:dyDescent="0.2">
      <c r="B20" s="76"/>
      <c r="C20" s="76"/>
      <c r="D20" s="77" t="s">
        <v>57</v>
      </c>
      <c r="E20" s="75"/>
      <c r="F20" s="51"/>
      <c r="G20" s="52"/>
      <c r="H20" s="52"/>
      <c r="I20" s="52"/>
    </row>
    <row r="21" spans="2:9" s="50" customFormat="1" x14ac:dyDescent="0.2">
      <c r="B21" s="76"/>
      <c r="C21" s="76"/>
      <c r="D21" s="77"/>
      <c r="E21" s="75"/>
      <c r="F21" s="51"/>
      <c r="G21" s="52"/>
      <c r="H21" s="52"/>
      <c r="I21" s="52"/>
    </row>
    <row r="22" spans="2:9" s="50" customFormat="1" x14ac:dyDescent="0.2">
      <c r="F22" s="51"/>
      <c r="G22" s="51"/>
    </row>
    <row r="23" spans="2:9" s="50" customFormat="1" x14ac:dyDescent="0.2">
      <c r="F23" s="51"/>
      <c r="G23" s="51"/>
    </row>
    <row r="24" spans="2:9" s="50" customFormat="1" x14ac:dyDescent="0.2">
      <c r="F24" s="51"/>
      <c r="G24" s="51"/>
    </row>
    <row r="25" spans="2:9" s="50" customFormat="1" x14ac:dyDescent="0.2">
      <c r="F25" s="51"/>
      <c r="G25" s="51"/>
    </row>
    <row r="26" spans="2:9" s="50" customFormat="1" x14ac:dyDescent="0.2">
      <c r="F26" s="51"/>
      <c r="G26" s="51"/>
    </row>
    <row r="27" spans="2:9" s="50" customFormat="1" x14ac:dyDescent="0.2">
      <c r="F27" s="51"/>
      <c r="G27" s="51"/>
    </row>
    <row r="28" spans="2:9" s="50" customFormat="1" x14ac:dyDescent="0.2">
      <c r="F28" s="51"/>
      <c r="G28" s="51"/>
    </row>
    <row r="29" spans="2:9" s="50" customFormat="1" x14ac:dyDescent="0.2">
      <c r="F29" s="51"/>
      <c r="G29" s="51"/>
    </row>
    <row r="30" spans="2:9" s="50" customFormat="1" x14ac:dyDescent="0.2">
      <c r="F30" s="51"/>
      <c r="G30" s="51"/>
    </row>
    <row r="31" spans="2:9" s="50" customFormat="1" x14ac:dyDescent="0.2">
      <c r="F31" s="51"/>
      <c r="G31" s="51"/>
    </row>
    <row r="32" spans="2:9" s="50" customFormat="1" x14ac:dyDescent="0.2">
      <c r="F32" s="51"/>
      <c r="G32" s="51"/>
    </row>
    <row r="33" spans="6:7" s="50" customFormat="1" x14ac:dyDescent="0.2">
      <c r="F33" s="51"/>
      <c r="G33" s="51"/>
    </row>
    <row r="34" spans="6:7" s="50" customFormat="1" x14ac:dyDescent="0.2">
      <c r="F34" s="51"/>
      <c r="G34" s="51"/>
    </row>
    <row r="35" spans="6:7" s="50" customFormat="1" x14ac:dyDescent="0.2">
      <c r="F35" s="51"/>
      <c r="G35" s="51"/>
    </row>
    <row r="36" spans="6:7" s="50" customFormat="1" x14ac:dyDescent="0.2">
      <c r="F36" s="51"/>
      <c r="G36" s="51"/>
    </row>
    <row r="37" spans="6:7" s="50" customFormat="1" x14ac:dyDescent="0.2">
      <c r="F37" s="51"/>
      <c r="G37" s="51"/>
    </row>
    <row r="38" spans="6:7" s="50" customFormat="1" x14ac:dyDescent="0.2">
      <c r="F38" s="51"/>
      <c r="G38" s="51"/>
    </row>
    <row r="39" spans="6:7" s="50" customFormat="1" x14ac:dyDescent="0.2">
      <c r="F39" s="51"/>
      <c r="G39" s="51"/>
    </row>
    <row r="40" spans="6:7" s="50" customFormat="1" x14ac:dyDescent="0.2">
      <c r="F40" s="51"/>
      <c r="G40" s="51"/>
    </row>
    <row r="41" spans="6:7" s="50" customFormat="1" x14ac:dyDescent="0.2">
      <c r="F41" s="51"/>
      <c r="G41" s="51"/>
    </row>
    <row r="42" spans="6:7" s="50" customFormat="1" x14ac:dyDescent="0.2">
      <c r="F42" s="51"/>
      <c r="G42" s="51"/>
    </row>
    <row r="43" spans="6:7" s="50" customFormat="1" x14ac:dyDescent="0.2">
      <c r="F43" s="51"/>
      <c r="G43" s="51"/>
    </row>
    <row r="44" spans="6:7" s="50" customFormat="1" x14ac:dyDescent="0.2">
      <c r="F44" s="51"/>
      <c r="G44" s="51"/>
    </row>
    <row r="45" spans="6:7" s="50" customFormat="1" x14ac:dyDescent="0.2">
      <c r="F45" s="51"/>
      <c r="G45" s="51"/>
    </row>
    <row r="46" spans="6:7" s="50" customFormat="1" x14ac:dyDescent="0.2">
      <c r="F46" s="51"/>
      <c r="G46" s="51"/>
    </row>
    <row r="47" spans="6:7" s="50" customFormat="1" x14ac:dyDescent="0.2">
      <c r="F47" s="51"/>
      <c r="G47" s="51"/>
    </row>
    <row r="48" spans="6:7" s="50" customFormat="1" x14ac:dyDescent="0.2">
      <c r="F48" s="51"/>
      <c r="G48" s="51"/>
    </row>
    <row r="49" spans="6:7" s="50" customFormat="1" x14ac:dyDescent="0.2">
      <c r="F49" s="51"/>
      <c r="G49" s="51"/>
    </row>
    <row r="50" spans="6:7" s="50" customFormat="1" x14ac:dyDescent="0.2">
      <c r="F50" s="51"/>
      <c r="G50" s="51"/>
    </row>
    <row r="51" spans="6:7" s="50" customFormat="1" x14ac:dyDescent="0.2">
      <c r="F51" s="51"/>
      <c r="G51" s="51"/>
    </row>
    <row r="52" spans="6:7" s="50" customFormat="1" x14ac:dyDescent="0.2">
      <c r="F52" s="51"/>
      <c r="G52" s="51"/>
    </row>
    <row r="53" spans="6:7" s="50" customFormat="1" x14ac:dyDescent="0.2">
      <c r="F53" s="51"/>
      <c r="G53" s="51"/>
    </row>
    <row r="54" spans="6:7" s="50" customFormat="1" x14ac:dyDescent="0.2">
      <c r="F54" s="51"/>
      <c r="G54" s="51"/>
    </row>
    <row r="55" spans="6:7" s="50" customFormat="1" x14ac:dyDescent="0.2">
      <c r="F55" s="51"/>
      <c r="G55" s="51"/>
    </row>
    <row r="56" spans="6:7" s="50" customFormat="1" x14ac:dyDescent="0.2">
      <c r="F56" s="51"/>
      <c r="G56" s="51"/>
    </row>
    <row r="57" spans="6:7" s="50" customFormat="1" x14ac:dyDescent="0.2">
      <c r="F57" s="51"/>
      <c r="G57" s="51"/>
    </row>
    <row r="58" spans="6:7" s="50" customFormat="1" x14ac:dyDescent="0.2">
      <c r="F58" s="51"/>
      <c r="G58" s="51"/>
    </row>
    <row r="59" spans="6:7" s="50" customFormat="1" x14ac:dyDescent="0.2">
      <c r="F59" s="51"/>
      <c r="G59" s="51"/>
    </row>
    <row r="60" spans="6:7" s="50" customFormat="1" x14ac:dyDescent="0.2">
      <c r="F60" s="51"/>
      <c r="G60" s="51"/>
    </row>
    <row r="61" spans="6:7" s="50" customFormat="1" x14ac:dyDescent="0.2">
      <c r="F61" s="51"/>
      <c r="G61" s="51"/>
    </row>
    <row r="62" spans="6:7" s="50" customFormat="1" x14ac:dyDescent="0.2">
      <c r="F62" s="51"/>
      <c r="G62" s="51"/>
    </row>
    <row r="63" spans="6:7" s="50" customFormat="1" x14ac:dyDescent="0.2">
      <c r="F63" s="51"/>
      <c r="G63" s="51"/>
    </row>
    <row r="64" spans="6:7" s="50" customFormat="1" x14ac:dyDescent="0.2">
      <c r="F64" s="51"/>
      <c r="G64" s="51"/>
    </row>
    <row r="65" spans="6:7" s="50" customFormat="1" x14ac:dyDescent="0.2">
      <c r="F65" s="51"/>
      <c r="G65" s="51"/>
    </row>
    <row r="66" spans="6:7" s="50" customFormat="1" x14ac:dyDescent="0.2">
      <c r="F66" s="51"/>
      <c r="G66" s="51"/>
    </row>
    <row r="67" spans="6:7" s="50" customFormat="1" x14ac:dyDescent="0.2">
      <c r="F67" s="51"/>
      <c r="G67" s="51"/>
    </row>
    <row r="68" spans="6:7" s="50" customFormat="1" x14ac:dyDescent="0.2">
      <c r="F68" s="51"/>
      <c r="G68" s="51"/>
    </row>
    <row r="69" spans="6:7" s="50" customFormat="1" x14ac:dyDescent="0.2">
      <c r="F69" s="51"/>
      <c r="G69" s="51"/>
    </row>
  </sheetData>
  <mergeCells count="15">
    <mergeCell ref="E16:E21"/>
    <mergeCell ref="B16:B21"/>
    <mergeCell ref="C16:C21"/>
    <mergeCell ref="D20:D21"/>
    <mergeCell ref="A1:E1"/>
    <mergeCell ref="B5:C5"/>
    <mergeCell ref="B2:E2"/>
    <mergeCell ref="B15:E15"/>
    <mergeCell ref="E9:E14"/>
    <mergeCell ref="B9:B14"/>
    <mergeCell ref="C9:C14"/>
    <mergeCell ref="D11:D12"/>
    <mergeCell ref="D13:D14"/>
    <mergeCell ref="D5:D6"/>
    <mergeCell ref="B8:E8"/>
  </mergeCells>
  <pageMargins left="0.7" right="0.7" top="0.75" bottom="0.75" header="0.3" footer="0.3"/>
  <pageSetup scale="56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"/>
  <sheetViews>
    <sheetView tabSelected="1" view="pageBreakPreview" zoomScale="60" zoomScaleNormal="85" workbookViewId="0">
      <selection activeCell="G8" sqref="G8"/>
    </sheetView>
  </sheetViews>
  <sheetFormatPr defaultColWidth="9.140625" defaultRowHeight="17.25" x14ac:dyDescent="0.3"/>
  <cols>
    <col min="1" max="1" width="21.140625" style="1" customWidth="1"/>
    <col min="2" max="2" width="18.28515625" style="1" customWidth="1"/>
    <col min="3" max="3" width="52.5703125" style="1" customWidth="1"/>
    <col min="4" max="4" width="30" style="1" customWidth="1"/>
    <col min="5" max="5" width="20.85546875" style="1" bestFit="1" customWidth="1"/>
    <col min="6" max="6" width="24.42578125" style="1" customWidth="1"/>
    <col min="7" max="7" width="19.42578125" style="1" customWidth="1"/>
    <col min="8" max="16384" width="9.140625" style="1"/>
  </cols>
  <sheetData>
    <row r="1" spans="1:5" ht="67.150000000000006" customHeight="1" x14ac:dyDescent="0.3">
      <c r="A1" s="74" t="s">
        <v>60</v>
      </c>
      <c r="B1" s="74"/>
      <c r="C1" s="74"/>
      <c r="D1" s="74"/>
      <c r="E1" s="13"/>
    </row>
    <row r="2" spans="1:5" ht="99.75" customHeight="1" x14ac:dyDescent="0.3">
      <c r="A2" s="96" t="s">
        <v>58</v>
      </c>
      <c r="B2" s="96"/>
      <c r="C2" s="96"/>
      <c r="D2" s="96"/>
    </row>
    <row r="3" spans="1:5" ht="30" customHeight="1" x14ac:dyDescent="0.3">
      <c r="D3" s="53" t="s">
        <v>39</v>
      </c>
    </row>
    <row r="4" spans="1:5" ht="79.5" customHeight="1" x14ac:dyDescent="0.3">
      <c r="A4" s="94" t="s">
        <v>2</v>
      </c>
      <c r="B4" s="94"/>
      <c r="C4" s="95" t="s">
        <v>29</v>
      </c>
      <c r="D4" s="58" t="s">
        <v>41</v>
      </c>
    </row>
    <row r="5" spans="1:5" ht="40.5" customHeight="1" x14ac:dyDescent="0.3">
      <c r="A5" s="94"/>
      <c r="B5" s="94"/>
      <c r="C5" s="95"/>
      <c r="D5" s="34" t="s">
        <v>1</v>
      </c>
    </row>
    <row r="6" spans="1:5" x14ac:dyDescent="0.3">
      <c r="A6" s="24" t="s">
        <v>4</v>
      </c>
      <c r="B6" s="24" t="s">
        <v>5</v>
      </c>
      <c r="C6" s="25" t="s">
        <v>22</v>
      </c>
      <c r="D6" s="26">
        <f t="shared" ref="D6" si="0">+D8</f>
        <v>1343651.1</v>
      </c>
    </row>
    <row r="7" spans="1:5" x14ac:dyDescent="0.3">
      <c r="A7" s="92"/>
      <c r="B7" s="92"/>
      <c r="C7" s="28" t="s">
        <v>23</v>
      </c>
      <c r="D7" s="29"/>
    </row>
    <row r="8" spans="1:5" ht="46.5" customHeight="1" x14ac:dyDescent="0.3">
      <c r="A8" s="93"/>
      <c r="B8" s="93"/>
      <c r="C8" s="30" t="s">
        <v>46</v>
      </c>
      <c r="D8" s="31">
        <f t="shared" ref="D8:D9" si="1">+D9</f>
        <v>1343651.1</v>
      </c>
    </row>
    <row r="9" spans="1:5" x14ac:dyDescent="0.3">
      <c r="A9" s="86">
        <f>+'2'!B9</f>
        <v>1168</v>
      </c>
      <c r="B9" s="32"/>
      <c r="C9" s="33" t="str">
        <f>+'2'!D10</f>
        <v xml:space="preserve"> Արվեստների ծրագիր </v>
      </c>
      <c r="D9" s="27">
        <f t="shared" si="1"/>
        <v>1343651.1</v>
      </c>
    </row>
    <row r="10" spans="1:5" ht="75" customHeight="1" x14ac:dyDescent="0.3">
      <c r="A10" s="87"/>
      <c r="B10" s="89">
        <f>+'2'!C16</f>
        <v>42001</v>
      </c>
      <c r="C10" s="35" t="str">
        <f>+'2'!D17</f>
        <v>«Կարեն Դեմիրճյանի անվան մարզահամերգային համալիր» փակ բաժնետիրական ընկերությանը բյուջետային վարկի տրամադրում</v>
      </c>
      <c r="D10" s="26">
        <f t="shared" ref="D10" si="2">+D14</f>
        <v>1343651.1</v>
      </c>
    </row>
    <row r="11" spans="1:5" x14ac:dyDescent="0.3">
      <c r="A11" s="87"/>
      <c r="B11" s="90"/>
      <c r="C11" s="36" t="s">
        <v>30</v>
      </c>
      <c r="D11" s="27"/>
    </row>
    <row r="12" spans="1:5" ht="24.75" customHeight="1" x14ac:dyDescent="0.3">
      <c r="A12" s="87"/>
      <c r="B12" s="90"/>
      <c r="C12" s="30" t="s">
        <v>0</v>
      </c>
      <c r="D12" s="37">
        <f t="shared" ref="D12" si="3">+D10</f>
        <v>1343651.1</v>
      </c>
    </row>
    <row r="13" spans="1:5" ht="33" x14ac:dyDescent="0.3">
      <c r="A13" s="87"/>
      <c r="B13" s="90"/>
      <c r="C13" s="38" t="s">
        <v>31</v>
      </c>
      <c r="D13" s="27"/>
    </row>
    <row r="14" spans="1:5" ht="49.5" x14ac:dyDescent="0.3">
      <c r="A14" s="87"/>
      <c r="B14" s="90"/>
      <c r="C14" s="38" t="s">
        <v>32</v>
      </c>
      <c r="D14" s="27">
        <f t="shared" ref="D14:D16" si="4">+D15</f>
        <v>1343651.1</v>
      </c>
    </row>
    <row r="15" spans="1:5" ht="40.5" customHeight="1" x14ac:dyDescent="0.3">
      <c r="A15" s="87"/>
      <c r="B15" s="90"/>
      <c r="C15" s="38" t="s">
        <v>33</v>
      </c>
      <c r="D15" s="27">
        <f t="shared" si="4"/>
        <v>1343651.1</v>
      </c>
    </row>
    <row r="16" spans="1:5" ht="33" x14ac:dyDescent="0.3">
      <c r="A16" s="87"/>
      <c r="B16" s="90"/>
      <c r="C16" s="38" t="s">
        <v>34</v>
      </c>
      <c r="D16" s="27">
        <f t="shared" si="4"/>
        <v>1343651.1</v>
      </c>
    </row>
    <row r="17" spans="1:4" ht="28.5" customHeight="1" x14ac:dyDescent="0.3">
      <c r="A17" s="88"/>
      <c r="B17" s="91"/>
      <c r="C17" s="38" t="s">
        <v>35</v>
      </c>
      <c r="D17" s="27">
        <f>+'2'!E16</f>
        <v>1343651.1</v>
      </c>
    </row>
  </sheetData>
  <mergeCells count="8">
    <mergeCell ref="A9:A17"/>
    <mergeCell ref="B10:B17"/>
    <mergeCell ref="A1:D1"/>
    <mergeCell ref="A7:B7"/>
    <mergeCell ref="A8:B8"/>
    <mergeCell ref="A4:B5"/>
    <mergeCell ref="C4:C5"/>
    <mergeCell ref="A2:D2"/>
  </mergeCells>
  <pageMargins left="0.7" right="0.7" top="0.75" bottom="0.75" header="0.3" footer="0.3"/>
  <pageSetup scale="71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0"/>
  <sheetViews>
    <sheetView view="pageBreakPreview" zoomScale="60" zoomScaleNormal="100" workbookViewId="0">
      <selection activeCell="E5" sqref="E5"/>
    </sheetView>
  </sheetViews>
  <sheetFormatPr defaultColWidth="9.140625" defaultRowHeight="17.25" x14ac:dyDescent="0.3"/>
  <cols>
    <col min="1" max="1" width="37.140625" style="1" customWidth="1"/>
    <col min="2" max="2" width="46.5703125" style="1" customWidth="1"/>
    <col min="3" max="3" width="37.7109375" style="1" customWidth="1"/>
    <col min="4" max="4" width="19.5703125" style="1" bestFit="1" customWidth="1"/>
    <col min="5" max="5" width="20.85546875" style="1" bestFit="1" customWidth="1"/>
    <col min="6" max="6" width="24.42578125" style="1" customWidth="1"/>
    <col min="7" max="7" width="19.42578125" style="1" customWidth="1"/>
    <col min="8" max="16384" width="9.140625" style="1"/>
  </cols>
  <sheetData>
    <row r="1" spans="1:5" ht="67.150000000000006" customHeight="1" x14ac:dyDescent="0.3">
      <c r="A1" s="74" t="s">
        <v>59</v>
      </c>
      <c r="B1" s="74"/>
      <c r="C1" s="74"/>
      <c r="D1" s="13"/>
      <c r="E1" s="13"/>
    </row>
    <row r="2" spans="1:5" ht="99.75" customHeight="1" x14ac:dyDescent="0.3">
      <c r="A2" s="96" t="s">
        <v>52</v>
      </c>
      <c r="B2" s="96"/>
      <c r="C2" s="96"/>
      <c r="D2" s="13"/>
    </row>
    <row r="3" spans="1:5" ht="30" customHeight="1" x14ac:dyDescent="0.3"/>
    <row r="4" spans="1:5" x14ac:dyDescent="0.3">
      <c r="A4" s="12" t="s">
        <v>8</v>
      </c>
    </row>
    <row r="5" spans="1:5" x14ac:dyDescent="0.3">
      <c r="A5" s="12"/>
    </row>
    <row r="6" spans="1:5" x14ac:dyDescent="0.3">
      <c r="A6" s="39" t="s">
        <v>9</v>
      </c>
      <c r="B6" s="39" t="s">
        <v>10</v>
      </c>
    </row>
    <row r="7" spans="1:5" x14ac:dyDescent="0.3">
      <c r="A7" s="40">
        <f>+'2'!B9</f>
        <v>1168</v>
      </c>
      <c r="B7" s="40" t="str">
        <f>+'2'!D10</f>
        <v xml:space="preserve"> Արվեստների ծրագիր </v>
      </c>
    </row>
    <row r="8" spans="1:5" x14ac:dyDescent="0.3">
      <c r="A8" s="41" t="s">
        <v>11</v>
      </c>
    </row>
    <row r="9" spans="1:5" ht="85.5" customHeight="1" x14ac:dyDescent="0.3">
      <c r="A9" s="42" t="s">
        <v>12</v>
      </c>
      <c r="B9" s="43">
        <f>+'2'!B9</f>
        <v>1168</v>
      </c>
      <c r="C9" s="68" t="s">
        <v>41</v>
      </c>
    </row>
    <row r="10" spans="1:5" ht="22.5" customHeight="1" x14ac:dyDescent="0.3">
      <c r="A10" s="42" t="s">
        <v>13</v>
      </c>
      <c r="B10" s="43">
        <f>+'2'!C16</f>
        <v>42001</v>
      </c>
      <c r="C10" s="23" t="s">
        <v>1</v>
      </c>
    </row>
    <row r="11" spans="1:5" ht="85.5" customHeight="1" x14ac:dyDescent="0.3">
      <c r="A11" s="42" t="s">
        <v>14</v>
      </c>
      <c r="B11" s="43" t="str">
        <f>+'2'!D17</f>
        <v>«Կարեն Դեմիրճյանի անվան մարզահամերգային համալիր» փակ բաժնետիրական ընկերությանը բյուջետային վարկի տրամադրում</v>
      </c>
      <c r="C11" s="43"/>
    </row>
    <row r="12" spans="1:5" ht="170.25" customHeight="1" x14ac:dyDescent="0.3">
      <c r="A12" s="42" t="s">
        <v>15</v>
      </c>
      <c r="B12" s="43" t="str">
        <f>+'2'!D19</f>
        <v xml:space="preserve">Կարեն Դեմիրճյանի անվան մարզահամերգային համալիրի օդափոխության համակարգի վերազինման, հակահրդեհային համակարգի ստեղծման և նշված համակարգերի վերազինման նպատակով էլեկտրական համակարգի արդիականացման  նպատակով բյուջետային վարկի տրամադրում </v>
      </c>
      <c r="C12" s="43"/>
    </row>
    <row r="13" spans="1:5" ht="24.75" customHeight="1" x14ac:dyDescent="0.3">
      <c r="A13" s="42" t="s">
        <v>16</v>
      </c>
      <c r="B13" s="43" t="s">
        <v>56</v>
      </c>
      <c r="C13" s="43"/>
    </row>
    <row r="14" spans="1:5" ht="34.5" x14ac:dyDescent="0.3">
      <c r="A14" s="43" t="s">
        <v>17</v>
      </c>
      <c r="B14" s="43" t="s">
        <v>51</v>
      </c>
      <c r="C14" s="43"/>
    </row>
    <row r="15" spans="1:5" ht="23.25" customHeight="1" x14ac:dyDescent="0.3">
      <c r="A15" s="39"/>
      <c r="B15" s="39" t="s">
        <v>18</v>
      </c>
      <c r="C15" s="39"/>
    </row>
    <row r="16" spans="1:5" ht="34.5" customHeight="1" x14ac:dyDescent="0.3">
      <c r="A16" s="43" t="s">
        <v>48</v>
      </c>
      <c r="B16" s="69" t="s">
        <v>47</v>
      </c>
      <c r="C16" s="44">
        <v>1</v>
      </c>
    </row>
    <row r="17" spans="1:3" ht="39" customHeight="1" x14ac:dyDescent="0.3">
      <c r="A17" s="70" t="s">
        <v>19</v>
      </c>
      <c r="B17" s="70"/>
      <c r="C17" s="45">
        <f>'1'!B14</f>
        <v>1343651.1</v>
      </c>
    </row>
    <row r="18" spans="1:3" ht="21.75" customHeight="1" x14ac:dyDescent="0.3"/>
    <row r="19" spans="1:3" ht="34.5" customHeight="1" x14ac:dyDescent="0.3"/>
    <row r="20" spans="1:3" ht="16.5" customHeight="1" x14ac:dyDescent="0.3"/>
  </sheetData>
  <mergeCells count="2">
    <mergeCell ref="A2:C2"/>
    <mergeCell ref="A1:C1"/>
  </mergeCells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</dc:creator>
  <cp:keywords>https://mul2.gov.am/tasks/1063279/oneclick?token=294f14143e6cb45d5c2b6946f53f472e</cp:keywords>
  <cp:lastModifiedBy>Anna Grigoryan</cp:lastModifiedBy>
  <cp:lastPrinted>2024-11-11T05:52:28Z</cp:lastPrinted>
  <dcterms:created xsi:type="dcterms:W3CDTF">2007-09-05T08:43:25Z</dcterms:created>
  <dcterms:modified xsi:type="dcterms:W3CDTF">2024-11-11T11:28:20Z</dcterms:modified>
</cp:coreProperties>
</file>