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arek Melikyan\Desktop\Documents\0 mulberry\2024\3.2 մլրդ ՀԱԷԿ-ՋԷԿ\"/>
    </mc:Choice>
  </mc:AlternateContent>
  <xr:revisionPtr revIDLastSave="0" documentId="13_ncr:1_{178CC020-CFA1-4246-B01E-9639AFE167DE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ՀԱՎԵԼՎԱԾ №1" sheetId="1" r:id="rId1"/>
    <sheet name="ՀԱՎԵԼՎԱԾ №2" sheetId="2" r:id="rId2"/>
    <sheet name="ՀԱՎԵԼՎԱԾ №3" sheetId="4" r:id="rId3"/>
  </sheets>
  <definedNames>
    <definedName name="_xlnm.Print_Area" localSheetId="0">'ՀԱՎԵԼՎԱԾ №1'!$A$2:$D$24</definedName>
    <definedName name="_xlnm.Print_Area" localSheetId="1">'ՀԱՎԵԼՎԱԾ №2'!$A$1:$E$18</definedName>
    <definedName name="_xlnm.Print_Area" localSheetId="2">'ՀԱՎԵԼՎԱԾ №3'!$A$1:$D$22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2" l="1"/>
  <c r="B13" i="1"/>
  <c r="B11" i="1" s="1"/>
  <c r="C13" i="1"/>
  <c r="C11" i="1" s="1"/>
  <c r="B20" i="1"/>
  <c r="C20" i="1"/>
  <c r="B22" i="1"/>
  <c r="B21" i="1" s="1"/>
  <c r="C22" i="1"/>
  <c r="C21" i="1" s="1"/>
  <c r="D12" i="2"/>
</calcChain>
</file>

<file path=xl/sharedStrings.xml><?xml version="1.0" encoding="utf-8"?>
<sst xmlns="http://schemas.openxmlformats.org/spreadsheetml/2006/main" count="83" uniqueCount="65">
  <si>
    <t>Պետական  բյուջեի  դեֆիցիտի ֆինանսավորման աղբյուրներն ու դրանց տարրերի անվանումները</t>
  </si>
  <si>
    <t>Ինն ամիս</t>
  </si>
  <si>
    <t xml:space="preserve"> Տարի </t>
  </si>
  <si>
    <t xml:space="preserve">  ԸՆԴԱՄԵՆԸ</t>
  </si>
  <si>
    <t>Ա.Ներքին աղբյուրներ-ընդամենը</t>
  </si>
  <si>
    <t>2.Ֆինանսական զուտ ակտիվներ</t>
  </si>
  <si>
    <t>2.1 Բաժնետոմսերի և կապիտալում այլ մասնակցության իրացումից մուտքեր</t>
  </si>
  <si>
    <t>2.2 Բաժնետոմսերի և կապիտալում այլ մասնակցության ձեռքբերում</t>
  </si>
  <si>
    <t>(հազ. դրամ)</t>
  </si>
  <si>
    <t>ՀՀ տարածքային կառավարման և ենթակառուցվածքների նախարարություն</t>
  </si>
  <si>
    <t xml:space="preserve">         այդ թվում`</t>
  </si>
  <si>
    <t xml:space="preserve">        այդ թվում`</t>
  </si>
  <si>
    <t xml:space="preserve">        որից`</t>
  </si>
  <si>
    <t xml:space="preserve">   __________ «____» -ի   
</t>
  </si>
  <si>
    <t>N_____  -Ն որոշման</t>
  </si>
  <si>
    <t>ՀԱՎԵԼՎԱԾ №1</t>
  </si>
  <si>
    <t>Բյուջետային գլխավոր կարգադրիչների, ծրագրերի և միջոցառումների անվանումները</t>
  </si>
  <si>
    <t>Ծրագրային դասիչ</t>
  </si>
  <si>
    <t>Ծրագիր</t>
  </si>
  <si>
    <t>Միջոցառում</t>
  </si>
  <si>
    <t xml:space="preserve">ՀՀ տարածքային կառավարման և ենթակառուցվածքների նախարարություն </t>
  </si>
  <si>
    <t>Ֆինանսական ակտիվների կառավարման միջոցառումներ</t>
  </si>
  <si>
    <t>Տարի</t>
  </si>
  <si>
    <t xml:space="preserve"> ՀՀ տարածքային կառավարման և ենթակառուցվածքների նախարարություն</t>
  </si>
  <si>
    <t>ՄԱՍ 2. ՊԵՏԱԿԱՆ ՄԱՐՄՆԻ ԳԾՈՎ ԱՐԴՅՈՒՆՔԱՅԻՆ (ԿԱՏԱՐՈՂԱԿԱՆ) ՑՈՒՑԱՆԻՇՆԵՐԸ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</si>
  <si>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</si>
  <si>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</si>
  <si>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</si>
  <si>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</si>
  <si>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</si>
  <si>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</si>
  <si>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</si>
  <si>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Միջոցառումն իրականացնողի անվանումը՝</t>
  </si>
  <si>
    <t>Արդյունքի չափորոշիչներ</t>
  </si>
  <si>
    <t>Միջոցառման վրա կատարվող ծախսը (հազ. դրամ)</t>
  </si>
  <si>
    <t>Բաժնետոմսերի և կապիտալում այլ մասնակցության ձեռքբերում</t>
  </si>
  <si>
    <t>1167</t>
  </si>
  <si>
    <t>Էլեկտրաէներգետիկ համակարգի զարգացման ծրագիր</t>
  </si>
  <si>
    <t>Կանոնադրական կապիտալում պետական մասնակցության չափը, տոկոս</t>
  </si>
  <si>
    <t>Բաժնետոմսերի անվանական արժեքի մեծացման չափը, տոկոս</t>
  </si>
  <si>
    <r>
      <rPr>
        <b/>
        <i/>
        <sz val="12"/>
        <rFont val="GHEA Grapalat"/>
        <family val="3"/>
      </rPr>
      <t xml:space="preserve">Ծրագրի անվանումը՝ </t>
    </r>
    <r>
      <rPr>
        <sz val="12"/>
        <rFont val="GHEA Grapalat"/>
        <family val="3"/>
      </rPr>
      <t xml:space="preserve">
Էլեկտրաէներգետիկ համակարգի զարգացման ծրագիր</t>
    </r>
  </si>
  <si>
    <r>
      <rPr>
        <b/>
        <i/>
        <sz val="12"/>
        <rFont val="GHEA Grapalat"/>
        <family val="3"/>
      </rPr>
      <t>Ծրագրի նպատակը՝</t>
    </r>
    <r>
      <rPr>
        <sz val="12"/>
        <rFont val="GHEA Grapalat"/>
        <family val="3"/>
      </rPr>
      <t xml:space="preserve">
Նպաստել էլեկտրաէներգետիկ համակարգի հուսալիության բարձրացմանը և էլեկտրաէներգիայի անխափան մատակարարման ապահովմանը</t>
    </r>
  </si>
  <si>
    <r>
      <rPr>
        <b/>
        <i/>
        <sz val="12"/>
        <rFont val="GHEA Grapalat"/>
        <family val="3"/>
      </rPr>
      <t>Վերջնական արդյունքի նկարագրությունը՝</t>
    </r>
    <r>
      <rPr>
        <sz val="12"/>
        <rFont val="GHEA Grapalat"/>
        <family val="3"/>
      </rPr>
      <t xml:space="preserve">
Հուսալի և անվտանգ էլեկտրամատակարարման ապահովում</t>
    </r>
  </si>
  <si>
    <t xml:space="preserve">Ցուցանիշների փոփոխությունը 
(ավելացումները նշված են դրական նշանով, իսկ նվազեցումները՝ փակագծերում) </t>
  </si>
  <si>
    <t>ՀԱՎԵԼՎԱԾ №3</t>
  </si>
  <si>
    <t>«Երևանի Ջերմաէլեկտրակենտրոն» ՓԲԸ-ի կանոնադրական կապիտալի ավելացում</t>
  </si>
  <si>
    <t>__________ «____» -ի</t>
  </si>
  <si>
    <t>ՀԱՅԱՍՏԱՆԻ ՀԱՆՐԱՊԵՏՈՒԹՅԱՆ ՎԱՐՉԱՊԵՏԻ ԱՇԽԱՏԱԿԱԶՄԻ ՂԵԿԱՎԱՐ</t>
  </si>
  <si>
    <t>Ա. ՀԱՐՈՒԹՅՈՒՆՅԱՆ</t>
  </si>
  <si>
    <t xml:space="preserve">«Երևանի ջերմաէլեկտրակենտրոն» ՓԲԸ </t>
  </si>
  <si>
    <t>«Երևանի ջերմաէլեկտրակենտրոն» ՓԲԸ</t>
  </si>
  <si>
    <r>
      <rPr>
        <b/>
        <i/>
        <sz val="12"/>
        <rFont val="GHEA Grapalat"/>
        <family val="3"/>
      </rPr>
      <t xml:space="preserve">Միջոցառման անվանումը՝ </t>
    </r>
    <r>
      <rPr>
        <sz val="12"/>
        <rFont val="GHEA Grapalat"/>
        <family val="3"/>
      </rPr>
      <t xml:space="preserve">
«Երևանի ջերմաէլեկտրակենտրոն» ՓԲԸ-ի կանոնադրական կապիտալի ավելացում</t>
    </r>
  </si>
  <si>
    <t xml:space="preserve"> ՀՀ կառավարության 2024 թվականի                                                                                     </t>
  </si>
  <si>
    <t>8-9</t>
  </si>
  <si>
    <t xml:space="preserve"> «ՀԱՅԱՍՏԱՆԻ ՀԱՆՐԱՊԵՏՈՒԹՅԱՆ 2024 ԹՎԱԿԱՆԻ ՊԵՏԱԿԱՆ ԲՅՈՒՋԵԻ ՄԱՍԻՆ» ՀԱՅԱՍՏԱՆԻ ՀԱՆՐԱՊԵՏՈՒԹՅԱՆ ՕՐԵՆՔԻ N 3 ՀԱՎԵԼՎԱԾԻ N 1 ԱՂՅՈՒՍԱԿՈՒՄ  ԵՎ ՀԱՅԱՍՏԱՆԻ ՀԱՆՐԱՊԵՏՈՒԹՅԱՆ ԿԱՌԱՎԱՐՈՒԹՅԱՆ 2023 ԹՎԱԿԱՆԻ ԴԵԿՏԵՄԲԵՐԻ 28-Ի N 2323-Ն ՈՐՈՇՄԱՆ N 1 ՀԱՎԵԼՎԱԾԻ N 1 ԱՂՅՈՒՍԱԿՈՒՄ ԿԱՏԱՐՎՈՂ ՓՈՓՈԽՈՒԹՅՈՒՆՆԵՐԸ ԵՎ ԼՐԱՑՈՒՄՆԵՐԸ</t>
  </si>
  <si>
    <t>ՀԱՎԵԼՎԱԾ №2</t>
  </si>
  <si>
    <t xml:space="preserve"> ՀԱՅԱՍՏԱՆԻ ՀԱՆՐԱՊԵՏՈՒԹՅԱՆ ԿԱՌԱՎԱՐՈՒԹՅԱՆ 2023 ԹՎԱԿԱՆԻ ԴԵԿՏԵՄԲԵՐԻ 28-Ի N 2323-Ն ՈՐՈՇՄԱՆ N 1 ՀԱՎԵԼՎԱԾԻ N 5 ԱՂՅՈՒՍԱԿՈՒՄ ԿԱՏԱՐՎՈՂ ՓՈՓՈԽՈՒԹՅՈՒՆՆԵՐԸ ԵՎ ԼՐԱՑՈՒՄՆԵՐԸ</t>
  </si>
  <si>
    <t>Բաժնեմասերի ձեռքբերում</t>
  </si>
  <si>
    <t xml:space="preserve">Ցուցանիշների փոփոխությունը 
(ավելացումները նշված են դրական նշանով) </t>
  </si>
  <si>
    <t>«Հայկական ատոմային էլեկտրակայան» ՓԲԸ</t>
  </si>
  <si>
    <r>
      <rPr>
        <b/>
        <i/>
        <sz val="12"/>
        <rFont val="GHEA Grapalat"/>
        <family val="3"/>
      </rPr>
      <t>Միջոցառման նկարագրությունը՝</t>
    </r>
    <r>
      <rPr>
        <sz val="12"/>
        <rFont val="GHEA Grapalat"/>
        <family val="3"/>
      </rPr>
      <t xml:space="preserve">
Բաժնետոմսերի և կապիտալում այլ մասնակցության ձեռքբերում</t>
    </r>
  </si>
  <si>
    <r>
      <rPr>
        <b/>
        <i/>
        <sz val="12"/>
        <rFont val="GHEA Grapalat"/>
        <family val="3"/>
      </rPr>
      <t>Միջոցառման տեսակը՝</t>
    </r>
    <r>
      <rPr>
        <sz val="12"/>
        <rFont val="GHEA Grapalat"/>
        <family val="3"/>
      </rPr>
      <t xml:space="preserve">
Բաժնեմասերի ձեռքբերում</t>
    </r>
  </si>
  <si>
    <t>44002</t>
  </si>
  <si>
    <t xml:space="preserve"> «ՀԱՅԱՍՏԱՆԻ ՀԱՆՐԱՊԵՏՈՒԹՅԱՆ 2024 ԹՎԱԿԱՆԻ ՊԵՏԱԿԱՆ ԲՅՈՒՋԵԻ ՄԱՍԻՆ» ՀԱՅԱՍՏԱՆԻ ՀԱՆՐԱՊԵՏՈՒԹՅԱՆ ՕՐԵՆՔԻ N 3 ՀԱՎԵԼՎԱԾԻ N 1.1 ԱՂՅՈՒՍԱԿՈՒՄ ԵՎ ՀԱՅԱՍՏԱՆԻ ՀԱՆՐԱՊԵՏՈՒԹՅԱՆ ԿԱՌԱՎԱՐՈՒԹՅԱՆ 2023 ԹՎԱԿԱՆԻ ԴԵԿՏԵՄԲԵՐԻ 28-Ի N 2323-Ն ՈՐՈՇՄԱՆ N 1 ՀԱՎԵԼՎԱԾԻ N 2 ԱՂՅՈՒՍԱԿՈՒՄ ԿԱՏԱՐՎՈՂ ՓՈՓՈԽՈՒԹՅՈՒՆՆԵՐԸ ԵՎ ԼՐԱՑՈՒՄՆԵՐԸ</t>
  </si>
  <si>
    <t>Ծրագրի դասիչը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</si>
</sst>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_(* #,##0.0_);_(* \(#,##0.0\);_(* &quot;-&quot;??_);_(@_)"/>
    <numFmt numFmtId="165" formatCode="#,##0.0_);\(#,##0.0\)"/>
    <numFmt numFmtId="166" formatCode="_ * #,##0.00_)_ _ ;_ * \(#,##0.00\)_ _ ;_ * &quot;-&quot;??_)_ _ ;_ @_ "/>
    <numFmt numFmtId="167" formatCode="_(* #,##0.0_);_(* \(#,##0.0\);_(* &quot;-&quot;?_);_(@_)"/>
    <numFmt numFmtId="168" formatCode="_-* #,##0.0\ _₽_-;\-* #,##0.0\ _₽_-;_-* &quot;-&quot;?\ _₽_-;_-@_-"/>
    <numFmt numFmtId="169" formatCode="_-* #,##0.00\ _₽_-;\-* #,##0.00\ _₽_-;_-* &quot;-&quot;?\ _₽_-;_-@_-"/>
  </numFmts>
  <fonts count="15" x14ac:knownFonts="1">
    <font>
      <sz val="10"/>
      <name val="Arial"/>
    </font>
    <font>
      <sz val="10"/>
      <name val="Arial"/>
    </font>
    <font>
      <sz val="8"/>
      <name val="Arial"/>
      <family val="2"/>
      <charset val="204"/>
    </font>
    <font>
      <sz val="8"/>
      <name val="GHEA Grapalat"/>
      <family val="3"/>
    </font>
    <font>
      <sz val="11"/>
      <name val="Times Armenian"/>
      <family val="1"/>
    </font>
    <font>
      <b/>
      <sz val="12"/>
      <name val="GHEA Grapalat"/>
      <family val="3"/>
    </font>
    <font>
      <sz val="10"/>
      <name val="Arial Armenian"/>
      <family val="2"/>
    </font>
    <font>
      <sz val="10"/>
      <name val="Arial"/>
      <family val="2"/>
    </font>
    <font>
      <sz val="10"/>
      <name val="Times Armenian"/>
      <family val="1"/>
    </font>
    <font>
      <sz val="12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  <font>
      <b/>
      <i/>
      <u/>
      <sz val="12"/>
      <name val="GHEA Grapalat"/>
      <family val="3"/>
    </font>
    <font>
      <sz val="12"/>
      <color rgb="FFFF0000"/>
      <name val="GHEA Grapalat"/>
      <family val="3"/>
    </font>
    <font>
      <sz val="12"/>
      <color theme="4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43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3" fillId="0" borderId="0"/>
    <xf numFmtId="0" fontId="7" fillId="0" borderId="0"/>
    <xf numFmtId="0" fontId="6" fillId="0" borderId="0"/>
    <xf numFmtId="0" fontId="4" fillId="0" borderId="0"/>
    <xf numFmtId="43" fontId="1" fillId="0" borderId="0" applyFont="0" applyFill="0" applyBorder="0" applyAlignment="0" applyProtection="0"/>
  </cellStyleXfs>
  <cellXfs count="84">
    <xf numFmtId="0" fontId="0" fillId="0" borderId="0" xfId="0"/>
    <xf numFmtId="0" fontId="9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 wrapText="1"/>
    </xf>
    <xf numFmtId="0" fontId="9" fillId="2" borderId="0" xfId="0" applyFont="1" applyFill="1"/>
    <xf numFmtId="0" fontId="5" fillId="2" borderId="0" xfId="0" applyFont="1" applyFill="1" applyAlignment="1">
      <alignment vertical="center"/>
    </xf>
    <xf numFmtId="0" fontId="5" fillId="2" borderId="0" xfId="0" applyFont="1" applyFill="1"/>
    <xf numFmtId="0" fontId="9" fillId="2" borderId="1" xfId="0" applyFont="1" applyFill="1" applyBorder="1" applyAlignment="1">
      <alignment vertical="center" wrapText="1"/>
    </xf>
    <xf numFmtId="0" fontId="9" fillId="2" borderId="0" xfId="0" applyFont="1" applyFill="1" applyAlignment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vertical="center"/>
    </xf>
    <xf numFmtId="0" fontId="9" fillId="2" borderId="3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167" fontId="9" fillId="2" borderId="1" xfId="2" applyNumberFormat="1" applyFont="1" applyFill="1" applyBorder="1" applyAlignment="1">
      <alignment horizontal="center" vertical="center" wrapText="1"/>
    </xf>
    <xf numFmtId="167" fontId="9" fillId="2" borderId="0" xfId="2" applyNumberFormat="1" applyFont="1" applyFill="1" applyBorder="1" applyAlignment="1">
      <alignment horizontal="center" vertical="center" wrapText="1"/>
    </xf>
    <xf numFmtId="168" fontId="9" fillId="2" borderId="0" xfId="0" applyNumberFormat="1" applyFont="1" applyFill="1"/>
    <xf numFmtId="0" fontId="9" fillId="2" borderId="0" xfId="0" applyFont="1" applyFill="1" applyAlignment="1">
      <alignment horizontal="center"/>
    </xf>
    <xf numFmtId="169" fontId="9" fillId="2" borderId="0" xfId="0" applyNumberFormat="1" applyFont="1" applyFill="1"/>
    <xf numFmtId="0" fontId="5" fillId="2" borderId="0" xfId="0" applyFont="1" applyFill="1" applyAlignment="1">
      <alignment horizontal="center" wrapText="1"/>
    </xf>
    <xf numFmtId="0" fontId="5" fillId="2" borderId="1" xfId="3" applyFont="1" applyFill="1" applyBorder="1" applyAlignment="1">
      <alignment horizontal="center" vertical="center" textRotation="90" wrapText="1"/>
    </xf>
    <xf numFmtId="0" fontId="5" fillId="2" borderId="5" xfId="3" applyFont="1" applyFill="1" applyBorder="1" applyAlignment="1">
      <alignment horizontal="center" vertical="center" textRotation="90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5" fillId="2" borderId="1" xfId="0" applyFont="1" applyFill="1" applyBorder="1" applyAlignment="1">
      <alignment horizontal="center" wrapText="1"/>
    </xf>
    <xf numFmtId="165" fontId="5" fillId="2" borderId="1" xfId="7" applyNumberFormat="1" applyFont="1" applyFill="1" applyBorder="1" applyAlignment="1" applyProtection="1">
      <alignment horizontal="center" vertical="center" wrapText="1"/>
      <protection locked="0"/>
    </xf>
    <xf numFmtId="164" fontId="5" fillId="2" borderId="0" xfId="0" applyNumberFormat="1" applyFont="1" applyFill="1"/>
    <xf numFmtId="0" fontId="9" fillId="2" borderId="1" xfId="0" applyFont="1" applyFill="1" applyBorder="1"/>
    <xf numFmtId="0" fontId="9" fillId="2" borderId="1" xfId="0" applyFont="1" applyFill="1" applyBorder="1" applyAlignment="1">
      <alignment horizontal="left" wrapText="1"/>
    </xf>
    <xf numFmtId="165" fontId="9" fillId="2" borderId="1" xfId="7" applyNumberFormat="1" applyFont="1" applyFill="1" applyBorder="1" applyAlignment="1" applyProtection="1">
      <alignment horizontal="right" wrapText="1"/>
      <protection locked="0"/>
    </xf>
    <xf numFmtId="49" fontId="9" fillId="2" borderId="1" xfId="6" applyNumberFormat="1" applyFont="1" applyFill="1" applyBorder="1" applyAlignment="1">
      <alignment horizontal="left" vertical="center" wrapText="1"/>
    </xf>
    <xf numFmtId="43" fontId="9" fillId="2" borderId="0" xfId="7" applyFont="1" applyFill="1" applyBorder="1"/>
    <xf numFmtId="166" fontId="9" fillId="2" borderId="0" xfId="0" applyNumberFormat="1" applyFont="1" applyFill="1"/>
    <xf numFmtId="0" fontId="9" fillId="2" borderId="0" xfId="0" applyFont="1" applyFill="1" applyAlignment="1">
      <alignment wrapText="1"/>
    </xf>
    <xf numFmtId="0" fontId="12" fillId="2" borderId="0" xfId="0" applyFont="1" applyFill="1"/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right" wrapText="1"/>
    </xf>
    <xf numFmtId="0" fontId="9" fillId="2" borderId="9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7" applyNumberFormat="1" applyFont="1" applyFill="1" applyBorder="1" applyAlignment="1" applyProtection="1">
      <alignment horizontal="right" vertical="center" wrapText="1"/>
      <protection locked="0"/>
    </xf>
    <xf numFmtId="0" fontId="9" fillId="2" borderId="1" xfId="0" applyFont="1" applyFill="1" applyBorder="1" applyAlignment="1">
      <alignment horizontal="left" vertical="center" wrapText="1"/>
    </xf>
    <xf numFmtId="165" fontId="9" fillId="2" borderId="1" xfId="7" applyNumberFormat="1" applyFont="1" applyFill="1" applyBorder="1" applyAlignment="1" applyProtection="1">
      <alignment horizontal="right" vertical="center" wrapText="1"/>
      <protection locked="0"/>
    </xf>
    <xf numFmtId="0" fontId="5" fillId="2" borderId="1" xfId="0" applyFont="1" applyFill="1" applyBorder="1" applyAlignment="1">
      <alignment vertical="center" wrapText="1"/>
    </xf>
    <xf numFmtId="165" fontId="5" fillId="2" borderId="1" xfId="7" applyNumberFormat="1" applyFont="1" applyFill="1" applyBorder="1" applyAlignment="1">
      <alignment horizontal="right" vertical="center"/>
    </xf>
    <xf numFmtId="165" fontId="9" fillId="2" borderId="1" xfId="0" applyNumberFormat="1" applyFont="1" applyFill="1" applyBorder="1" applyAlignment="1">
      <alignment vertical="center"/>
    </xf>
    <xf numFmtId="165" fontId="9" fillId="2" borderId="1" xfId="0" applyNumberFormat="1" applyFont="1" applyFill="1" applyBorder="1" applyAlignment="1">
      <alignment vertical="center" wrapText="1"/>
    </xf>
    <xf numFmtId="165" fontId="9" fillId="2" borderId="1" xfId="7" applyNumberFormat="1" applyFont="1" applyFill="1" applyBorder="1" applyAlignment="1">
      <alignment horizontal="right" vertical="center"/>
    </xf>
    <xf numFmtId="0" fontId="9" fillId="2" borderId="0" xfId="0" applyFont="1" applyFill="1" applyAlignment="1">
      <alignment horizont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vertical="center" wrapText="1"/>
    </xf>
    <xf numFmtId="49" fontId="9" fillId="2" borderId="1" xfId="0" applyNumberFormat="1" applyFont="1" applyFill="1" applyBorder="1" applyAlignment="1">
      <alignment horizontal="right" vertical="center" wrapText="1"/>
    </xf>
    <xf numFmtId="0" fontId="9" fillId="2" borderId="0" xfId="0" applyFont="1" applyFill="1" applyAlignment="1">
      <alignment horizontal="right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right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right" vertical="center" wrapText="1"/>
    </xf>
    <xf numFmtId="0" fontId="9" fillId="2" borderId="0" xfId="0" applyFont="1" applyFill="1" applyAlignment="1">
      <alignment horizontal="right" wrapText="1"/>
    </xf>
    <xf numFmtId="49" fontId="9" fillId="2" borderId="1" xfId="3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 wrapText="1"/>
    </xf>
    <xf numFmtId="165" fontId="5" fillId="2" borderId="2" xfId="7" applyNumberFormat="1" applyFont="1" applyFill="1" applyBorder="1" applyAlignment="1" applyProtection="1">
      <alignment horizontal="center" vertical="center" wrapText="1"/>
      <protection locked="0"/>
    </xf>
    <xf numFmtId="165" fontId="5" fillId="2" borderId="6" xfId="7" applyNumberFormat="1" applyFont="1" applyFill="1" applyBorder="1" applyAlignment="1" applyProtection="1">
      <alignment horizontal="center" vertical="center" wrapText="1"/>
      <protection locked="0"/>
    </xf>
    <xf numFmtId="165" fontId="5" fillId="2" borderId="3" xfId="7" applyNumberFormat="1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167" fontId="5" fillId="2" borderId="4" xfId="6" applyNumberFormat="1" applyFont="1" applyFill="1" applyBorder="1" applyAlignment="1">
      <alignment horizontal="center" vertical="center" wrapText="1"/>
    </xf>
    <xf numFmtId="167" fontId="5" fillId="2" borderId="8" xfId="6" applyNumberFormat="1" applyFont="1" applyFill="1" applyBorder="1" applyAlignment="1">
      <alignment horizontal="center" vertical="center" wrapText="1"/>
    </xf>
    <xf numFmtId="167" fontId="5" fillId="2" borderId="5" xfId="6" applyNumberFormat="1" applyFont="1" applyFill="1" applyBorder="1" applyAlignment="1">
      <alignment horizontal="center" vertical="center" wrapText="1"/>
    </xf>
    <xf numFmtId="49" fontId="13" fillId="2" borderId="1" xfId="3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Font="1" applyFill="1" applyAlignment="1">
      <alignment horizontal="center"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5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</cellXfs>
  <cellStyles count="8">
    <cellStyle name="Comma" xfId="7" builtinId="3"/>
    <cellStyle name="Comma 2 2" xfId="1" xr:uid="{00000000-0005-0000-0000-000000000000}"/>
    <cellStyle name="Comma 3" xfId="2" xr:uid="{00000000-0005-0000-0000-000001000000}"/>
    <cellStyle name="Normal" xfId="0" builtinId="0"/>
    <cellStyle name="Normal 2 2" xfId="3" xr:uid="{00000000-0005-0000-0000-000002000000}"/>
    <cellStyle name="Normal 3" xfId="4" xr:uid="{00000000-0005-0000-0000-000003000000}"/>
    <cellStyle name="Normal 5 2" xfId="5" xr:uid="{00000000-0005-0000-0000-000004000000}"/>
    <cellStyle name="Normal_Book2" xfId="6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0"/>
  <sheetViews>
    <sheetView zoomScale="70" zoomScaleNormal="70" workbookViewId="0">
      <selection activeCell="E22" sqref="E22"/>
    </sheetView>
  </sheetViews>
  <sheetFormatPr defaultColWidth="9.140625" defaultRowHeight="17.25" x14ac:dyDescent="0.3"/>
  <cols>
    <col min="1" max="1" width="63.85546875" style="3" customWidth="1"/>
    <col min="2" max="2" width="24.42578125" style="3" customWidth="1"/>
    <col min="3" max="3" width="23.140625" style="3" customWidth="1"/>
    <col min="4" max="4" width="18.7109375" style="3" customWidth="1"/>
    <col min="5" max="5" width="12.5703125" style="3" customWidth="1"/>
    <col min="6" max="6" width="13.5703125" style="3" customWidth="1"/>
    <col min="7" max="16384" width="9.140625" style="3"/>
  </cols>
  <sheetData>
    <row r="1" spans="1:6" x14ac:dyDescent="0.3">
      <c r="C1" s="37"/>
    </row>
    <row r="2" spans="1:6" ht="21.75" customHeight="1" x14ac:dyDescent="0.3">
      <c r="A2" s="58" t="s">
        <v>15</v>
      </c>
      <c r="B2" s="58"/>
      <c r="C2" s="58"/>
      <c r="D2" s="38"/>
    </row>
    <row r="3" spans="1:6" ht="21.75" customHeight="1" x14ac:dyDescent="0.3">
      <c r="A3" s="58" t="s">
        <v>52</v>
      </c>
      <c r="B3" s="58"/>
      <c r="C3" s="58"/>
      <c r="D3" s="38"/>
    </row>
    <row r="4" spans="1:6" ht="21.75" customHeight="1" x14ac:dyDescent="0.3">
      <c r="A4" s="58" t="s">
        <v>46</v>
      </c>
      <c r="B4" s="58"/>
      <c r="C4" s="58"/>
      <c r="D4" s="38"/>
    </row>
    <row r="5" spans="1:6" ht="21.75" customHeight="1" x14ac:dyDescent="0.3">
      <c r="A5" s="58" t="s">
        <v>14</v>
      </c>
      <c r="B5" s="58"/>
      <c r="C5" s="58"/>
      <c r="D5" s="38"/>
    </row>
    <row r="6" spans="1:6" ht="18.75" customHeight="1" x14ac:dyDescent="0.3">
      <c r="A6" s="39"/>
      <c r="B6" s="39"/>
      <c r="C6" s="39"/>
      <c r="D6" s="38"/>
    </row>
    <row r="7" spans="1:6" ht="100.5" customHeight="1" x14ac:dyDescent="0.3">
      <c r="A7" s="57" t="s">
        <v>54</v>
      </c>
      <c r="B7" s="57"/>
      <c r="C7" s="57"/>
      <c r="D7" s="2"/>
    </row>
    <row r="8" spans="1:6" s="1" customFormat="1" ht="29.25" customHeight="1" x14ac:dyDescent="0.3">
      <c r="A8" s="22"/>
      <c r="C8" s="40" t="s">
        <v>8</v>
      </c>
    </row>
    <row r="9" spans="1:6" s="1" customFormat="1" ht="66.75" customHeight="1" x14ac:dyDescent="0.2">
      <c r="A9" s="55" t="s">
        <v>0</v>
      </c>
      <c r="B9" s="59" t="s">
        <v>43</v>
      </c>
      <c r="C9" s="60"/>
    </row>
    <row r="10" spans="1:6" s="1" customFormat="1" ht="33" customHeight="1" x14ac:dyDescent="0.2">
      <c r="A10" s="56"/>
      <c r="B10" s="51" t="s">
        <v>1</v>
      </c>
      <c r="C10" s="51" t="s">
        <v>2</v>
      </c>
    </row>
    <row r="11" spans="1:6" s="5" customFormat="1" ht="18.75" customHeight="1" x14ac:dyDescent="0.3">
      <c r="A11" s="41" t="s">
        <v>3</v>
      </c>
      <c r="B11" s="42">
        <f>B13</f>
        <v>0</v>
      </c>
      <c r="C11" s="42">
        <f>C13</f>
        <v>0</v>
      </c>
      <c r="F11" s="29"/>
    </row>
    <row r="12" spans="1:6" x14ac:dyDescent="0.3">
      <c r="A12" s="43" t="s">
        <v>10</v>
      </c>
      <c r="B12" s="44"/>
      <c r="C12" s="44"/>
    </row>
    <row r="13" spans="1:6" s="5" customFormat="1" ht="22.5" customHeight="1" x14ac:dyDescent="0.3">
      <c r="A13" s="45" t="s">
        <v>4</v>
      </c>
      <c r="B13" s="42">
        <f>B15</f>
        <v>0</v>
      </c>
      <c r="C13" s="42">
        <f>C15</f>
        <v>0</v>
      </c>
    </row>
    <row r="14" spans="1:6" ht="21" customHeight="1" x14ac:dyDescent="0.3">
      <c r="A14" s="6" t="s">
        <v>11</v>
      </c>
      <c r="B14" s="46"/>
      <c r="C14" s="46"/>
      <c r="F14" s="34"/>
    </row>
    <row r="15" spans="1:6" ht="29.25" customHeight="1" x14ac:dyDescent="0.3">
      <c r="A15" s="45" t="s">
        <v>5</v>
      </c>
      <c r="B15" s="42">
        <v>0</v>
      </c>
      <c r="C15" s="42">
        <v>0</v>
      </c>
      <c r="F15" s="35"/>
    </row>
    <row r="16" spans="1:6" ht="23.25" customHeight="1" x14ac:dyDescent="0.3">
      <c r="A16" s="6" t="s">
        <v>11</v>
      </c>
      <c r="B16" s="44"/>
      <c r="C16" s="44"/>
      <c r="F16" s="35"/>
    </row>
    <row r="17" spans="1:6" ht="34.5" x14ac:dyDescent="0.3">
      <c r="A17" s="45" t="s">
        <v>6</v>
      </c>
      <c r="B17" s="17">
        <v>1628900</v>
      </c>
      <c r="C17" s="17">
        <v>3202540.2</v>
      </c>
      <c r="F17" s="35"/>
    </row>
    <row r="18" spans="1:6" ht="34.5" x14ac:dyDescent="0.3">
      <c r="A18" s="6" t="s">
        <v>9</v>
      </c>
      <c r="B18" s="17">
        <v>1628900</v>
      </c>
      <c r="C18" s="17">
        <v>3202540.2</v>
      </c>
    </row>
    <row r="19" spans="1:6" x14ac:dyDescent="0.3">
      <c r="A19" s="6" t="s">
        <v>12</v>
      </c>
      <c r="B19" s="47"/>
      <c r="C19" s="47"/>
    </row>
    <row r="20" spans="1:6" ht="24.75" customHeight="1" x14ac:dyDescent="0.3">
      <c r="A20" s="6" t="s">
        <v>59</v>
      </c>
      <c r="B20" s="48">
        <f>B18</f>
        <v>1628900</v>
      </c>
      <c r="C20" s="48">
        <f>C18</f>
        <v>3202540.2</v>
      </c>
    </row>
    <row r="21" spans="1:6" ht="34.5" x14ac:dyDescent="0.3">
      <c r="A21" s="45" t="s">
        <v>7</v>
      </c>
      <c r="B21" s="42">
        <f>B22</f>
        <v>-1628900</v>
      </c>
      <c r="C21" s="42">
        <f>C22</f>
        <v>-3202540.2</v>
      </c>
    </row>
    <row r="22" spans="1:6" ht="34.5" x14ac:dyDescent="0.3">
      <c r="A22" s="6" t="s">
        <v>9</v>
      </c>
      <c r="B22" s="49">
        <f>B24</f>
        <v>-1628900</v>
      </c>
      <c r="C22" s="49">
        <f>C24</f>
        <v>-3202540.2</v>
      </c>
    </row>
    <row r="23" spans="1:6" x14ac:dyDescent="0.3">
      <c r="A23" s="6" t="s">
        <v>12</v>
      </c>
      <c r="B23" s="47"/>
      <c r="C23" s="47"/>
    </row>
    <row r="24" spans="1:6" x14ac:dyDescent="0.3">
      <c r="A24" s="6" t="s">
        <v>49</v>
      </c>
      <c r="B24" s="48">
        <v>-1628900</v>
      </c>
      <c r="C24" s="48">
        <v>-3202540.2</v>
      </c>
    </row>
    <row r="25" spans="1:6" x14ac:dyDescent="0.3">
      <c r="A25" s="36"/>
    </row>
    <row r="26" spans="1:6" ht="34.5" x14ac:dyDescent="0.3">
      <c r="A26" s="50" t="s">
        <v>47</v>
      </c>
      <c r="B26" s="54" t="s">
        <v>48</v>
      </c>
      <c r="C26" s="54"/>
    </row>
    <row r="27" spans="1:6" x14ac:dyDescent="0.3">
      <c r="A27" s="36"/>
    </row>
    <row r="28" spans="1:6" x14ac:dyDescent="0.3">
      <c r="A28" s="36"/>
    </row>
    <row r="29" spans="1:6" x14ac:dyDescent="0.3">
      <c r="A29" s="36"/>
    </row>
    <row r="30" spans="1:6" x14ac:dyDescent="0.3">
      <c r="A30" s="36"/>
    </row>
    <row r="31" spans="1:6" x14ac:dyDescent="0.3">
      <c r="A31" s="36"/>
    </row>
    <row r="32" spans="1:6" x14ac:dyDescent="0.3">
      <c r="A32" s="36"/>
    </row>
    <row r="33" spans="1:1" x14ac:dyDescent="0.3">
      <c r="A33" s="36"/>
    </row>
    <row r="34" spans="1:1" x14ac:dyDescent="0.3">
      <c r="A34" s="36"/>
    </row>
    <row r="35" spans="1:1" x14ac:dyDescent="0.3">
      <c r="A35" s="36"/>
    </row>
    <row r="36" spans="1:1" x14ac:dyDescent="0.3">
      <c r="A36" s="36"/>
    </row>
    <row r="37" spans="1:1" x14ac:dyDescent="0.3">
      <c r="A37" s="36"/>
    </row>
    <row r="38" spans="1:1" x14ac:dyDescent="0.3">
      <c r="A38" s="36"/>
    </row>
    <row r="39" spans="1:1" x14ac:dyDescent="0.3">
      <c r="A39" s="36"/>
    </row>
    <row r="40" spans="1:1" x14ac:dyDescent="0.3">
      <c r="A40" s="36"/>
    </row>
    <row r="41" spans="1:1" x14ac:dyDescent="0.3">
      <c r="A41" s="36"/>
    </row>
    <row r="42" spans="1:1" x14ac:dyDescent="0.3">
      <c r="A42" s="36"/>
    </row>
    <row r="43" spans="1:1" x14ac:dyDescent="0.3">
      <c r="A43" s="36"/>
    </row>
    <row r="44" spans="1:1" x14ac:dyDescent="0.3">
      <c r="A44" s="36"/>
    </row>
    <row r="45" spans="1:1" x14ac:dyDescent="0.3">
      <c r="A45" s="36"/>
    </row>
    <row r="46" spans="1:1" x14ac:dyDescent="0.3">
      <c r="A46" s="36"/>
    </row>
    <row r="47" spans="1:1" x14ac:dyDescent="0.3">
      <c r="A47" s="36"/>
    </row>
    <row r="48" spans="1:1" x14ac:dyDescent="0.3">
      <c r="A48" s="36"/>
    </row>
    <row r="49" spans="1:1" x14ac:dyDescent="0.3">
      <c r="A49" s="36"/>
    </row>
    <row r="50" spans="1:1" x14ac:dyDescent="0.3">
      <c r="A50" s="36"/>
    </row>
    <row r="51" spans="1:1" x14ac:dyDescent="0.3">
      <c r="A51" s="36"/>
    </row>
    <row r="52" spans="1:1" x14ac:dyDescent="0.3">
      <c r="A52" s="36"/>
    </row>
    <row r="53" spans="1:1" x14ac:dyDescent="0.3">
      <c r="A53" s="36"/>
    </row>
    <row r="54" spans="1:1" x14ac:dyDescent="0.3">
      <c r="A54" s="36"/>
    </row>
    <row r="55" spans="1:1" x14ac:dyDescent="0.3">
      <c r="A55" s="36"/>
    </row>
    <row r="56" spans="1:1" x14ac:dyDescent="0.3">
      <c r="A56" s="36"/>
    </row>
    <row r="57" spans="1:1" x14ac:dyDescent="0.3">
      <c r="A57" s="36"/>
    </row>
    <row r="58" spans="1:1" x14ac:dyDescent="0.3">
      <c r="A58" s="36"/>
    </row>
    <row r="59" spans="1:1" x14ac:dyDescent="0.3">
      <c r="A59" s="36"/>
    </row>
    <row r="60" spans="1:1" x14ac:dyDescent="0.3">
      <c r="A60" s="36"/>
    </row>
    <row r="61" spans="1:1" x14ac:dyDescent="0.3">
      <c r="A61" s="36"/>
    </row>
    <row r="62" spans="1:1" x14ac:dyDescent="0.3">
      <c r="A62" s="36"/>
    </row>
    <row r="63" spans="1:1" x14ac:dyDescent="0.3">
      <c r="A63" s="36"/>
    </row>
    <row r="64" spans="1:1" x14ac:dyDescent="0.3">
      <c r="A64" s="36"/>
    </row>
    <row r="65" spans="1:1" x14ac:dyDescent="0.3">
      <c r="A65" s="36"/>
    </row>
    <row r="66" spans="1:1" x14ac:dyDescent="0.3">
      <c r="A66" s="36"/>
    </row>
    <row r="67" spans="1:1" x14ac:dyDescent="0.3">
      <c r="A67" s="36"/>
    </row>
    <row r="68" spans="1:1" x14ac:dyDescent="0.3">
      <c r="A68" s="36"/>
    </row>
    <row r="69" spans="1:1" x14ac:dyDescent="0.3">
      <c r="A69" s="36"/>
    </row>
    <row r="70" spans="1:1" x14ac:dyDescent="0.3">
      <c r="A70" s="36"/>
    </row>
  </sheetData>
  <mergeCells count="8">
    <mergeCell ref="B26:C26"/>
    <mergeCell ref="A9:A10"/>
    <mergeCell ref="A7:C7"/>
    <mergeCell ref="A2:C2"/>
    <mergeCell ref="A3:C3"/>
    <mergeCell ref="A4:C4"/>
    <mergeCell ref="A5:C5"/>
    <mergeCell ref="B9:C9"/>
  </mergeCells>
  <phoneticPr fontId="2" type="noConversion"/>
  <pageMargins left="0.62992125984251968" right="0.27559055118110237" top="0.98425196850393704" bottom="0.98425196850393704" header="0.51181102362204722" footer="0.51181102362204722"/>
  <pageSetup scale="7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4"/>
  <sheetViews>
    <sheetView zoomScale="70" zoomScaleNormal="70" workbookViewId="0">
      <selection activeCell="E12" sqref="E12:E14"/>
    </sheetView>
  </sheetViews>
  <sheetFormatPr defaultColWidth="9.140625" defaultRowHeight="17.25" x14ac:dyDescent="0.3"/>
  <cols>
    <col min="1" max="1" width="9.5703125" style="3" customWidth="1"/>
    <col min="2" max="2" width="10.7109375" style="3" customWidth="1"/>
    <col min="3" max="3" width="48" style="3" customWidth="1"/>
    <col min="4" max="5" width="21.7109375" style="3" customWidth="1"/>
    <col min="6" max="6" width="12.5703125" style="3" customWidth="1"/>
    <col min="7" max="7" width="13.5703125" style="3" customWidth="1"/>
    <col min="8" max="16384" width="9.140625" style="3"/>
  </cols>
  <sheetData>
    <row r="1" spans="1:7" x14ac:dyDescent="0.3">
      <c r="A1" s="7"/>
      <c r="B1" s="7"/>
      <c r="C1" s="4"/>
      <c r="D1" s="61" t="s">
        <v>55</v>
      </c>
      <c r="E1" s="61"/>
    </row>
    <row r="2" spans="1:7" ht="22.5" customHeight="1" x14ac:dyDescent="0.3">
      <c r="A2" s="61" t="s">
        <v>52</v>
      </c>
      <c r="B2" s="61"/>
      <c r="C2" s="61"/>
      <c r="D2" s="61"/>
      <c r="E2" s="61"/>
    </row>
    <row r="3" spans="1:7" ht="37.5" customHeight="1" x14ac:dyDescent="0.3">
      <c r="A3" s="61" t="s">
        <v>13</v>
      </c>
      <c r="B3" s="61"/>
      <c r="C3" s="61"/>
      <c r="D3" s="61"/>
      <c r="E3" s="61"/>
    </row>
    <row r="4" spans="1:7" ht="15.75" customHeight="1" x14ac:dyDescent="0.3">
      <c r="A4" s="61" t="s">
        <v>14</v>
      </c>
      <c r="B4" s="61"/>
      <c r="C4" s="61"/>
      <c r="D4" s="61"/>
      <c r="E4" s="61"/>
    </row>
    <row r="5" spans="1:7" ht="103.5" customHeight="1" x14ac:dyDescent="0.3">
      <c r="A5" s="57" t="s">
        <v>63</v>
      </c>
      <c r="B5" s="57"/>
      <c r="C5" s="57"/>
      <c r="D5" s="57"/>
      <c r="E5" s="57"/>
    </row>
    <row r="6" spans="1:7" s="1" customFormat="1" ht="17.25" customHeight="1" x14ac:dyDescent="0.3">
      <c r="C6" s="22"/>
      <c r="D6" s="62"/>
      <c r="E6" s="62"/>
    </row>
    <row r="7" spans="1:7" s="1" customFormat="1" ht="73.5" customHeight="1" x14ac:dyDescent="0.2">
      <c r="A7" s="65" t="s">
        <v>17</v>
      </c>
      <c r="B7" s="66"/>
      <c r="C7" s="64" t="s">
        <v>16</v>
      </c>
      <c r="D7" s="70" t="s">
        <v>58</v>
      </c>
      <c r="E7" s="71"/>
    </row>
    <row r="8" spans="1:7" s="1" customFormat="1" ht="71.25" customHeight="1" x14ac:dyDescent="0.2">
      <c r="A8" s="23" t="s">
        <v>18</v>
      </c>
      <c r="B8" s="24" t="s">
        <v>19</v>
      </c>
      <c r="C8" s="64"/>
      <c r="D8" s="25" t="s">
        <v>1</v>
      </c>
      <c r="E8" s="25" t="s">
        <v>2</v>
      </c>
    </row>
    <row r="9" spans="1:7" s="5" customFormat="1" ht="18.75" customHeight="1" x14ac:dyDescent="0.3">
      <c r="A9" s="26"/>
      <c r="B9" s="26"/>
      <c r="C9" s="27" t="s">
        <v>3</v>
      </c>
      <c r="D9" s="28">
        <v>1628900</v>
      </c>
      <c r="E9" s="28">
        <v>3202540.2</v>
      </c>
      <c r="G9" s="29"/>
    </row>
    <row r="10" spans="1:7" x14ac:dyDescent="0.3">
      <c r="A10" s="30"/>
      <c r="B10" s="30"/>
      <c r="C10" s="31" t="s">
        <v>10</v>
      </c>
      <c r="D10" s="32"/>
      <c r="E10" s="32"/>
    </row>
    <row r="11" spans="1:7" s="5" customFormat="1" ht="24.75" customHeight="1" x14ac:dyDescent="0.3">
      <c r="A11" s="72" t="s">
        <v>20</v>
      </c>
      <c r="B11" s="73"/>
      <c r="C11" s="73"/>
      <c r="D11" s="73"/>
      <c r="E11" s="74"/>
    </row>
    <row r="12" spans="1:7" ht="51.75" x14ac:dyDescent="0.3">
      <c r="A12" s="63" t="s">
        <v>36</v>
      </c>
      <c r="B12" s="63"/>
      <c r="C12" s="33" t="s">
        <v>40</v>
      </c>
      <c r="D12" s="67">
        <f>D16</f>
        <v>1628900</v>
      </c>
      <c r="E12" s="67">
        <f>+E16</f>
        <v>3202540.2</v>
      </c>
      <c r="G12" s="34"/>
    </row>
    <row r="13" spans="1:7" ht="103.5" x14ac:dyDescent="0.3">
      <c r="A13" s="63"/>
      <c r="B13" s="63"/>
      <c r="C13" s="33" t="s">
        <v>41</v>
      </c>
      <c r="D13" s="68"/>
      <c r="E13" s="68"/>
      <c r="G13" s="35"/>
    </row>
    <row r="14" spans="1:7" ht="66" customHeight="1" x14ac:dyDescent="0.3">
      <c r="A14" s="63"/>
      <c r="B14" s="63"/>
      <c r="C14" s="33" t="s">
        <v>42</v>
      </c>
      <c r="D14" s="69"/>
      <c r="E14" s="69"/>
      <c r="G14" s="35"/>
    </row>
    <row r="15" spans="1:7" s="5" customFormat="1" ht="24.75" customHeight="1" x14ac:dyDescent="0.3">
      <c r="A15" s="72" t="s">
        <v>21</v>
      </c>
      <c r="B15" s="73"/>
      <c r="C15" s="73"/>
      <c r="D15" s="73"/>
      <c r="E15" s="74"/>
    </row>
    <row r="16" spans="1:7" ht="72" customHeight="1" x14ac:dyDescent="0.3">
      <c r="A16" s="63"/>
      <c r="B16" s="63" t="s">
        <v>62</v>
      </c>
      <c r="C16" s="33" t="s">
        <v>51</v>
      </c>
      <c r="D16" s="67">
        <v>1628900</v>
      </c>
      <c r="E16" s="67">
        <v>3202540.2</v>
      </c>
      <c r="G16" s="34"/>
    </row>
    <row r="17" spans="1:7" ht="57" customHeight="1" x14ac:dyDescent="0.3">
      <c r="A17" s="63"/>
      <c r="B17" s="75"/>
      <c r="C17" s="33" t="s">
        <v>60</v>
      </c>
      <c r="D17" s="68"/>
      <c r="E17" s="68"/>
      <c r="G17" s="35"/>
    </row>
    <row r="18" spans="1:7" ht="58.5" customHeight="1" x14ac:dyDescent="0.3">
      <c r="A18" s="63"/>
      <c r="B18" s="75"/>
      <c r="C18" s="33" t="s">
        <v>61</v>
      </c>
      <c r="D18" s="69"/>
      <c r="E18" s="69"/>
      <c r="G18" s="35"/>
    </row>
    <row r="19" spans="1:7" x14ac:dyDescent="0.3">
      <c r="C19" s="36"/>
    </row>
    <row r="20" spans="1:7" ht="51.75" x14ac:dyDescent="0.3">
      <c r="C20" s="50" t="s">
        <v>47</v>
      </c>
      <c r="D20" s="54" t="s">
        <v>48</v>
      </c>
      <c r="E20" s="54"/>
    </row>
    <row r="21" spans="1:7" x14ac:dyDescent="0.3">
      <c r="C21" s="36"/>
    </row>
    <row r="22" spans="1:7" x14ac:dyDescent="0.3">
      <c r="C22" s="36"/>
    </row>
    <row r="23" spans="1:7" x14ac:dyDescent="0.3">
      <c r="C23" s="36"/>
    </row>
    <row r="24" spans="1:7" x14ac:dyDescent="0.3">
      <c r="C24" s="36"/>
    </row>
    <row r="25" spans="1:7" x14ac:dyDescent="0.3">
      <c r="C25" s="36"/>
    </row>
    <row r="26" spans="1:7" x14ac:dyDescent="0.3">
      <c r="C26" s="36"/>
    </row>
    <row r="27" spans="1:7" x14ac:dyDescent="0.3">
      <c r="C27" s="36"/>
    </row>
    <row r="28" spans="1:7" x14ac:dyDescent="0.3">
      <c r="C28" s="36"/>
    </row>
    <row r="29" spans="1:7" x14ac:dyDescent="0.3">
      <c r="C29" s="36"/>
    </row>
    <row r="30" spans="1:7" x14ac:dyDescent="0.3">
      <c r="C30" s="36"/>
    </row>
    <row r="31" spans="1:7" x14ac:dyDescent="0.3">
      <c r="C31" s="36"/>
    </row>
    <row r="32" spans="1:7" x14ac:dyDescent="0.3">
      <c r="C32" s="36"/>
    </row>
    <row r="33" spans="3:3" x14ac:dyDescent="0.3">
      <c r="C33" s="36"/>
    </row>
    <row r="34" spans="3:3" x14ac:dyDescent="0.3">
      <c r="C34" s="36"/>
    </row>
    <row r="35" spans="3:3" x14ac:dyDescent="0.3">
      <c r="C35" s="36"/>
    </row>
    <row r="36" spans="3:3" x14ac:dyDescent="0.3">
      <c r="C36" s="36"/>
    </row>
    <row r="37" spans="3:3" x14ac:dyDescent="0.3">
      <c r="C37" s="36"/>
    </row>
    <row r="38" spans="3:3" x14ac:dyDescent="0.3">
      <c r="C38" s="36"/>
    </row>
    <row r="39" spans="3:3" x14ac:dyDescent="0.3">
      <c r="C39" s="36"/>
    </row>
    <row r="40" spans="3:3" x14ac:dyDescent="0.3">
      <c r="C40" s="36"/>
    </row>
    <row r="41" spans="3:3" x14ac:dyDescent="0.3">
      <c r="C41" s="36"/>
    </row>
    <row r="42" spans="3:3" x14ac:dyDescent="0.3">
      <c r="C42" s="36"/>
    </row>
    <row r="43" spans="3:3" x14ac:dyDescent="0.3">
      <c r="C43" s="36"/>
    </row>
    <row r="44" spans="3:3" x14ac:dyDescent="0.3">
      <c r="C44" s="36"/>
    </row>
    <row r="45" spans="3:3" x14ac:dyDescent="0.3">
      <c r="C45" s="36"/>
    </row>
    <row r="46" spans="3:3" x14ac:dyDescent="0.3">
      <c r="C46" s="36"/>
    </row>
    <row r="47" spans="3:3" x14ac:dyDescent="0.3">
      <c r="C47" s="36"/>
    </row>
    <row r="48" spans="3:3" x14ac:dyDescent="0.3">
      <c r="C48" s="36"/>
    </row>
    <row r="49" spans="3:3" x14ac:dyDescent="0.3">
      <c r="C49" s="36"/>
    </row>
    <row r="50" spans="3:3" x14ac:dyDescent="0.3">
      <c r="C50" s="36"/>
    </row>
    <row r="51" spans="3:3" x14ac:dyDescent="0.3">
      <c r="C51" s="36"/>
    </row>
    <row r="52" spans="3:3" x14ac:dyDescent="0.3">
      <c r="C52" s="36"/>
    </row>
    <row r="53" spans="3:3" x14ac:dyDescent="0.3">
      <c r="C53" s="36"/>
    </row>
    <row r="54" spans="3:3" x14ac:dyDescent="0.3">
      <c r="C54" s="36"/>
    </row>
    <row r="55" spans="3:3" x14ac:dyDescent="0.3">
      <c r="C55" s="36"/>
    </row>
    <row r="56" spans="3:3" x14ac:dyDescent="0.3">
      <c r="C56" s="36"/>
    </row>
    <row r="57" spans="3:3" x14ac:dyDescent="0.3">
      <c r="C57" s="36"/>
    </row>
    <row r="58" spans="3:3" x14ac:dyDescent="0.3">
      <c r="C58" s="36"/>
    </row>
    <row r="59" spans="3:3" x14ac:dyDescent="0.3">
      <c r="C59" s="36"/>
    </row>
    <row r="60" spans="3:3" x14ac:dyDescent="0.3">
      <c r="C60" s="36"/>
    </row>
    <row r="61" spans="3:3" x14ac:dyDescent="0.3">
      <c r="C61" s="36"/>
    </row>
    <row r="62" spans="3:3" x14ac:dyDescent="0.3">
      <c r="C62" s="36"/>
    </row>
    <row r="63" spans="3:3" x14ac:dyDescent="0.3">
      <c r="C63" s="36"/>
    </row>
    <row r="64" spans="3:3" x14ac:dyDescent="0.3">
      <c r="C64" s="36"/>
    </row>
  </sheetData>
  <mergeCells count="20">
    <mergeCell ref="E16:E18"/>
    <mergeCell ref="D7:E7"/>
    <mergeCell ref="A11:E11"/>
    <mergeCell ref="A15:E15"/>
    <mergeCell ref="D20:E20"/>
    <mergeCell ref="A16:A18"/>
    <mergeCell ref="B16:B18"/>
    <mergeCell ref="D16:D18"/>
    <mergeCell ref="D1:E1"/>
    <mergeCell ref="D6:E6"/>
    <mergeCell ref="A2:E2"/>
    <mergeCell ref="A12:A14"/>
    <mergeCell ref="B12:B14"/>
    <mergeCell ref="A3:E3"/>
    <mergeCell ref="A4:E4"/>
    <mergeCell ref="C7:C8"/>
    <mergeCell ref="A7:B7"/>
    <mergeCell ref="A5:E5"/>
    <mergeCell ref="D12:D14"/>
    <mergeCell ref="E12:E14"/>
  </mergeCells>
  <pageMargins left="0.2" right="0.2" top="0.24" bottom="0.24" header="0.24" footer="0.24"/>
  <pageSetup scale="7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6"/>
  <sheetViews>
    <sheetView tabSelected="1" zoomScale="70" zoomScaleNormal="70" workbookViewId="0">
      <selection activeCell="A9" sqref="A9"/>
    </sheetView>
  </sheetViews>
  <sheetFormatPr defaultColWidth="9.140625" defaultRowHeight="17.25" x14ac:dyDescent="0.3"/>
  <cols>
    <col min="1" max="1" width="34.85546875" style="20" customWidth="1"/>
    <col min="2" max="2" width="45.5703125" style="20" customWidth="1"/>
    <col min="3" max="4" width="20.5703125" style="3" customWidth="1"/>
    <col min="5" max="5" width="16.42578125" style="3" customWidth="1"/>
    <col min="6" max="6" width="12.5703125" style="3" customWidth="1"/>
    <col min="7" max="7" width="20.5703125" style="3" customWidth="1"/>
    <col min="8" max="8" width="20.85546875" style="3" customWidth="1"/>
    <col min="9" max="16384" width="9.140625" style="3"/>
  </cols>
  <sheetData>
    <row r="1" spans="1:5" ht="14.25" customHeight="1" x14ac:dyDescent="0.3">
      <c r="A1" s="1"/>
      <c r="B1" s="1"/>
      <c r="C1" s="61" t="s">
        <v>44</v>
      </c>
      <c r="D1" s="61"/>
      <c r="E1" s="2"/>
    </row>
    <row r="2" spans="1:5" ht="22.5" customHeight="1" x14ac:dyDescent="0.3">
      <c r="A2" s="61" t="s">
        <v>52</v>
      </c>
      <c r="B2" s="61"/>
      <c r="C2" s="61"/>
      <c r="D2" s="61"/>
      <c r="E2" s="2"/>
    </row>
    <row r="3" spans="1:5" ht="37.5" customHeight="1" x14ac:dyDescent="0.3">
      <c r="A3" s="61" t="s">
        <v>13</v>
      </c>
      <c r="B3" s="61"/>
      <c r="C3" s="61"/>
      <c r="D3" s="61"/>
      <c r="E3" s="2"/>
    </row>
    <row r="4" spans="1:5" ht="15.75" customHeight="1" x14ac:dyDescent="0.3">
      <c r="A4" s="61" t="s">
        <v>14</v>
      </c>
      <c r="B4" s="61"/>
      <c r="C4" s="61"/>
      <c r="D4" s="61"/>
      <c r="E4" s="2"/>
    </row>
    <row r="5" spans="1:5" ht="51.75" customHeight="1" x14ac:dyDescent="0.3">
      <c r="A5" s="57" t="s">
        <v>56</v>
      </c>
      <c r="B5" s="57"/>
      <c r="C5" s="57"/>
      <c r="D5" s="57"/>
      <c r="E5" s="2"/>
    </row>
    <row r="6" spans="1:5" ht="39.75" customHeight="1" x14ac:dyDescent="0.3">
      <c r="A6" s="57" t="s">
        <v>23</v>
      </c>
      <c r="B6" s="57"/>
      <c r="C6" s="57"/>
      <c r="D6" s="57"/>
      <c r="E6" s="4"/>
    </row>
    <row r="7" spans="1:5" ht="26.25" customHeight="1" x14ac:dyDescent="0.3">
      <c r="A7" s="57" t="s">
        <v>24</v>
      </c>
      <c r="B7" s="57"/>
      <c r="C7" s="57"/>
      <c r="D7" s="57"/>
      <c r="E7" s="4"/>
    </row>
    <row r="8" spans="1:5" s="1" customFormat="1" ht="15.75" customHeight="1" x14ac:dyDescent="0.3">
      <c r="A8" s="5"/>
    </row>
    <row r="9" spans="1:5" x14ac:dyDescent="0.3">
      <c r="A9" s="6" t="s">
        <v>64</v>
      </c>
      <c r="B9" s="6" t="s">
        <v>25</v>
      </c>
      <c r="C9" s="7"/>
      <c r="D9" s="7"/>
    </row>
    <row r="10" spans="1:5" ht="34.5" x14ac:dyDescent="0.3">
      <c r="A10" s="8">
        <v>1167</v>
      </c>
      <c r="B10" s="9" t="s">
        <v>37</v>
      </c>
    </row>
    <row r="11" spans="1:5" x14ac:dyDescent="0.3">
      <c r="A11" s="10" t="s">
        <v>26</v>
      </c>
      <c r="B11" s="11"/>
      <c r="C11" s="7"/>
      <c r="D11" s="7"/>
    </row>
    <row r="12" spans="1:5" x14ac:dyDescent="0.3">
      <c r="A12" s="12"/>
      <c r="B12" s="12"/>
      <c r="C12" s="76"/>
      <c r="D12" s="76"/>
    </row>
    <row r="13" spans="1:5" ht="77.25" customHeight="1" x14ac:dyDescent="0.3">
      <c r="A13" s="6" t="s">
        <v>27</v>
      </c>
      <c r="B13" s="13">
        <v>1167</v>
      </c>
      <c r="C13" s="82" t="s">
        <v>58</v>
      </c>
      <c r="D13" s="83"/>
    </row>
    <row r="14" spans="1:5" ht="33" customHeight="1" x14ac:dyDescent="0.3">
      <c r="A14" s="6" t="s">
        <v>28</v>
      </c>
      <c r="B14" s="13">
        <v>44002</v>
      </c>
      <c r="C14" s="55" t="s">
        <v>1</v>
      </c>
      <c r="D14" s="55" t="s">
        <v>22</v>
      </c>
    </row>
    <row r="15" spans="1:5" ht="55.5" customHeight="1" x14ac:dyDescent="0.3">
      <c r="A15" s="6" t="s">
        <v>29</v>
      </c>
      <c r="B15" s="9" t="s">
        <v>45</v>
      </c>
      <c r="C15" s="79"/>
      <c r="D15" s="79"/>
    </row>
    <row r="16" spans="1:5" ht="39.75" customHeight="1" x14ac:dyDescent="0.3">
      <c r="A16" s="6" t="s">
        <v>30</v>
      </c>
      <c r="B16" s="9" t="s">
        <v>35</v>
      </c>
      <c r="C16" s="79"/>
      <c r="D16" s="79"/>
    </row>
    <row r="17" spans="1:8" ht="39.75" customHeight="1" x14ac:dyDescent="0.3">
      <c r="A17" s="6" t="s">
        <v>31</v>
      </c>
      <c r="B17" s="14" t="s">
        <v>57</v>
      </c>
      <c r="C17" s="79"/>
      <c r="D17" s="79"/>
    </row>
    <row r="18" spans="1:8" ht="51" customHeight="1" x14ac:dyDescent="0.3">
      <c r="A18" s="9" t="s">
        <v>32</v>
      </c>
      <c r="B18" s="14" t="s">
        <v>50</v>
      </c>
      <c r="C18" s="79"/>
      <c r="D18" s="79"/>
    </row>
    <row r="19" spans="1:8" x14ac:dyDescent="0.3">
      <c r="A19" s="15"/>
      <c r="B19" s="16" t="s">
        <v>33</v>
      </c>
      <c r="C19" s="56"/>
      <c r="D19" s="56"/>
    </row>
    <row r="20" spans="1:8" ht="35.25" customHeight="1" x14ac:dyDescent="0.3">
      <c r="A20" s="80" t="s">
        <v>38</v>
      </c>
      <c r="B20" s="81"/>
      <c r="C20" s="52"/>
      <c r="D20" s="6">
        <v>100</v>
      </c>
    </row>
    <row r="21" spans="1:8" ht="27" customHeight="1" x14ac:dyDescent="0.3">
      <c r="A21" s="80" t="s">
        <v>39</v>
      </c>
      <c r="B21" s="81"/>
      <c r="C21" s="52"/>
      <c r="D21" s="53" t="s">
        <v>53</v>
      </c>
    </row>
    <row r="22" spans="1:8" ht="29.25" customHeight="1" x14ac:dyDescent="0.3">
      <c r="A22" s="77" t="s">
        <v>34</v>
      </c>
      <c r="B22" s="78"/>
      <c r="C22" s="17">
        <v>1628900</v>
      </c>
      <c r="D22" s="17">
        <v>3202540.2</v>
      </c>
      <c r="G22" s="18"/>
      <c r="H22" s="19"/>
    </row>
    <row r="25" spans="1:8" ht="51.75" x14ac:dyDescent="0.3">
      <c r="B25" s="50" t="s">
        <v>47</v>
      </c>
      <c r="C25" s="54" t="s">
        <v>48</v>
      </c>
      <c r="D25" s="54"/>
      <c r="H25" s="19"/>
    </row>
    <row r="26" spans="1:8" x14ac:dyDescent="0.3">
      <c r="H26" s="21"/>
    </row>
  </sheetData>
  <mergeCells count="15">
    <mergeCell ref="C25:D25"/>
    <mergeCell ref="A6:D6"/>
    <mergeCell ref="C12:D12"/>
    <mergeCell ref="A7:D7"/>
    <mergeCell ref="A22:B22"/>
    <mergeCell ref="C14:C19"/>
    <mergeCell ref="D14:D19"/>
    <mergeCell ref="A20:B20"/>
    <mergeCell ref="A21:B21"/>
    <mergeCell ref="C13:D13"/>
    <mergeCell ref="A5:D5"/>
    <mergeCell ref="C1:D1"/>
    <mergeCell ref="A2:D2"/>
    <mergeCell ref="A3:D3"/>
    <mergeCell ref="A4:D4"/>
  </mergeCells>
  <pageMargins left="0.28999999999999998" right="0.2" top="0.24" bottom="0.24" header="0.24" footer="0.24"/>
  <pageSetup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ՀԱՎԵԼՎԱԾ №1</vt:lpstr>
      <vt:lpstr>ՀԱՎԵԼՎԱԾ №2</vt:lpstr>
      <vt:lpstr>ՀԱՎԵԼՎԱԾ №3</vt:lpstr>
      <vt:lpstr>'ՀԱՎԵԼՎԱԾ №1'!Print_Area</vt:lpstr>
      <vt:lpstr>'ՀԱՎԵԼՎԱԾ №2'!Print_Area</vt:lpstr>
      <vt:lpstr>'ՀԱՎԵԼՎԱԾ №3'!Print_Area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 Hayrapetyan</dc:creator>
  <cp:keywords>https:/mul2-mta.gov.am/tasks/1499875/oneclick/1a2dec13a7b4b7f28d6efe2cd8fa8416717b8f2ff980ffdae92085262c8579c5.xlsx?token=442a2df99b6dbfd8b45582ecfc132422</cp:keywords>
  <cp:lastModifiedBy>Narek Melikyan</cp:lastModifiedBy>
  <cp:lastPrinted>2023-09-20T10:40:00Z</cp:lastPrinted>
  <dcterms:created xsi:type="dcterms:W3CDTF">1996-10-14T23:33:28Z</dcterms:created>
  <dcterms:modified xsi:type="dcterms:W3CDTF">2024-09-04T11:40:12Z</dcterms:modified>
</cp:coreProperties>
</file>