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1225-12019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'1'!$A$11:$E$24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'1'!$A$1:$E$30</definedName>
    <definedName name="_xlnm.Print_Area" localSheetId="1">'2'!$A$1:$H$38</definedName>
    <definedName name="_xlnm.Print_Area" localSheetId="2">'3'!$A$1:$D$33</definedName>
    <definedName name="_xlnm.Print_Area" localSheetId="3">'4'!$A$1:$D$34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23" i="90" l="1"/>
  <c r="D33" i="80"/>
  <c r="D34" i="90" s="1"/>
  <c r="C33" i="80"/>
  <c r="C34" i="90" s="1"/>
  <c r="H11" i="76" l="1"/>
  <c r="G11" i="76"/>
  <c r="H19" i="76"/>
  <c r="G19" i="76"/>
  <c r="H37" i="76"/>
  <c r="H36" i="76" s="1"/>
  <c r="H35" i="76" s="1"/>
  <c r="H34" i="76" s="1"/>
  <c r="H32" i="76" s="1"/>
  <c r="H30" i="76" s="1"/>
  <c r="G38" i="76"/>
  <c r="G37" i="76" s="1"/>
  <c r="G36" i="76" s="1"/>
  <c r="G35" i="76" s="1"/>
  <c r="G34" i="76" s="1"/>
  <c r="G32" i="76" s="1"/>
  <c r="G30" i="76" s="1"/>
  <c r="H38" i="76"/>
  <c r="F30" i="76"/>
  <c r="E30" i="76"/>
  <c r="E12" i="77"/>
  <c r="E11" i="77" s="1"/>
  <c r="D12" i="77"/>
  <c r="D11" i="77"/>
  <c r="B16" i="80" l="1"/>
  <c r="F21" i="76" l="1"/>
  <c r="E21" i="76"/>
  <c r="D10" i="77" l="1"/>
  <c r="E10" i="77"/>
  <c r="A23" i="90" l="1"/>
  <c r="C23" i="80"/>
  <c r="C24" i="90" s="1"/>
  <c r="D23" i="80"/>
  <c r="D24" i="90" s="1"/>
  <c r="G29" i="76" l="1"/>
  <c r="G28" i="76" s="1"/>
  <c r="G27" i="76" l="1"/>
  <c r="G26" i="76" s="1"/>
  <c r="G25" i="76" s="1"/>
  <c r="G23" i="76" s="1"/>
  <c r="G21" i="76" s="1"/>
  <c r="G17" i="76" s="1"/>
  <c r="G15" i="76" s="1"/>
  <c r="G13" i="76" s="1"/>
  <c r="G9" i="76" s="1"/>
  <c r="B20" i="90"/>
  <c r="B21" i="90"/>
  <c r="B18" i="80"/>
  <c r="B19" i="90" s="1"/>
  <c r="B17" i="80"/>
  <c r="B18" i="90" s="1"/>
  <c r="B17" i="90"/>
  <c r="B15" i="80"/>
  <c r="B16" i="90" s="1"/>
  <c r="H29" i="76"/>
  <c r="H28" i="76" s="1"/>
  <c r="H27" i="76" l="1"/>
  <c r="H26" i="76" s="1"/>
  <c r="H25" i="76" s="1"/>
  <c r="H23" i="76" s="1"/>
  <c r="H21" i="76" s="1"/>
  <c r="H17" i="76" s="1"/>
  <c r="H15" i="76" s="1"/>
  <c r="H13" i="76" s="1"/>
  <c r="H9" i="76" s="1"/>
  <c r="F19" i="76"/>
  <c r="B13" i="90" l="1"/>
  <c r="B12" i="80" l="1"/>
</calcChain>
</file>

<file path=xl/sharedStrings.xml><?xml version="1.0" encoding="utf-8"?>
<sst xmlns="http://schemas.openxmlformats.org/spreadsheetml/2006/main" count="155" uniqueCount="83">
  <si>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</si>
  <si>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</si>
  <si>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</si>
  <si>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</si>
  <si>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</si>
  <si>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</si>
  <si>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</si>
  <si>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</si>
  <si>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</si>
  <si>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</si>
  <si>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</si>
  <si>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</si>
  <si>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</si>
  <si>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</si>
  <si>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</si>
  <si>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</si>
  <si>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</si>
  <si>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</si>
  <si>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</si>
  <si>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</si>
  <si>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</si>
  <si>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</si>
  <si>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</si>
  <si>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</si>
  <si>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</si>
  <si>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</si>
  <si>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</si>
  <si>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</si>
  <si>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</si>
  <si>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</si>
  <si>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</si>
  <si>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</si>
  <si>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</si>
  <si>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</si>
  <si>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</si>
  <si>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</si>
  <si>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</si>
  <si>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</si>
  <si>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</si>
  <si>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</si>
  <si>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</si>
  <si>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</si>
  <si>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</si>
  <si>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</si>
  <si>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</si>
  <si>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</si>
  <si>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</si>
  <si>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</si>
  <si>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</si>
  <si>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</si>
  <si>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</si>
  <si>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</si>
  <si>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</si>
  <si>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</si>
  <si>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</si>
  <si>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</si>
  <si>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</si>
  <si>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</si>
  <si>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</si>
  <si>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</si>
  <si>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</si>
  <si>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</si>
  <si>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</si>
  <si>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Հավելված N 1</t>
  </si>
  <si>
    <t xml:space="preserve"> Ինն ամիս</t>
  </si>
  <si>
    <t>Տարի</t>
  </si>
  <si>
    <t xml:space="preserve"> ՀՀ կառավարության 2024 թվականի</t>
  </si>
  <si>
    <t xml:space="preserve"> ՀՀ աշխատանքի և սոցիալական հարցերի նախարարություն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</si>
  <si>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</si>
  <si>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</si>
  <si>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</si>
  <si>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Լեռնային Ղարաբաղից բռնի տեղահանվածներին առաջնային սպառողական ծախսերը հոգալու համար սոցիալական աջակցություն </t>
  </si>
  <si>
    <t xml:space="preserve">Լեռնային Ղարաբաղից բռնի տեղահանվածներին առաջնային
սպառողական ծախսերը հոգալու համար սոցիալական աջակցություն </t>
  </si>
  <si>
    <t xml:space="preserve">ՀՀ կառավարության 2023 թ. նոյեմբերի 9-ի N 1957-Լ որոշման
պահանջներին համապատասխան </t>
  </si>
  <si>
    <t xml:space="preserve"> Լեռնային Ղարաբաղից տեղահանվածներին կեցության և այլ ծախսերը հոգալու համար սոցիալական աջակցություն </t>
  </si>
  <si>
    <t xml:space="preserve"> այդ թվում` ըստ կատարողների</t>
  </si>
  <si>
    <t xml:space="preserve"> 1225 </t>
  </si>
  <si>
    <t xml:space="preserve">  Շահառուների ընտրության չափանիշները </t>
  </si>
  <si>
    <t xml:space="preserve">ՀՀ կառավարության 2023 թվականի հոկտեմբերի 12-ի N 1763-Լ որոշմամբ  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</si>
  <si>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ՓՈՓՈԽՈՒԹՅՈՒՆԸ ԵՎ ԼՐԱՑՈՒՄԸ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</si>
  <si>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ՓՈՓՈԽՈՒԹՅՈՒՆԸ ԵՎ ԼՐԱՑՈՒՄԸ</t>
  </si>
  <si>
    <t xml:space="preserve"> ՀԱՅԱՍՏԱՆԻ ՀԱՆՐԱՊԵՏՈՒԹՅԱՆ ԿԱՌԱՎԱՐՈՒԹՅԱՆ 2023 ԹՎԱԿԱՆԻ ԴԵԿՏԵՄԲԵՐԻ 28-Ի N 2323-Ն ՈՐՈՇՄԱՆ N 9 ՀԱՎԵԼՎԱԾԻ N 9.15 ԱՂՅՈՒՍԱԿՈՒՄ ԿԱՏԱՐՎՈՂ ՓՈՓՈԽՈՒԹՅՈՒՆԸ ԵՎ ԼՐԱՑՈՒՄԸ</t>
  </si>
  <si>
    <t xml:space="preserve"> ՀԱՅԱՍՏԱՆԻ ՀԱՆՐԱՊԵՏՈՒԹՅԱՆ ԿԱՌԱՎԱՐՈՒԹՅԱՆ 2023 ԹՎԱԿԱՆԻ ԴԵԿՏԵՄԲԵՐԻ 28-Ի N 2323-Ն ՈՐՈՇՄԱՆ N 9.1 ՀԱՎԵԼՎԱԾԻ N 9.1.19     ԱՂՅՈՒՍԱԿՈՒՄԿԱՏԱՐՎՈՂ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</si>
</sst>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306">
    <xf numFmtId="0" fontId="0" fillId="0" borderId="0"/>
    <xf numFmtId="43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7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7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8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22" fillId="0" borderId="0" applyFont="0" applyFill="0" applyBorder="0" applyAlignment="0" applyProtection="0"/>
    <xf numFmtId="169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1" fontId="48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2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73" fontId="48" fillId="0" borderId="0" applyFont="0" applyFill="0" applyBorder="0" applyAlignment="0" applyProtection="0"/>
    <xf numFmtId="170" fontId="22" fillId="0" borderId="0" applyFont="0" applyFill="0" applyBorder="0" applyAlignment="0" applyProtection="0"/>
    <xf numFmtId="169" fontId="48" fillId="0" borderId="0" applyFont="0" applyFill="0" applyBorder="0" applyAlignment="0" applyProtection="0"/>
    <xf numFmtId="174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5" fontId="73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22" fillId="0" borderId="0" applyFont="0" applyFill="0" applyBorder="0" applyAlignment="0" applyProtection="0"/>
    <xf numFmtId="176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9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7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9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5" fontId="168" fillId="0" borderId="34">
      <protection locked="0"/>
    </xf>
    <xf numFmtId="175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3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6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6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3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0" borderId="0"/>
    <xf numFmtId="0" fontId="1" fillId="0" borderId="0"/>
    <xf numFmtId="0" fontId="1" fillId="8" borderId="1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0" borderId="0"/>
    <xf numFmtId="0" fontId="1" fillId="0" borderId="0"/>
    <xf numFmtId="0" fontId="1" fillId="8" borderId="1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0" borderId="0"/>
    <xf numFmtId="0" fontId="1" fillId="0" borderId="0"/>
    <xf numFmtId="0" fontId="1" fillId="8" borderId="1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0" borderId="0"/>
    <xf numFmtId="0" fontId="1" fillId="0" borderId="0"/>
    <xf numFmtId="0" fontId="1" fillId="8" borderId="1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73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38" xfId="0" applyFont="1" applyFill="1" applyBorder="1" applyAlignment="1">
      <alignment vertical="top" wrapText="1"/>
    </xf>
    <xf numFmtId="164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wrapText="1"/>
    </xf>
    <xf numFmtId="0" fontId="26" fillId="77" borderId="39" xfId="0" applyFont="1" applyFill="1" applyBorder="1" applyAlignment="1">
      <alignment vertical="top" wrapText="1"/>
    </xf>
    <xf numFmtId="166" fontId="26" fillId="77" borderId="1" xfId="0" applyNumberFormat="1" applyFont="1" applyFill="1" applyBorder="1" applyAlignment="1">
      <alignment horizontal="center" wrapText="1"/>
    </xf>
    <xf numFmtId="0" fontId="26" fillId="77" borderId="37" xfId="0" applyFont="1" applyFill="1" applyBorder="1" applyAlignment="1">
      <alignment vertical="top" wrapText="1"/>
    </xf>
    <xf numFmtId="166" fontId="26" fillId="77" borderId="1" xfId="0" applyNumberFormat="1" applyFont="1" applyFill="1" applyBorder="1" applyAlignment="1">
      <alignment horizontal="center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/>
    <xf numFmtId="0" fontId="26" fillId="77" borderId="1" xfId="0" applyFont="1" applyFill="1" applyBorder="1" applyAlignment="1">
      <alignment horizontal="left" vertical="top" wrapText="1"/>
    </xf>
    <xf numFmtId="0" fontId="27" fillId="77" borderId="0" xfId="0" applyFont="1" applyFill="1" applyAlignment="1"/>
    <xf numFmtId="0" fontId="26" fillId="77" borderId="37" xfId="0" applyFont="1" applyFill="1" applyBorder="1" applyAlignment="1">
      <alignment horizontal="left" vertical="top" wrapText="1"/>
    </xf>
    <xf numFmtId="43" fontId="27" fillId="77" borderId="0" xfId="0" applyNumberFormat="1" applyFont="1" applyFill="1" applyAlignment="1"/>
    <xf numFmtId="165" fontId="26" fillId="77" borderId="0" xfId="0" applyNumberFormat="1" applyFont="1" applyFill="1"/>
    <xf numFmtId="0" fontId="26" fillId="77" borderId="0" xfId="0" applyFont="1" applyFill="1" applyBorder="1" applyAlignment="1">
      <alignment horizontal="left" wrapText="1"/>
    </xf>
    <xf numFmtId="166" fontId="26" fillId="77" borderId="0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center" wrapText="1"/>
    </xf>
    <xf numFmtId="0" fontId="27" fillId="77" borderId="1" xfId="0" applyFont="1" applyFill="1" applyBorder="1" applyAlignment="1">
      <alignment horizontal="left" vertical="center" wrapText="1"/>
    </xf>
    <xf numFmtId="166" fontId="26" fillId="77" borderId="0" xfId="0" applyNumberFormat="1" applyFont="1" applyFill="1"/>
    <xf numFmtId="166" fontId="26" fillId="77" borderId="1" xfId="0" applyNumberFormat="1" applyFont="1" applyFill="1" applyBorder="1" applyAlignment="1">
      <alignment horizontal="right" wrapText="1"/>
    </xf>
    <xf numFmtId="166" fontId="26" fillId="77" borderId="1" xfId="1" applyNumberFormat="1" applyFont="1" applyFill="1" applyBorder="1" applyAlignment="1">
      <alignment horizontal="center" wrapText="1"/>
    </xf>
    <xf numFmtId="0" fontId="26" fillId="77" borderId="38" xfId="0" applyFont="1" applyFill="1" applyBorder="1" applyAlignment="1">
      <alignment horizontal="right" vertical="top" wrapText="1"/>
    </xf>
    <xf numFmtId="0" fontId="26" fillId="77" borderId="39" xfId="0" applyFont="1" applyFill="1" applyBorder="1" applyAlignment="1">
      <alignment horizontal="right" vertical="top" wrapText="1"/>
    </xf>
    <xf numFmtId="0" fontId="26" fillId="77" borderId="37" xfId="0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left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right"/>
    </xf>
    <xf numFmtId="0" fontId="173" fillId="77" borderId="4" xfId="0" applyFont="1" applyFill="1" applyBorder="1" applyAlignment="1">
      <alignment horizontal="center"/>
    </xf>
    <xf numFmtId="0" fontId="173" fillId="77" borderId="1" xfId="0" applyFont="1" applyFill="1" applyBorder="1" applyAlignment="1">
      <alignment horizontal="center" vertical="top" wrapText="1"/>
    </xf>
    <xf numFmtId="166" fontId="26" fillId="77" borderId="1" xfId="0" applyNumberFormat="1" applyFont="1" applyFill="1" applyBorder="1" applyAlignment="1">
      <alignment horizontal="center" vertical="center"/>
    </xf>
    <xf numFmtId="49" fontId="173" fillId="77" borderId="1" xfId="0" applyNumberFormat="1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vertical="center" wrapText="1"/>
    </xf>
    <xf numFmtId="0" fontId="172" fillId="77" borderId="1" xfId="0" applyFont="1" applyFill="1" applyBorder="1" applyAlignment="1">
      <alignment horizontal="center" vertical="top"/>
    </xf>
    <xf numFmtId="0" fontId="27" fillId="77" borderId="1" xfId="0" applyFont="1" applyFill="1" applyBorder="1" applyAlignment="1">
      <alignment horizontal="center" vertical="top"/>
    </xf>
    <xf numFmtId="166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166" fontId="26" fillId="77" borderId="0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left" vertical="top" wrapText="1"/>
    </xf>
    <xf numFmtId="0" fontId="27" fillId="77" borderId="1" xfId="0" applyFont="1" applyFill="1" applyBorder="1" applyAlignment="1">
      <alignment horizontal="left" vertical="top" wrapText="1"/>
    </xf>
    <xf numFmtId="0" fontId="172" fillId="77" borderId="0" xfId="0" applyFont="1" applyFill="1" applyAlignment="1">
      <alignment horizontal="left" vertical="top" wrapText="1"/>
    </xf>
    <xf numFmtId="0" fontId="173" fillId="77" borderId="1" xfId="0" applyFont="1" applyFill="1" applyBorder="1" applyAlignment="1">
      <alignment horizontal="left" vertical="top"/>
    </xf>
    <xf numFmtId="0" fontId="173" fillId="77" borderId="1" xfId="2757" applyFont="1" applyFill="1" applyBorder="1" applyAlignment="1">
      <alignment horizontal="left" vertical="top"/>
    </xf>
    <xf numFmtId="0" fontId="26" fillId="77" borderId="1" xfId="2757" applyFont="1" applyFill="1" applyBorder="1" applyAlignment="1">
      <alignment horizontal="left" wrapText="1"/>
    </xf>
    <xf numFmtId="166" fontId="26" fillId="77" borderId="0" xfId="0" applyNumberFormat="1" applyFont="1" applyFill="1" applyAlignment="1"/>
    <xf numFmtId="0" fontId="26" fillId="77" borderId="0" xfId="0" applyFont="1" applyFill="1" applyAlignment="1">
      <alignment horizontal="left" indent="15"/>
    </xf>
    <xf numFmtId="0" fontId="27" fillId="77" borderId="0" xfId="0" applyFont="1" applyFill="1" applyAlignment="1">
      <alignment wrapText="1"/>
    </xf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0" fontId="26" fillId="77" borderId="1" xfId="1005" applyFont="1" applyFill="1" applyBorder="1" applyAlignment="1">
      <alignment horizontal="left" vertical="top" wrapText="1"/>
    </xf>
    <xf numFmtId="180" fontId="172" fillId="77" borderId="1" xfId="0" applyNumberFormat="1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1" fillId="77" borderId="1" xfId="15" applyFont="1" applyFill="1" applyBorder="1" applyAlignment="1">
      <alignment horizontal="right" vertical="center" wrapText="1"/>
    </xf>
    <xf numFmtId="0" fontId="26" fillId="77" borderId="1" xfId="0" applyFont="1" applyFill="1" applyBorder="1" applyAlignment="1">
      <alignment horizontal="right" vertical="top" wrapText="1"/>
    </xf>
    <xf numFmtId="166" fontId="26" fillId="77" borderId="1" xfId="17" applyNumberFormat="1" applyFont="1" applyFill="1" applyBorder="1" applyAlignment="1">
      <alignment horizontal="center" vertical="center" wrapText="1"/>
    </xf>
    <xf numFmtId="166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66" fontId="26" fillId="77" borderId="1" xfId="152" applyNumberFormat="1" applyFont="1" applyFill="1" applyBorder="1" applyAlignment="1">
      <alignment horizontal="center"/>
    </xf>
    <xf numFmtId="166" fontId="26" fillId="78" borderId="1" xfId="0" applyNumberFormat="1" applyFont="1" applyFill="1" applyBorder="1" applyAlignment="1">
      <alignment horizontal="center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173" fillId="77" borderId="1" xfId="0" applyFont="1" applyFill="1" applyBorder="1" applyAlignment="1">
      <alignment horizontal="left" wrapText="1"/>
    </xf>
    <xf numFmtId="0" fontId="174" fillId="0" borderId="1" xfId="0" applyFont="1" applyBorder="1" applyAlignment="1">
      <alignment horizontal="left" vertical="top" wrapText="1"/>
    </xf>
    <xf numFmtId="0" fontId="175" fillId="0" borderId="1" xfId="0" applyFont="1" applyBorder="1" applyAlignment="1">
      <alignment horizontal="left" vertical="top" wrapText="1"/>
    </xf>
    <xf numFmtId="0" fontId="173" fillId="77" borderId="1" xfId="2755" applyFont="1" applyFill="1" applyBorder="1" applyAlignment="1">
      <alignment horizontal="left" vertical="top"/>
    </xf>
    <xf numFmtId="0" fontId="26" fillId="77" borderId="1" xfId="2755" applyFont="1" applyFill="1" applyBorder="1" applyAlignment="1">
      <alignment horizontal="left" wrapText="1"/>
    </xf>
    <xf numFmtId="0" fontId="26" fillId="77" borderId="40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left" vertical="top" wrapText="1"/>
    </xf>
    <xf numFmtId="0" fontId="172" fillId="77" borderId="3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1" xfId="0" applyFont="1" applyFill="1" applyBorder="1" applyAlignment="1">
      <alignment horizontal="center" vertical="center" wrapText="1"/>
    </xf>
    <xf numFmtId="0" fontId="172" fillId="77" borderId="6" xfId="0" applyFont="1" applyFill="1" applyBorder="1" applyAlignment="1">
      <alignment horizontal="center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27" fillId="77" borderId="39" xfId="0" applyFont="1" applyFill="1" applyBorder="1" applyAlignment="1">
      <alignment horizontal="left" vertical="top" wrapText="1"/>
    </xf>
    <xf numFmtId="0" fontId="173" fillId="77" borderId="0" xfId="0" applyFont="1" applyFill="1" applyBorder="1" applyAlignment="1">
      <alignment horizontal="left" wrapText="1"/>
    </xf>
    <xf numFmtId="0" fontId="173" fillId="77" borderId="0" xfId="2757" applyFont="1" applyFill="1" applyBorder="1" applyAlignment="1">
      <alignment horizontal="left" vertical="top"/>
    </xf>
    <xf numFmtId="0" fontId="26" fillId="77" borderId="0" xfId="2757" applyFont="1" applyFill="1" applyBorder="1" applyAlignment="1">
      <alignment horizontal="left" wrapText="1"/>
    </xf>
    <xf numFmtId="0" fontId="27" fillId="77" borderId="38" xfId="0" applyFont="1" applyFill="1" applyBorder="1" applyAlignment="1">
      <alignment horizontal="left" vertical="top" wrapText="1"/>
    </xf>
    <xf numFmtId="0" fontId="27" fillId="77" borderId="37" xfId="0" applyFont="1" applyFill="1" applyBorder="1" applyAlignment="1">
      <alignment horizontal="left" vertical="top" wrapText="1"/>
    </xf>
    <xf numFmtId="166" fontId="26" fillId="77" borderId="1" xfId="0" applyNumberFormat="1" applyFont="1" applyFill="1" applyBorder="1" applyAlignment="1">
      <alignment horizontal="left" vertical="top" wrapText="1"/>
    </xf>
    <xf numFmtId="37" fontId="26" fillId="77" borderId="1" xfId="0" applyNumberFormat="1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left" vertical="top" wrapText="1"/>
    </xf>
    <xf numFmtId="166" fontId="26" fillId="77" borderId="0" xfId="0" applyNumberFormat="1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49" fontId="26" fillId="77" borderId="1" xfId="0" applyNumberFormat="1" applyFont="1" applyFill="1" applyBorder="1" applyAlignment="1">
      <alignment horizontal="left" vertical="center" wrapText="1"/>
    </xf>
    <xf numFmtId="166" fontId="26" fillId="78" borderId="37" xfId="0" applyNumberFormat="1" applyFont="1" applyFill="1" applyBorder="1" applyAlignment="1">
      <alignment horizontal="center" wrapText="1"/>
    </xf>
    <xf numFmtId="0" fontId="173" fillId="77" borderId="1" xfId="0" applyFont="1" applyFill="1" applyBorder="1" applyAlignment="1">
      <alignment wrapText="1"/>
    </xf>
    <xf numFmtId="0" fontId="26" fillId="77" borderId="42" xfId="0" applyFont="1" applyFill="1" applyBorder="1" applyAlignment="1">
      <alignment horizontal="left"/>
    </xf>
    <xf numFmtId="0" fontId="26" fillId="77" borderId="35" xfId="0" applyFont="1" applyFill="1" applyBorder="1" applyAlignment="1">
      <alignment horizontal="left"/>
    </xf>
    <xf numFmtId="0" fontId="26" fillId="77" borderId="0" xfId="0" applyFont="1" applyFill="1" applyBorder="1" applyAlignment="1">
      <alignment horizontal="left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center" vertical="center" wrapText="1"/>
    </xf>
    <xf numFmtId="166" fontId="26" fillId="77" borderId="37" xfId="0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left" vertical="top" wrapText="1"/>
    </xf>
    <xf numFmtId="0" fontId="175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right" wrapText="1"/>
    </xf>
    <xf numFmtId="0" fontId="176" fillId="0" borderId="1" xfId="0" applyFont="1" applyBorder="1" applyAlignment="1">
      <alignment horizontal="left" vertical="top" wrapText="1"/>
    </xf>
    <xf numFmtId="0" fontId="177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172" fillId="77" borderId="1" xfId="0" applyFont="1" applyFill="1" applyBorder="1" applyAlignment="1">
      <alignment horizontal="center" vertical="top" wrapText="1"/>
    </xf>
    <xf numFmtId="0" fontId="26" fillId="77" borderId="0" xfId="0" applyFont="1" applyFill="1" applyBorder="1"/>
    <xf numFmtId="0" fontId="26" fillId="77" borderId="36" xfId="0" applyFont="1" applyFill="1" applyBorder="1" applyAlignment="1">
      <alignment horizontal="left"/>
    </xf>
    <xf numFmtId="0" fontId="26" fillId="77" borderId="37" xfId="0" applyFont="1" applyFill="1" applyBorder="1" applyAlignment="1"/>
    <xf numFmtId="0" fontId="26" fillId="77" borderId="39" xfId="0" applyFont="1" applyFill="1" applyBorder="1" applyAlignment="1"/>
    <xf numFmtId="0" fontId="26" fillId="77" borderId="38" xfId="0" applyFont="1" applyFill="1" applyBorder="1" applyAlignment="1"/>
    <xf numFmtId="0" fontId="26" fillId="77" borderId="1" xfId="0" applyFont="1" applyFill="1" applyBorder="1" applyAlignment="1">
      <alignment horizontal="center" vertical="center"/>
    </xf>
    <xf numFmtId="0" fontId="26" fillId="77" borderId="38" xfId="0" applyFont="1" applyFill="1" applyBorder="1" applyAlignment="1">
      <alignment vertical="top" wrapText="1"/>
    </xf>
    <xf numFmtId="0" fontId="26" fillId="77" borderId="39" xfId="0" applyFont="1" applyFill="1" applyBorder="1" applyAlignment="1">
      <alignment vertical="top" wrapText="1"/>
    </xf>
    <xf numFmtId="0" fontId="26" fillId="77" borderId="37" xfId="0" applyFont="1" applyFill="1" applyBorder="1" applyAlignment="1">
      <alignment vertical="top" wrapText="1"/>
    </xf>
    <xf numFmtId="166" fontId="26" fillId="77" borderId="1" xfId="0" applyNumberFormat="1" applyFont="1" applyFill="1" applyBorder="1" applyAlignment="1">
      <alignment horizontal="center"/>
    </xf>
    <xf numFmtId="0" fontId="26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center" wrapText="1"/>
    </xf>
    <xf numFmtId="166" fontId="26" fillId="77" borderId="1" xfId="0" applyNumberFormat="1" applyFont="1" applyFill="1" applyBorder="1" applyAlignment="1">
      <alignment horizontal="right" wrapText="1"/>
    </xf>
    <xf numFmtId="0" fontId="172" fillId="77" borderId="1" xfId="0" applyFont="1" applyFill="1" applyBorder="1" applyAlignment="1">
      <alignment horizontal="left" vertical="top" wrapText="1"/>
    </xf>
    <xf numFmtId="0" fontId="27" fillId="77" borderId="1" xfId="0" applyFont="1" applyFill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center" vertical="center" wrapText="1"/>
    </xf>
    <xf numFmtId="166" fontId="26" fillId="77" borderId="1" xfId="0" applyNumberFormat="1" applyFont="1" applyFill="1" applyBorder="1" applyAlignment="1">
      <alignment horizontal="left" vertical="top" wrapText="1"/>
    </xf>
    <xf numFmtId="37" fontId="26" fillId="77" borderId="1" xfId="0" applyNumberFormat="1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0" xfId="0" applyFont="1" applyFill="1" applyBorder="1" applyAlignment="1">
      <alignment horizontal="left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6" fillId="77" borderId="40" xfId="0" applyFont="1" applyFill="1" applyBorder="1" applyAlignment="1">
      <alignment horizontal="center" vertical="top" wrapText="1"/>
    </xf>
    <xf numFmtId="0" fontId="26" fillId="77" borderId="36" xfId="0" applyFont="1" applyFill="1" applyBorder="1" applyAlignment="1">
      <alignment horizontal="center" vertical="top" wrapText="1"/>
    </xf>
    <xf numFmtId="0" fontId="26" fillId="77" borderId="41" xfId="0" applyFont="1" applyFill="1" applyBorder="1" applyAlignment="1">
      <alignment horizontal="center" vertical="top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Alignment="1">
      <alignment horizontal="center" vertical="center" wrapText="1"/>
    </xf>
    <xf numFmtId="0" fontId="171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6" fillId="77" borderId="2" xfId="0" applyFont="1" applyFill="1" applyBorder="1" applyAlignment="1">
      <alignment horizontal="center" vertic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77" borderId="16" xfId="0" applyFont="1" applyFill="1" applyBorder="1" applyAlignment="1">
      <alignment horizontal="center" vertical="center" wrapText="1"/>
    </xf>
    <xf numFmtId="166" fontId="26" fillId="77" borderId="3" xfId="0" applyNumberFormat="1" applyFont="1" applyFill="1" applyBorder="1" applyAlignment="1">
      <alignment horizontal="center" vertical="center" wrapText="1"/>
    </xf>
    <xf numFmtId="166" fontId="26" fillId="77" borderId="6" xfId="0" applyNumberFormat="1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vertical="top" wrapText="1"/>
    </xf>
    <xf numFmtId="0" fontId="173" fillId="77" borderId="1" xfId="0" applyFont="1" applyFill="1" applyBorder="1" applyAlignment="1">
      <alignment horizontal="left" wrapText="1"/>
    </xf>
    <xf numFmtId="166" fontId="26" fillId="77" borderId="1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left" vertical="top" wrapText="1"/>
    </xf>
    <xf numFmtId="0" fontId="27" fillId="77" borderId="1" xfId="0" applyFont="1" applyFill="1" applyBorder="1" applyAlignment="1">
      <alignment horizontal="left" vertical="center" wrapText="1"/>
    </xf>
    <xf numFmtId="166" fontId="26" fillId="77" borderId="1" xfId="0" applyNumberFormat="1" applyFont="1" applyFill="1" applyBorder="1" applyAlignment="1">
      <alignment horizontal="center" vertical="center" wrapText="1"/>
    </xf>
    <xf numFmtId="0" fontId="26" fillId="77" borderId="38" xfId="0" applyFont="1" applyFill="1" applyBorder="1" applyAlignment="1">
      <alignment horizontal="center" vertical="top" wrapText="1"/>
    </xf>
    <xf numFmtId="0" fontId="26" fillId="77" borderId="39" xfId="0" applyFont="1" applyFill="1" applyBorder="1" applyAlignment="1">
      <alignment horizontal="center" vertical="top" wrapText="1"/>
    </xf>
    <xf numFmtId="0" fontId="26" fillId="77" borderId="37" xfId="0" applyFont="1" applyFill="1" applyBorder="1" applyAlignment="1">
      <alignment horizontal="center" vertical="top" wrapText="1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14" applyFont="1" applyFill="1" applyAlignment="1">
      <alignment horizontal="left"/>
    </xf>
    <xf numFmtId="0" fontId="26" fillId="77" borderId="35" xfId="0" applyFont="1" applyFill="1" applyBorder="1" applyAlignment="1">
      <alignment horizontal="center" vertical="top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3" xfId="0" applyFont="1" applyFill="1" applyBorder="1" applyAlignment="1">
      <alignment horizontal="center" vertical="top" wrapText="1"/>
    </xf>
    <xf numFmtId="0" fontId="172" fillId="77" borderId="3" xfId="0" applyFont="1" applyFill="1" applyBorder="1" applyAlignment="1">
      <alignment horizontal="center" vertical="top" wrapText="1"/>
    </xf>
    <xf numFmtId="0" fontId="172" fillId="77" borderId="6" xfId="0" applyFont="1" applyFill="1" applyBorder="1" applyAlignment="1">
      <alignment horizontal="center" vertical="top" wrapText="1"/>
    </xf>
    <xf numFmtId="0" fontId="172" fillId="77" borderId="3" xfId="0" applyFont="1" applyFill="1" applyBorder="1" applyAlignment="1">
      <alignment horizontal="left" vertical="top" wrapText="1"/>
    </xf>
    <xf numFmtId="0" fontId="172" fillId="77" borderId="6" xfId="0" applyFont="1" applyFill="1" applyBorder="1" applyAlignment="1">
      <alignment horizontal="left" vertical="top" wrapText="1"/>
    </xf>
    <xf numFmtId="166" fontId="26" fillId="77" borderId="38" xfId="0" applyNumberFormat="1" applyFont="1" applyFill="1" applyBorder="1" applyAlignment="1">
      <alignment horizontal="center" wrapText="1"/>
    </xf>
    <xf numFmtId="166" fontId="26" fillId="77" borderId="39" xfId="0" applyNumberFormat="1" applyFont="1" applyFill="1" applyBorder="1" applyAlignment="1">
      <alignment horizontal="center" wrapText="1"/>
    </xf>
    <xf numFmtId="166" fontId="26" fillId="77" borderId="37" xfId="0" applyNumberFormat="1" applyFont="1" applyFill="1" applyBorder="1" applyAlignment="1">
      <alignment horizontal="center" wrapText="1"/>
    </xf>
    <xf numFmtId="0" fontId="173" fillId="77" borderId="0" xfId="0" applyFont="1" applyFill="1" applyBorder="1" applyAlignment="1">
      <alignment horizontal="left" vertical="center" wrapText="1"/>
    </xf>
  </cellXfs>
  <cellStyles count="430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12"/>
    <cellStyle name="20% - Accent1 11" xfId="2721"/>
    <cellStyle name="20% - Accent1 11 2" xfId="4238"/>
    <cellStyle name="20% - Accent1 12" xfId="2768"/>
    <cellStyle name="20% - Accent1 12 2" xfId="4273"/>
    <cellStyle name="20% - Accent1 13" xfId="4294"/>
    <cellStyle name="20% - Accent1 14" xfId="2786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29"/>
    <cellStyle name="20% - Accent1 2 2 3 2 3" xfId="3203"/>
    <cellStyle name="20% - Accent1 2 2 3 3" xfId="2046"/>
    <cellStyle name="20% - Accent1 2 2 3 3 2" xfId="3566"/>
    <cellStyle name="20% - Accent1 2 2 3 4" xfId="2840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888"/>
    <cellStyle name="20% - Accent1 2 7 3" xfId="3162"/>
    <cellStyle name="20% - Accent1 2 8" xfId="2005"/>
    <cellStyle name="20% - Accent1 2 8 2" xfId="3525"/>
    <cellStyle name="20% - Accent1 2 9" xfId="2799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31"/>
    <cellStyle name="20% - Accent1 3 2 2 2 3" xfId="3205"/>
    <cellStyle name="20% - Accent1 3 2 2 3" xfId="2048"/>
    <cellStyle name="20% - Accent1 3 2 2 3 2" xfId="3568"/>
    <cellStyle name="20% - Accent1 3 2 2 4" xfId="2842"/>
    <cellStyle name="20% - Accent1 3 2 3" xfId="172"/>
    <cellStyle name="20% - Accent1 3 2 3 2" xfId="1684"/>
    <cellStyle name="20% - Accent1 3 2 3 2 2" xfId="2412"/>
    <cellStyle name="20% - Accent1 3 2 3 2 2 2" xfId="3932"/>
    <cellStyle name="20% - Accent1 3 2 3 2 3" xfId="3206"/>
    <cellStyle name="20% - Accent1 3 2 3 3" xfId="2049"/>
    <cellStyle name="20% - Accent1 3 2 3 3 2" xfId="3569"/>
    <cellStyle name="20% - Accent1 3 2 3 4" xfId="2843"/>
    <cellStyle name="20% - Accent1 3 2 4" xfId="1682"/>
    <cellStyle name="20% - Accent1 3 2 4 2" xfId="2410"/>
    <cellStyle name="20% - Accent1 3 2 4 2 2" xfId="3930"/>
    <cellStyle name="20% - Accent1 3 2 4 3" xfId="3204"/>
    <cellStyle name="20% - Accent1 3 2 5" xfId="2047"/>
    <cellStyle name="20% - Accent1 3 2 5 2" xfId="3567"/>
    <cellStyle name="20% - Accent1 3 2 6" xfId="2841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34"/>
    <cellStyle name="20% - Accent1 3 3 2 2 3" xfId="3208"/>
    <cellStyle name="20% - Accent1 3 3 2 3" xfId="2051"/>
    <cellStyle name="20% - Accent1 3 3 2 3 2" xfId="3571"/>
    <cellStyle name="20% - Accent1 3 3 2 4" xfId="2845"/>
    <cellStyle name="20% - Accent1 3 3 3" xfId="175"/>
    <cellStyle name="20% - Accent1 3 3 3 2" xfId="1687"/>
    <cellStyle name="20% - Accent1 3 3 3 2 2" xfId="2415"/>
    <cellStyle name="20% - Accent1 3 3 3 2 2 2" xfId="3935"/>
    <cellStyle name="20% - Accent1 3 3 3 2 3" xfId="3209"/>
    <cellStyle name="20% - Accent1 3 3 3 3" xfId="2052"/>
    <cellStyle name="20% - Accent1 3 3 3 3 2" xfId="3572"/>
    <cellStyle name="20% - Accent1 3 3 3 4" xfId="2846"/>
    <cellStyle name="20% - Accent1 3 3 4" xfId="1685"/>
    <cellStyle name="20% - Accent1 3 3 4 2" xfId="2413"/>
    <cellStyle name="20% - Accent1 3 3 4 2 2" xfId="3933"/>
    <cellStyle name="20% - Accent1 3 3 4 3" xfId="3207"/>
    <cellStyle name="20% - Accent1 3 3 5" xfId="2050"/>
    <cellStyle name="20% - Accent1 3 3 5 2" xfId="3570"/>
    <cellStyle name="20% - Accent1 3 3 6" xfId="2844"/>
    <cellStyle name="20% - Accent1 3 4" xfId="176"/>
    <cellStyle name="20% - Accent1 3 4 2" xfId="1688"/>
    <cellStyle name="20% - Accent1 3 4 2 2" xfId="2416"/>
    <cellStyle name="20% - Accent1 3 4 2 2 2" xfId="3936"/>
    <cellStyle name="20% - Accent1 3 4 2 3" xfId="3210"/>
    <cellStyle name="20% - Accent1 3 4 3" xfId="2053"/>
    <cellStyle name="20% - Accent1 3 4 3 2" xfId="3573"/>
    <cellStyle name="20% - Accent1 3 4 4" xfId="2847"/>
    <cellStyle name="20% - Accent1 3 5" xfId="177"/>
    <cellStyle name="20% - Accent1 3 5 2" xfId="1689"/>
    <cellStyle name="20% - Accent1 3 5 2 2" xfId="2417"/>
    <cellStyle name="20% - Accent1 3 5 2 2 2" xfId="3937"/>
    <cellStyle name="20% - Accent1 3 5 2 3" xfId="3211"/>
    <cellStyle name="20% - Accent1 3 5 3" xfId="2054"/>
    <cellStyle name="20% - Accent1 3 5 3 2" xfId="3574"/>
    <cellStyle name="20% - Accent1 3 5 4" xfId="2848"/>
    <cellStyle name="20% - Accent1 3 6" xfId="1651"/>
    <cellStyle name="20% - Accent1 3 6 2" xfId="2381"/>
    <cellStyle name="20% - Accent1 3 6 2 2" xfId="3901"/>
    <cellStyle name="20% - Accent1 3 6 3" xfId="3175"/>
    <cellStyle name="20% - Accent1 3 7" xfId="2018"/>
    <cellStyle name="20% - Accent1 3 7 2" xfId="3538"/>
    <cellStyle name="20% - Accent1 3 8" xfId="2812"/>
    <cellStyle name="20% - Accent1 4" xfId="139"/>
    <cellStyle name="20% - Accent1 4 2" xfId="1666"/>
    <cellStyle name="20% - Accent1 4 2 2" xfId="2394"/>
    <cellStyle name="20% - Accent1 4 2 2 2" xfId="3914"/>
    <cellStyle name="20% - Accent1 4 2 3" xfId="3188"/>
    <cellStyle name="20% - Accent1 4 3" xfId="2031"/>
    <cellStyle name="20% - Accent1 4 3 2" xfId="3551"/>
    <cellStyle name="20% - Accent1 4 4" xfId="2825"/>
    <cellStyle name="20% - Accent1 5" xfId="178"/>
    <cellStyle name="20% - Accent1 5 2" xfId="1690"/>
    <cellStyle name="20% - Accent1 5 2 2" xfId="2418"/>
    <cellStyle name="20% - Accent1 5 2 2 2" xfId="3938"/>
    <cellStyle name="20% - Accent1 5 2 3" xfId="3212"/>
    <cellStyle name="20% - Accent1 5 3" xfId="2055"/>
    <cellStyle name="20% - Accent1 5 3 2" xfId="3575"/>
    <cellStyle name="20% - Accent1 5 4" xfId="2849"/>
    <cellStyle name="20% - Accent1 6" xfId="1582"/>
    <cellStyle name="20% - Accent1 6 2" xfId="1951"/>
    <cellStyle name="20% - Accent1 6 2 2" xfId="2679"/>
    <cellStyle name="20% - Accent1 6 2 2 2" xfId="4199"/>
    <cellStyle name="20% - Accent1 6 2 3" xfId="3473"/>
    <cellStyle name="20% - Accent1 6 3" xfId="2316"/>
    <cellStyle name="20% - Accent1 6 3 2" xfId="3836"/>
    <cellStyle name="20% - Accent1 6 4" xfId="3110"/>
    <cellStyle name="20% - Accent1 7" xfId="1598"/>
    <cellStyle name="20% - Accent1 7 2" xfId="1964"/>
    <cellStyle name="20% - Accent1 7 2 2" xfId="2692"/>
    <cellStyle name="20% - Accent1 7 2 2 2" xfId="4212"/>
    <cellStyle name="20% - Accent1 7 2 3" xfId="3486"/>
    <cellStyle name="20% - Accent1 7 3" xfId="2329"/>
    <cellStyle name="20% - Accent1 7 3 2" xfId="3849"/>
    <cellStyle name="20% - Accent1 7 4" xfId="3123"/>
    <cellStyle name="20% - Accent1 8" xfId="1612"/>
    <cellStyle name="20% - Accent1 8 2" xfId="1977"/>
    <cellStyle name="20% - Accent1 8 2 2" xfId="2705"/>
    <cellStyle name="20% - Accent1 8 2 2 2" xfId="4225"/>
    <cellStyle name="20% - Accent1 8 2 3" xfId="3499"/>
    <cellStyle name="20% - Accent1 8 3" xfId="2342"/>
    <cellStyle name="20% - Accent1 8 3 2" xfId="3862"/>
    <cellStyle name="20% - Accent1 8 4" xfId="3136"/>
    <cellStyle name="20% - Accent1 9" xfId="1625"/>
    <cellStyle name="20% - Accent1 9 2" xfId="2355"/>
    <cellStyle name="20% - Accent1 9 2 2" xfId="3875"/>
    <cellStyle name="20% - Accent1 9 3" xfId="3149"/>
    <cellStyle name="20% - Accent2" xfId="40" builtinId="34" customBuiltin="1"/>
    <cellStyle name="20% - Accent2 10" xfId="1994"/>
    <cellStyle name="20% - Accent2 10 2" xfId="3514"/>
    <cellStyle name="20% - Accent2 11" xfId="2722"/>
    <cellStyle name="20% - Accent2 11 2" xfId="4239"/>
    <cellStyle name="20% - Accent2 12" xfId="2770"/>
    <cellStyle name="20% - Accent2 12 2" xfId="4275"/>
    <cellStyle name="20% - Accent2 13" xfId="4296"/>
    <cellStyle name="20% - Accent2 14" xfId="2788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3939"/>
    <cellStyle name="20% - Accent2 2 2 3 2 3" xfId="3213"/>
    <cellStyle name="20% - Accent2 2 2 3 3" xfId="2056"/>
    <cellStyle name="20% - Accent2 2 2 3 3 2" xfId="3576"/>
    <cellStyle name="20% - Accent2 2 2 3 4" xfId="2850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889"/>
    <cellStyle name="20% - Accent2 2 7 3" xfId="3163"/>
    <cellStyle name="20% - Accent2 2 8" xfId="2006"/>
    <cellStyle name="20% - Accent2 2 8 2" xfId="3526"/>
    <cellStyle name="20% - Accent2 2 9" xfId="2800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3941"/>
    <cellStyle name="20% - Accent2 3 2 2 2 3" xfId="3215"/>
    <cellStyle name="20% - Accent2 3 2 2 3" xfId="2058"/>
    <cellStyle name="20% - Accent2 3 2 2 3 2" xfId="3578"/>
    <cellStyle name="20% - Accent2 3 2 2 4" xfId="2852"/>
    <cellStyle name="20% - Accent2 3 2 3" xfId="188"/>
    <cellStyle name="20% - Accent2 3 2 3 2" xfId="1694"/>
    <cellStyle name="20% - Accent2 3 2 3 2 2" xfId="2422"/>
    <cellStyle name="20% - Accent2 3 2 3 2 2 2" xfId="3942"/>
    <cellStyle name="20% - Accent2 3 2 3 2 3" xfId="3216"/>
    <cellStyle name="20% - Accent2 3 2 3 3" xfId="2059"/>
    <cellStyle name="20% - Accent2 3 2 3 3 2" xfId="3579"/>
    <cellStyle name="20% - Accent2 3 2 3 4" xfId="2853"/>
    <cellStyle name="20% - Accent2 3 2 4" xfId="1692"/>
    <cellStyle name="20% - Accent2 3 2 4 2" xfId="2420"/>
    <cellStyle name="20% - Accent2 3 2 4 2 2" xfId="3940"/>
    <cellStyle name="20% - Accent2 3 2 4 3" xfId="3214"/>
    <cellStyle name="20% - Accent2 3 2 5" xfId="2057"/>
    <cellStyle name="20% - Accent2 3 2 5 2" xfId="3577"/>
    <cellStyle name="20% - Accent2 3 2 6" xfId="2851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3944"/>
    <cellStyle name="20% - Accent2 3 3 2 2 3" xfId="3218"/>
    <cellStyle name="20% - Accent2 3 3 2 3" xfId="2061"/>
    <cellStyle name="20% - Accent2 3 3 2 3 2" xfId="3581"/>
    <cellStyle name="20% - Accent2 3 3 2 4" xfId="2855"/>
    <cellStyle name="20% - Accent2 3 3 3" xfId="191"/>
    <cellStyle name="20% - Accent2 3 3 3 2" xfId="1697"/>
    <cellStyle name="20% - Accent2 3 3 3 2 2" xfId="2425"/>
    <cellStyle name="20% - Accent2 3 3 3 2 2 2" xfId="3945"/>
    <cellStyle name="20% - Accent2 3 3 3 2 3" xfId="3219"/>
    <cellStyle name="20% - Accent2 3 3 3 3" xfId="2062"/>
    <cellStyle name="20% - Accent2 3 3 3 3 2" xfId="3582"/>
    <cellStyle name="20% - Accent2 3 3 3 4" xfId="2856"/>
    <cellStyle name="20% - Accent2 3 3 4" xfId="1695"/>
    <cellStyle name="20% - Accent2 3 3 4 2" xfId="2423"/>
    <cellStyle name="20% - Accent2 3 3 4 2 2" xfId="3943"/>
    <cellStyle name="20% - Accent2 3 3 4 3" xfId="3217"/>
    <cellStyle name="20% - Accent2 3 3 5" xfId="2060"/>
    <cellStyle name="20% - Accent2 3 3 5 2" xfId="3580"/>
    <cellStyle name="20% - Accent2 3 3 6" xfId="2854"/>
    <cellStyle name="20% - Accent2 3 4" xfId="192"/>
    <cellStyle name="20% - Accent2 3 4 2" xfId="1698"/>
    <cellStyle name="20% - Accent2 3 4 2 2" xfId="2426"/>
    <cellStyle name="20% - Accent2 3 4 2 2 2" xfId="3946"/>
    <cellStyle name="20% - Accent2 3 4 2 3" xfId="3220"/>
    <cellStyle name="20% - Accent2 3 4 3" xfId="2063"/>
    <cellStyle name="20% - Accent2 3 4 3 2" xfId="3583"/>
    <cellStyle name="20% - Accent2 3 4 4" xfId="2857"/>
    <cellStyle name="20% - Accent2 3 5" xfId="193"/>
    <cellStyle name="20% - Accent2 3 5 2" xfId="1699"/>
    <cellStyle name="20% - Accent2 3 5 2 2" xfId="2427"/>
    <cellStyle name="20% - Accent2 3 5 2 2 2" xfId="3947"/>
    <cellStyle name="20% - Accent2 3 5 2 3" xfId="3221"/>
    <cellStyle name="20% - Accent2 3 5 3" xfId="2064"/>
    <cellStyle name="20% - Accent2 3 5 3 2" xfId="3584"/>
    <cellStyle name="20% - Accent2 3 5 4" xfId="2858"/>
    <cellStyle name="20% - Accent2 3 6" xfId="1652"/>
    <cellStyle name="20% - Accent2 3 6 2" xfId="2382"/>
    <cellStyle name="20% - Accent2 3 6 2 2" xfId="3902"/>
    <cellStyle name="20% - Accent2 3 6 3" xfId="3176"/>
    <cellStyle name="20% - Accent2 3 7" xfId="2019"/>
    <cellStyle name="20% - Accent2 3 7 2" xfId="3539"/>
    <cellStyle name="20% - Accent2 3 8" xfId="2813"/>
    <cellStyle name="20% - Accent2 4" xfId="140"/>
    <cellStyle name="20% - Accent2 4 2" xfId="1667"/>
    <cellStyle name="20% - Accent2 4 2 2" xfId="2395"/>
    <cellStyle name="20% - Accent2 4 2 2 2" xfId="3915"/>
    <cellStyle name="20% - Accent2 4 2 3" xfId="3189"/>
    <cellStyle name="20% - Accent2 4 3" xfId="2032"/>
    <cellStyle name="20% - Accent2 4 3 2" xfId="3552"/>
    <cellStyle name="20% - Accent2 4 4" xfId="2826"/>
    <cellStyle name="20% - Accent2 5" xfId="194"/>
    <cellStyle name="20% - Accent2 5 2" xfId="1700"/>
    <cellStyle name="20% - Accent2 5 2 2" xfId="2428"/>
    <cellStyle name="20% - Accent2 5 2 2 2" xfId="3948"/>
    <cellStyle name="20% - Accent2 5 2 3" xfId="3222"/>
    <cellStyle name="20% - Accent2 5 3" xfId="2065"/>
    <cellStyle name="20% - Accent2 5 3 2" xfId="3585"/>
    <cellStyle name="20% - Accent2 5 4" xfId="2859"/>
    <cellStyle name="20% - Accent2 6" xfId="1583"/>
    <cellStyle name="20% - Accent2 6 2" xfId="1952"/>
    <cellStyle name="20% - Accent2 6 2 2" xfId="2680"/>
    <cellStyle name="20% - Accent2 6 2 2 2" xfId="4200"/>
    <cellStyle name="20% - Accent2 6 2 3" xfId="3474"/>
    <cellStyle name="20% - Accent2 6 3" xfId="2317"/>
    <cellStyle name="20% - Accent2 6 3 2" xfId="3837"/>
    <cellStyle name="20% - Accent2 6 4" xfId="3111"/>
    <cellStyle name="20% - Accent2 7" xfId="1599"/>
    <cellStyle name="20% - Accent2 7 2" xfId="1965"/>
    <cellStyle name="20% - Accent2 7 2 2" xfId="2693"/>
    <cellStyle name="20% - Accent2 7 2 2 2" xfId="4213"/>
    <cellStyle name="20% - Accent2 7 2 3" xfId="3487"/>
    <cellStyle name="20% - Accent2 7 3" xfId="2330"/>
    <cellStyle name="20% - Accent2 7 3 2" xfId="3850"/>
    <cellStyle name="20% - Accent2 7 4" xfId="3124"/>
    <cellStyle name="20% - Accent2 8" xfId="1613"/>
    <cellStyle name="20% - Accent2 8 2" xfId="1978"/>
    <cellStyle name="20% - Accent2 8 2 2" xfId="2706"/>
    <cellStyle name="20% - Accent2 8 2 2 2" xfId="4226"/>
    <cellStyle name="20% - Accent2 8 2 3" xfId="3500"/>
    <cellStyle name="20% - Accent2 8 3" xfId="2343"/>
    <cellStyle name="20% - Accent2 8 3 2" xfId="3863"/>
    <cellStyle name="20% - Accent2 8 4" xfId="3137"/>
    <cellStyle name="20% - Accent2 9" xfId="1627"/>
    <cellStyle name="20% - Accent2 9 2" xfId="2357"/>
    <cellStyle name="20% - Accent2 9 2 2" xfId="3877"/>
    <cellStyle name="20% - Accent2 9 3" xfId="3151"/>
    <cellStyle name="20% - Accent3" xfId="44" builtinId="38" customBuiltin="1"/>
    <cellStyle name="20% - Accent3 10" xfId="1996"/>
    <cellStyle name="20% - Accent3 10 2" xfId="3516"/>
    <cellStyle name="20% - Accent3 11" xfId="2723"/>
    <cellStyle name="20% - Accent3 11 2" xfId="4240"/>
    <cellStyle name="20% - Accent3 12" xfId="2772"/>
    <cellStyle name="20% - Accent3 12 2" xfId="4277"/>
    <cellStyle name="20% - Accent3 13" xfId="4298"/>
    <cellStyle name="20% - Accent3 14" xfId="2790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3949"/>
    <cellStyle name="20% - Accent3 2 2 3 2 3" xfId="3223"/>
    <cellStyle name="20% - Accent3 2 2 3 3" xfId="2066"/>
    <cellStyle name="20% - Accent3 2 2 3 3 2" xfId="3586"/>
    <cellStyle name="20% - Accent3 2 2 3 4" xfId="2860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890"/>
    <cellStyle name="20% - Accent3 2 7 3" xfId="3164"/>
    <cellStyle name="20% - Accent3 2 8" xfId="2007"/>
    <cellStyle name="20% - Accent3 2 8 2" xfId="3527"/>
    <cellStyle name="20% - Accent3 2 9" xfId="2801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3951"/>
    <cellStyle name="20% - Accent3 3 2 2 2 3" xfId="3225"/>
    <cellStyle name="20% - Accent3 3 2 2 3" xfId="2068"/>
    <cellStyle name="20% - Accent3 3 2 2 3 2" xfId="3588"/>
    <cellStyle name="20% - Accent3 3 2 2 4" xfId="2862"/>
    <cellStyle name="20% - Accent3 3 2 3" xfId="204"/>
    <cellStyle name="20% - Accent3 3 2 3 2" xfId="1704"/>
    <cellStyle name="20% - Accent3 3 2 3 2 2" xfId="2432"/>
    <cellStyle name="20% - Accent3 3 2 3 2 2 2" xfId="3952"/>
    <cellStyle name="20% - Accent3 3 2 3 2 3" xfId="3226"/>
    <cellStyle name="20% - Accent3 3 2 3 3" xfId="2069"/>
    <cellStyle name="20% - Accent3 3 2 3 3 2" xfId="3589"/>
    <cellStyle name="20% - Accent3 3 2 3 4" xfId="2863"/>
    <cellStyle name="20% - Accent3 3 2 4" xfId="1702"/>
    <cellStyle name="20% - Accent3 3 2 4 2" xfId="2430"/>
    <cellStyle name="20% - Accent3 3 2 4 2 2" xfId="3950"/>
    <cellStyle name="20% - Accent3 3 2 4 3" xfId="3224"/>
    <cellStyle name="20% - Accent3 3 2 5" xfId="2067"/>
    <cellStyle name="20% - Accent3 3 2 5 2" xfId="3587"/>
    <cellStyle name="20% - Accent3 3 2 6" xfId="2861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3954"/>
    <cellStyle name="20% - Accent3 3 3 2 2 3" xfId="3228"/>
    <cellStyle name="20% - Accent3 3 3 2 3" xfId="2071"/>
    <cellStyle name="20% - Accent3 3 3 2 3 2" xfId="3591"/>
    <cellStyle name="20% - Accent3 3 3 2 4" xfId="2865"/>
    <cellStyle name="20% - Accent3 3 3 3" xfId="207"/>
    <cellStyle name="20% - Accent3 3 3 3 2" xfId="1707"/>
    <cellStyle name="20% - Accent3 3 3 3 2 2" xfId="2435"/>
    <cellStyle name="20% - Accent3 3 3 3 2 2 2" xfId="3955"/>
    <cellStyle name="20% - Accent3 3 3 3 2 3" xfId="3229"/>
    <cellStyle name="20% - Accent3 3 3 3 3" xfId="2072"/>
    <cellStyle name="20% - Accent3 3 3 3 3 2" xfId="3592"/>
    <cellStyle name="20% - Accent3 3 3 3 4" xfId="2866"/>
    <cellStyle name="20% - Accent3 3 3 4" xfId="1705"/>
    <cellStyle name="20% - Accent3 3 3 4 2" xfId="2433"/>
    <cellStyle name="20% - Accent3 3 3 4 2 2" xfId="3953"/>
    <cellStyle name="20% - Accent3 3 3 4 3" xfId="3227"/>
    <cellStyle name="20% - Accent3 3 3 5" xfId="2070"/>
    <cellStyle name="20% - Accent3 3 3 5 2" xfId="3590"/>
    <cellStyle name="20% - Accent3 3 3 6" xfId="2864"/>
    <cellStyle name="20% - Accent3 3 4" xfId="208"/>
    <cellStyle name="20% - Accent3 3 4 2" xfId="1708"/>
    <cellStyle name="20% - Accent3 3 4 2 2" xfId="2436"/>
    <cellStyle name="20% - Accent3 3 4 2 2 2" xfId="3956"/>
    <cellStyle name="20% - Accent3 3 4 2 3" xfId="3230"/>
    <cellStyle name="20% - Accent3 3 4 3" xfId="2073"/>
    <cellStyle name="20% - Accent3 3 4 3 2" xfId="3593"/>
    <cellStyle name="20% - Accent3 3 4 4" xfId="2867"/>
    <cellStyle name="20% - Accent3 3 5" xfId="209"/>
    <cellStyle name="20% - Accent3 3 5 2" xfId="1709"/>
    <cellStyle name="20% - Accent3 3 5 2 2" xfId="2437"/>
    <cellStyle name="20% - Accent3 3 5 2 2 2" xfId="3957"/>
    <cellStyle name="20% - Accent3 3 5 2 3" xfId="3231"/>
    <cellStyle name="20% - Accent3 3 5 3" xfId="2074"/>
    <cellStyle name="20% - Accent3 3 5 3 2" xfId="3594"/>
    <cellStyle name="20% - Accent3 3 5 4" xfId="2868"/>
    <cellStyle name="20% - Accent3 3 6" xfId="1653"/>
    <cellStyle name="20% - Accent3 3 6 2" xfId="2383"/>
    <cellStyle name="20% - Accent3 3 6 2 2" xfId="3903"/>
    <cellStyle name="20% - Accent3 3 6 3" xfId="3177"/>
    <cellStyle name="20% - Accent3 3 7" xfId="2020"/>
    <cellStyle name="20% - Accent3 3 7 2" xfId="3540"/>
    <cellStyle name="20% - Accent3 3 8" xfId="2814"/>
    <cellStyle name="20% - Accent3 4" xfId="141"/>
    <cellStyle name="20% - Accent3 4 2" xfId="1668"/>
    <cellStyle name="20% - Accent3 4 2 2" xfId="2396"/>
    <cellStyle name="20% - Accent3 4 2 2 2" xfId="3916"/>
    <cellStyle name="20% - Accent3 4 2 3" xfId="3190"/>
    <cellStyle name="20% - Accent3 4 3" xfId="2033"/>
    <cellStyle name="20% - Accent3 4 3 2" xfId="3553"/>
    <cellStyle name="20% - Accent3 4 4" xfId="2827"/>
    <cellStyle name="20% - Accent3 5" xfId="210"/>
    <cellStyle name="20% - Accent3 5 2" xfId="1710"/>
    <cellStyle name="20% - Accent3 5 2 2" xfId="2438"/>
    <cellStyle name="20% - Accent3 5 2 2 2" xfId="3958"/>
    <cellStyle name="20% - Accent3 5 2 3" xfId="3232"/>
    <cellStyle name="20% - Accent3 5 3" xfId="2075"/>
    <cellStyle name="20% - Accent3 5 3 2" xfId="3595"/>
    <cellStyle name="20% - Accent3 5 4" xfId="2869"/>
    <cellStyle name="20% - Accent3 6" xfId="1584"/>
    <cellStyle name="20% - Accent3 6 2" xfId="1953"/>
    <cellStyle name="20% - Accent3 6 2 2" xfId="2681"/>
    <cellStyle name="20% - Accent3 6 2 2 2" xfId="4201"/>
    <cellStyle name="20% - Accent3 6 2 3" xfId="3475"/>
    <cellStyle name="20% - Accent3 6 3" xfId="2318"/>
    <cellStyle name="20% - Accent3 6 3 2" xfId="3838"/>
    <cellStyle name="20% - Accent3 6 4" xfId="3112"/>
    <cellStyle name="20% - Accent3 7" xfId="1600"/>
    <cellStyle name="20% - Accent3 7 2" xfId="1966"/>
    <cellStyle name="20% - Accent3 7 2 2" xfId="2694"/>
    <cellStyle name="20% - Accent3 7 2 2 2" xfId="4214"/>
    <cellStyle name="20% - Accent3 7 2 3" xfId="3488"/>
    <cellStyle name="20% - Accent3 7 3" xfId="2331"/>
    <cellStyle name="20% - Accent3 7 3 2" xfId="3851"/>
    <cellStyle name="20% - Accent3 7 4" xfId="3125"/>
    <cellStyle name="20% - Accent3 8" xfId="1614"/>
    <cellStyle name="20% - Accent3 8 2" xfId="1979"/>
    <cellStyle name="20% - Accent3 8 2 2" xfId="2707"/>
    <cellStyle name="20% - Accent3 8 2 2 2" xfId="4227"/>
    <cellStyle name="20% - Accent3 8 2 3" xfId="3501"/>
    <cellStyle name="20% - Accent3 8 3" xfId="2344"/>
    <cellStyle name="20% - Accent3 8 3 2" xfId="3864"/>
    <cellStyle name="20% - Accent3 8 4" xfId="3138"/>
    <cellStyle name="20% - Accent3 9" xfId="1629"/>
    <cellStyle name="20% - Accent3 9 2" xfId="2359"/>
    <cellStyle name="20% - Accent3 9 2 2" xfId="3879"/>
    <cellStyle name="20% - Accent3 9 3" xfId="3153"/>
    <cellStyle name="20% - Accent4" xfId="48" builtinId="42" customBuiltin="1"/>
    <cellStyle name="20% - Accent4 10" xfId="1998"/>
    <cellStyle name="20% - Accent4 10 2" xfId="3518"/>
    <cellStyle name="20% - Accent4 11" xfId="2724"/>
    <cellStyle name="20% - Accent4 11 2" xfId="4241"/>
    <cellStyle name="20% - Accent4 12" xfId="2774"/>
    <cellStyle name="20% - Accent4 12 2" xfId="4279"/>
    <cellStyle name="20% - Accent4 13" xfId="4300"/>
    <cellStyle name="20% - Accent4 14" xfId="2792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3959"/>
    <cellStyle name="20% - Accent4 2 2 3 2 3" xfId="3233"/>
    <cellStyle name="20% - Accent4 2 2 3 3" xfId="2076"/>
    <cellStyle name="20% - Accent4 2 2 3 3 2" xfId="3596"/>
    <cellStyle name="20% - Accent4 2 2 3 4" xfId="2870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891"/>
    <cellStyle name="20% - Accent4 2 7 3" xfId="3165"/>
    <cellStyle name="20% - Accent4 2 8" xfId="2008"/>
    <cellStyle name="20% - Accent4 2 8 2" xfId="3528"/>
    <cellStyle name="20% - Accent4 2 9" xfId="2802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3961"/>
    <cellStyle name="20% - Accent4 3 2 2 2 3" xfId="3235"/>
    <cellStyle name="20% - Accent4 3 2 2 3" xfId="2078"/>
    <cellStyle name="20% - Accent4 3 2 2 3 2" xfId="3598"/>
    <cellStyle name="20% - Accent4 3 2 2 4" xfId="2872"/>
    <cellStyle name="20% - Accent4 3 2 3" xfId="220"/>
    <cellStyle name="20% - Accent4 3 2 3 2" xfId="1714"/>
    <cellStyle name="20% - Accent4 3 2 3 2 2" xfId="2442"/>
    <cellStyle name="20% - Accent4 3 2 3 2 2 2" xfId="3962"/>
    <cellStyle name="20% - Accent4 3 2 3 2 3" xfId="3236"/>
    <cellStyle name="20% - Accent4 3 2 3 3" xfId="2079"/>
    <cellStyle name="20% - Accent4 3 2 3 3 2" xfId="3599"/>
    <cellStyle name="20% - Accent4 3 2 3 4" xfId="2873"/>
    <cellStyle name="20% - Accent4 3 2 4" xfId="1712"/>
    <cellStyle name="20% - Accent4 3 2 4 2" xfId="2440"/>
    <cellStyle name="20% - Accent4 3 2 4 2 2" xfId="3960"/>
    <cellStyle name="20% - Accent4 3 2 4 3" xfId="3234"/>
    <cellStyle name="20% - Accent4 3 2 5" xfId="2077"/>
    <cellStyle name="20% - Accent4 3 2 5 2" xfId="3597"/>
    <cellStyle name="20% - Accent4 3 2 6" xfId="2871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3964"/>
    <cellStyle name="20% - Accent4 3 3 2 2 3" xfId="3238"/>
    <cellStyle name="20% - Accent4 3 3 2 3" xfId="2081"/>
    <cellStyle name="20% - Accent4 3 3 2 3 2" xfId="3601"/>
    <cellStyle name="20% - Accent4 3 3 2 4" xfId="2875"/>
    <cellStyle name="20% - Accent4 3 3 3" xfId="223"/>
    <cellStyle name="20% - Accent4 3 3 3 2" xfId="1717"/>
    <cellStyle name="20% - Accent4 3 3 3 2 2" xfId="2445"/>
    <cellStyle name="20% - Accent4 3 3 3 2 2 2" xfId="3965"/>
    <cellStyle name="20% - Accent4 3 3 3 2 3" xfId="3239"/>
    <cellStyle name="20% - Accent4 3 3 3 3" xfId="2082"/>
    <cellStyle name="20% - Accent4 3 3 3 3 2" xfId="3602"/>
    <cellStyle name="20% - Accent4 3 3 3 4" xfId="2876"/>
    <cellStyle name="20% - Accent4 3 3 4" xfId="1715"/>
    <cellStyle name="20% - Accent4 3 3 4 2" xfId="2443"/>
    <cellStyle name="20% - Accent4 3 3 4 2 2" xfId="3963"/>
    <cellStyle name="20% - Accent4 3 3 4 3" xfId="3237"/>
    <cellStyle name="20% - Accent4 3 3 5" xfId="2080"/>
    <cellStyle name="20% - Accent4 3 3 5 2" xfId="3600"/>
    <cellStyle name="20% - Accent4 3 3 6" xfId="2874"/>
    <cellStyle name="20% - Accent4 3 4" xfId="224"/>
    <cellStyle name="20% - Accent4 3 4 2" xfId="1718"/>
    <cellStyle name="20% - Accent4 3 4 2 2" xfId="2446"/>
    <cellStyle name="20% - Accent4 3 4 2 2 2" xfId="3966"/>
    <cellStyle name="20% - Accent4 3 4 2 3" xfId="3240"/>
    <cellStyle name="20% - Accent4 3 4 3" xfId="2083"/>
    <cellStyle name="20% - Accent4 3 4 3 2" xfId="3603"/>
    <cellStyle name="20% - Accent4 3 4 4" xfId="2877"/>
    <cellStyle name="20% - Accent4 3 5" xfId="225"/>
    <cellStyle name="20% - Accent4 3 5 2" xfId="1719"/>
    <cellStyle name="20% - Accent4 3 5 2 2" xfId="2447"/>
    <cellStyle name="20% - Accent4 3 5 2 2 2" xfId="3967"/>
    <cellStyle name="20% - Accent4 3 5 2 3" xfId="3241"/>
    <cellStyle name="20% - Accent4 3 5 3" xfId="2084"/>
    <cellStyle name="20% - Accent4 3 5 3 2" xfId="3604"/>
    <cellStyle name="20% - Accent4 3 5 4" xfId="2878"/>
    <cellStyle name="20% - Accent4 3 6" xfId="1654"/>
    <cellStyle name="20% - Accent4 3 6 2" xfId="2384"/>
    <cellStyle name="20% - Accent4 3 6 2 2" xfId="3904"/>
    <cellStyle name="20% - Accent4 3 6 3" xfId="3178"/>
    <cellStyle name="20% - Accent4 3 7" xfId="2021"/>
    <cellStyle name="20% - Accent4 3 7 2" xfId="3541"/>
    <cellStyle name="20% - Accent4 3 8" xfId="2815"/>
    <cellStyle name="20% - Accent4 4" xfId="142"/>
    <cellStyle name="20% - Accent4 4 2" xfId="1669"/>
    <cellStyle name="20% - Accent4 4 2 2" xfId="2397"/>
    <cellStyle name="20% - Accent4 4 2 2 2" xfId="3917"/>
    <cellStyle name="20% - Accent4 4 2 3" xfId="3191"/>
    <cellStyle name="20% - Accent4 4 3" xfId="2034"/>
    <cellStyle name="20% - Accent4 4 3 2" xfId="3554"/>
    <cellStyle name="20% - Accent4 4 4" xfId="2828"/>
    <cellStyle name="20% - Accent4 5" xfId="226"/>
    <cellStyle name="20% - Accent4 5 2" xfId="1720"/>
    <cellStyle name="20% - Accent4 5 2 2" xfId="2448"/>
    <cellStyle name="20% - Accent4 5 2 2 2" xfId="3968"/>
    <cellStyle name="20% - Accent4 5 2 3" xfId="3242"/>
    <cellStyle name="20% - Accent4 5 3" xfId="2085"/>
    <cellStyle name="20% - Accent4 5 3 2" xfId="3605"/>
    <cellStyle name="20% - Accent4 5 4" xfId="2879"/>
    <cellStyle name="20% - Accent4 6" xfId="1585"/>
    <cellStyle name="20% - Accent4 6 2" xfId="1954"/>
    <cellStyle name="20% - Accent4 6 2 2" xfId="2682"/>
    <cellStyle name="20% - Accent4 6 2 2 2" xfId="4202"/>
    <cellStyle name="20% - Accent4 6 2 3" xfId="3476"/>
    <cellStyle name="20% - Accent4 6 3" xfId="2319"/>
    <cellStyle name="20% - Accent4 6 3 2" xfId="3839"/>
    <cellStyle name="20% - Accent4 6 4" xfId="3113"/>
    <cellStyle name="20% - Accent4 7" xfId="1601"/>
    <cellStyle name="20% - Accent4 7 2" xfId="1967"/>
    <cellStyle name="20% - Accent4 7 2 2" xfId="2695"/>
    <cellStyle name="20% - Accent4 7 2 2 2" xfId="4215"/>
    <cellStyle name="20% - Accent4 7 2 3" xfId="3489"/>
    <cellStyle name="20% - Accent4 7 3" xfId="2332"/>
    <cellStyle name="20% - Accent4 7 3 2" xfId="3852"/>
    <cellStyle name="20% - Accent4 7 4" xfId="3126"/>
    <cellStyle name="20% - Accent4 8" xfId="1615"/>
    <cellStyle name="20% - Accent4 8 2" xfId="1980"/>
    <cellStyle name="20% - Accent4 8 2 2" xfId="2708"/>
    <cellStyle name="20% - Accent4 8 2 2 2" xfId="4228"/>
    <cellStyle name="20% - Accent4 8 2 3" xfId="3502"/>
    <cellStyle name="20% - Accent4 8 3" xfId="2345"/>
    <cellStyle name="20% - Accent4 8 3 2" xfId="3865"/>
    <cellStyle name="20% - Accent4 8 4" xfId="3139"/>
    <cellStyle name="20% - Accent4 9" xfId="1631"/>
    <cellStyle name="20% - Accent4 9 2" xfId="2361"/>
    <cellStyle name="20% - Accent4 9 2 2" xfId="3881"/>
    <cellStyle name="20% - Accent4 9 3" xfId="3155"/>
    <cellStyle name="20% - Accent5" xfId="52" builtinId="46" customBuiltin="1"/>
    <cellStyle name="20% - Accent5 10" xfId="2000"/>
    <cellStyle name="20% - Accent5 10 2" xfId="3520"/>
    <cellStyle name="20% - Accent5 11" xfId="2725"/>
    <cellStyle name="20% - Accent5 11 2" xfId="4242"/>
    <cellStyle name="20% - Accent5 12" xfId="2776"/>
    <cellStyle name="20% - Accent5 12 2" xfId="4281"/>
    <cellStyle name="20% - Accent5 13" xfId="4302"/>
    <cellStyle name="20% - Accent5 14" xfId="2794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3969"/>
    <cellStyle name="20% - Accent5 2 2 3 2 3" xfId="3243"/>
    <cellStyle name="20% - Accent5 2 2 3 3" xfId="2086"/>
    <cellStyle name="20% - Accent5 2 2 3 3 2" xfId="3606"/>
    <cellStyle name="20% - Accent5 2 2 3 4" xfId="2880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892"/>
    <cellStyle name="20% - Accent5 2 7 3" xfId="3166"/>
    <cellStyle name="20% - Accent5 2 8" xfId="2009"/>
    <cellStyle name="20% - Accent5 2 8 2" xfId="3529"/>
    <cellStyle name="20% - Accent5 2 9" xfId="2803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3971"/>
    <cellStyle name="20% - Accent5 3 2 2 2 3" xfId="3245"/>
    <cellStyle name="20% - Accent5 3 2 2 3" xfId="2088"/>
    <cellStyle name="20% - Accent5 3 2 2 3 2" xfId="3608"/>
    <cellStyle name="20% - Accent5 3 2 2 4" xfId="2882"/>
    <cellStyle name="20% - Accent5 3 2 3" xfId="236"/>
    <cellStyle name="20% - Accent5 3 2 3 2" xfId="1724"/>
    <cellStyle name="20% - Accent5 3 2 3 2 2" xfId="2452"/>
    <cellStyle name="20% - Accent5 3 2 3 2 2 2" xfId="3972"/>
    <cellStyle name="20% - Accent5 3 2 3 2 3" xfId="3246"/>
    <cellStyle name="20% - Accent5 3 2 3 3" xfId="2089"/>
    <cellStyle name="20% - Accent5 3 2 3 3 2" xfId="3609"/>
    <cellStyle name="20% - Accent5 3 2 3 4" xfId="2883"/>
    <cellStyle name="20% - Accent5 3 2 4" xfId="1722"/>
    <cellStyle name="20% - Accent5 3 2 4 2" xfId="2450"/>
    <cellStyle name="20% - Accent5 3 2 4 2 2" xfId="3970"/>
    <cellStyle name="20% - Accent5 3 2 4 3" xfId="3244"/>
    <cellStyle name="20% - Accent5 3 2 5" xfId="2087"/>
    <cellStyle name="20% - Accent5 3 2 5 2" xfId="3607"/>
    <cellStyle name="20% - Accent5 3 2 6" xfId="2881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3974"/>
    <cellStyle name="20% - Accent5 3 3 2 2 3" xfId="3248"/>
    <cellStyle name="20% - Accent5 3 3 2 3" xfId="2091"/>
    <cellStyle name="20% - Accent5 3 3 2 3 2" xfId="3611"/>
    <cellStyle name="20% - Accent5 3 3 2 4" xfId="2885"/>
    <cellStyle name="20% - Accent5 3 3 3" xfId="239"/>
    <cellStyle name="20% - Accent5 3 3 3 2" xfId="1727"/>
    <cellStyle name="20% - Accent5 3 3 3 2 2" xfId="2455"/>
    <cellStyle name="20% - Accent5 3 3 3 2 2 2" xfId="3975"/>
    <cellStyle name="20% - Accent5 3 3 3 2 3" xfId="3249"/>
    <cellStyle name="20% - Accent5 3 3 3 3" xfId="2092"/>
    <cellStyle name="20% - Accent5 3 3 3 3 2" xfId="3612"/>
    <cellStyle name="20% - Accent5 3 3 3 4" xfId="2886"/>
    <cellStyle name="20% - Accent5 3 3 4" xfId="1725"/>
    <cellStyle name="20% - Accent5 3 3 4 2" xfId="2453"/>
    <cellStyle name="20% - Accent5 3 3 4 2 2" xfId="3973"/>
    <cellStyle name="20% - Accent5 3 3 4 3" xfId="3247"/>
    <cellStyle name="20% - Accent5 3 3 5" xfId="2090"/>
    <cellStyle name="20% - Accent5 3 3 5 2" xfId="3610"/>
    <cellStyle name="20% - Accent5 3 3 6" xfId="2884"/>
    <cellStyle name="20% - Accent5 3 4" xfId="240"/>
    <cellStyle name="20% - Accent5 3 4 2" xfId="1728"/>
    <cellStyle name="20% - Accent5 3 4 2 2" xfId="2456"/>
    <cellStyle name="20% - Accent5 3 4 2 2 2" xfId="3976"/>
    <cellStyle name="20% - Accent5 3 4 2 3" xfId="3250"/>
    <cellStyle name="20% - Accent5 3 4 3" xfId="2093"/>
    <cellStyle name="20% - Accent5 3 4 3 2" xfId="3613"/>
    <cellStyle name="20% - Accent5 3 4 4" xfId="2887"/>
    <cellStyle name="20% - Accent5 3 5" xfId="241"/>
    <cellStyle name="20% - Accent5 3 5 2" xfId="1729"/>
    <cellStyle name="20% - Accent5 3 5 2 2" xfId="2457"/>
    <cellStyle name="20% - Accent5 3 5 2 2 2" xfId="3977"/>
    <cellStyle name="20% - Accent5 3 5 2 3" xfId="3251"/>
    <cellStyle name="20% - Accent5 3 5 3" xfId="2094"/>
    <cellStyle name="20% - Accent5 3 5 3 2" xfId="3614"/>
    <cellStyle name="20% - Accent5 3 5 4" xfId="2888"/>
    <cellStyle name="20% - Accent5 3 6" xfId="1655"/>
    <cellStyle name="20% - Accent5 3 6 2" xfId="2385"/>
    <cellStyle name="20% - Accent5 3 6 2 2" xfId="3905"/>
    <cellStyle name="20% - Accent5 3 6 3" xfId="3179"/>
    <cellStyle name="20% - Accent5 3 7" xfId="2022"/>
    <cellStyle name="20% - Accent5 3 7 2" xfId="3542"/>
    <cellStyle name="20% - Accent5 3 8" xfId="2816"/>
    <cellStyle name="20% - Accent5 4" xfId="143"/>
    <cellStyle name="20% - Accent5 4 2" xfId="1670"/>
    <cellStyle name="20% - Accent5 4 2 2" xfId="2398"/>
    <cellStyle name="20% - Accent5 4 2 2 2" xfId="3918"/>
    <cellStyle name="20% - Accent5 4 2 3" xfId="3192"/>
    <cellStyle name="20% - Accent5 4 3" xfId="2035"/>
    <cellStyle name="20% - Accent5 4 3 2" xfId="3555"/>
    <cellStyle name="20% - Accent5 4 4" xfId="2829"/>
    <cellStyle name="20% - Accent5 5" xfId="242"/>
    <cellStyle name="20% - Accent5 5 2" xfId="1730"/>
    <cellStyle name="20% - Accent5 5 2 2" xfId="2458"/>
    <cellStyle name="20% - Accent5 5 2 2 2" xfId="3978"/>
    <cellStyle name="20% - Accent5 5 2 3" xfId="3252"/>
    <cellStyle name="20% - Accent5 5 3" xfId="2095"/>
    <cellStyle name="20% - Accent5 5 3 2" xfId="3615"/>
    <cellStyle name="20% - Accent5 5 4" xfId="2889"/>
    <cellStyle name="20% - Accent5 6" xfId="1586"/>
    <cellStyle name="20% - Accent5 6 2" xfId="1955"/>
    <cellStyle name="20% - Accent5 6 2 2" xfId="2683"/>
    <cellStyle name="20% - Accent5 6 2 2 2" xfId="4203"/>
    <cellStyle name="20% - Accent5 6 2 3" xfId="3477"/>
    <cellStyle name="20% - Accent5 6 3" xfId="2320"/>
    <cellStyle name="20% - Accent5 6 3 2" xfId="3840"/>
    <cellStyle name="20% - Accent5 6 4" xfId="3114"/>
    <cellStyle name="20% - Accent5 7" xfId="1602"/>
    <cellStyle name="20% - Accent5 7 2" xfId="1968"/>
    <cellStyle name="20% - Accent5 7 2 2" xfId="2696"/>
    <cellStyle name="20% - Accent5 7 2 2 2" xfId="4216"/>
    <cellStyle name="20% - Accent5 7 2 3" xfId="3490"/>
    <cellStyle name="20% - Accent5 7 3" xfId="2333"/>
    <cellStyle name="20% - Accent5 7 3 2" xfId="3853"/>
    <cellStyle name="20% - Accent5 7 4" xfId="3127"/>
    <cellStyle name="20% - Accent5 8" xfId="1616"/>
    <cellStyle name="20% - Accent5 8 2" xfId="1981"/>
    <cellStyle name="20% - Accent5 8 2 2" xfId="2709"/>
    <cellStyle name="20% - Accent5 8 2 2 2" xfId="4229"/>
    <cellStyle name="20% - Accent5 8 2 3" xfId="3503"/>
    <cellStyle name="20% - Accent5 8 3" xfId="2346"/>
    <cellStyle name="20% - Accent5 8 3 2" xfId="3866"/>
    <cellStyle name="20% - Accent5 8 4" xfId="3140"/>
    <cellStyle name="20% - Accent5 9" xfId="1633"/>
    <cellStyle name="20% - Accent5 9 2" xfId="2363"/>
    <cellStyle name="20% - Accent5 9 2 2" xfId="3883"/>
    <cellStyle name="20% - Accent5 9 3" xfId="3157"/>
    <cellStyle name="20% - Accent6" xfId="56" builtinId="50" customBuiltin="1"/>
    <cellStyle name="20% - Accent6 10" xfId="2002"/>
    <cellStyle name="20% - Accent6 10 2" xfId="3522"/>
    <cellStyle name="20% - Accent6 11" xfId="2726"/>
    <cellStyle name="20% - Accent6 11 2" xfId="4243"/>
    <cellStyle name="20% - Accent6 12" xfId="2778"/>
    <cellStyle name="20% - Accent6 12 2" xfId="4283"/>
    <cellStyle name="20% - Accent6 13" xfId="4304"/>
    <cellStyle name="20% - Accent6 14" xfId="279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3979"/>
    <cellStyle name="20% - Accent6 2 2 3 2 3" xfId="3253"/>
    <cellStyle name="20% - Accent6 2 2 3 3" xfId="2096"/>
    <cellStyle name="20% - Accent6 2 2 3 3 2" xfId="3616"/>
    <cellStyle name="20% - Accent6 2 2 3 4" xfId="2890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893"/>
    <cellStyle name="20% - Accent6 2 7 3" xfId="3167"/>
    <cellStyle name="20% - Accent6 2 8" xfId="2010"/>
    <cellStyle name="20% - Accent6 2 8 2" xfId="3530"/>
    <cellStyle name="20% - Accent6 2 9" xfId="2804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3981"/>
    <cellStyle name="20% - Accent6 3 2 2 2 3" xfId="3255"/>
    <cellStyle name="20% - Accent6 3 2 2 3" xfId="2098"/>
    <cellStyle name="20% - Accent6 3 2 2 3 2" xfId="3618"/>
    <cellStyle name="20% - Accent6 3 2 2 4" xfId="2892"/>
    <cellStyle name="20% - Accent6 3 2 3" xfId="252"/>
    <cellStyle name="20% - Accent6 3 2 3 2" xfId="1734"/>
    <cellStyle name="20% - Accent6 3 2 3 2 2" xfId="2462"/>
    <cellStyle name="20% - Accent6 3 2 3 2 2 2" xfId="3982"/>
    <cellStyle name="20% - Accent6 3 2 3 2 3" xfId="3256"/>
    <cellStyle name="20% - Accent6 3 2 3 3" xfId="2099"/>
    <cellStyle name="20% - Accent6 3 2 3 3 2" xfId="3619"/>
    <cellStyle name="20% - Accent6 3 2 3 4" xfId="2893"/>
    <cellStyle name="20% - Accent6 3 2 4" xfId="1732"/>
    <cellStyle name="20% - Accent6 3 2 4 2" xfId="2460"/>
    <cellStyle name="20% - Accent6 3 2 4 2 2" xfId="3980"/>
    <cellStyle name="20% - Accent6 3 2 4 3" xfId="3254"/>
    <cellStyle name="20% - Accent6 3 2 5" xfId="2097"/>
    <cellStyle name="20% - Accent6 3 2 5 2" xfId="3617"/>
    <cellStyle name="20% - Accent6 3 2 6" xfId="2891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3984"/>
    <cellStyle name="20% - Accent6 3 3 2 2 3" xfId="3258"/>
    <cellStyle name="20% - Accent6 3 3 2 3" xfId="2101"/>
    <cellStyle name="20% - Accent6 3 3 2 3 2" xfId="3621"/>
    <cellStyle name="20% - Accent6 3 3 2 4" xfId="2895"/>
    <cellStyle name="20% - Accent6 3 3 3" xfId="255"/>
    <cellStyle name="20% - Accent6 3 3 3 2" xfId="1737"/>
    <cellStyle name="20% - Accent6 3 3 3 2 2" xfId="2465"/>
    <cellStyle name="20% - Accent6 3 3 3 2 2 2" xfId="3985"/>
    <cellStyle name="20% - Accent6 3 3 3 2 3" xfId="3259"/>
    <cellStyle name="20% - Accent6 3 3 3 3" xfId="2102"/>
    <cellStyle name="20% - Accent6 3 3 3 3 2" xfId="3622"/>
    <cellStyle name="20% - Accent6 3 3 3 4" xfId="2896"/>
    <cellStyle name="20% - Accent6 3 3 4" xfId="1735"/>
    <cellStyle name="20% - Accent6 3 3 4 2" xfId="2463"/>
    <cellStyle name="20% - Accent6 3 3 4 2 2" xfId="3983"/>
    <cellStyle name="20% - Accent6 3 3 4 3" xfId="3257"/>
    <cellStyle name="20% - Accent6 3 3 5" xfId="2100"/>
    <cellStyle name="20% - Accent6 3 3 5 2" xfId="3620"/>
    <cellStyle name="20% - Accent6 3 3 6" xfId="2894"/>
    <cellStyle name="20% - Accent6 3 4" xfId="256"/>
    <cellStyle name="20% - Accent6 3 4 2" xfId="1738"/>
    <cellStyle name="20% - Accent6 3 4 2 2" xfId="2466"/>
    <cellStyle name="20% - Accent6 3 4 2 2 2" xfId="3986"/>
    <cellStyle name="20% - Accent6 3 4 2 3" xfId="3260"/>
    <cellStyle name="20% - Accent6 3 4 3" xfId="2103"/>
    <cellStyle name="20% - Accent6 3 4 3 2" xfId="3623"/>
    <cellStyle name="20% - Accent6 3 4 4" xfId="2897"/>
    <cellStyle name="20% - Accent6 3 5" xfId="257"/>
    <cellStyle name="20% - Accent6 3 5 2" xfId="1739"/>
    <cellStyle name="20% - Accent6 3 5 2 2" xfId="2467"/>
    <cellStyle name="20% - Accent6 3 5 2 2 2" xfId="3987"/>
    <cellStyle name="20% - Accent6 3 5 2 3" xfId="3261"/>
    <cellStyle name="20% - Accent6 3 5 3" xfId="2104"/>
    <cellStyle name="20% - Accent6 3 5 3 2" xfId="3624"/>
    <cellStyle name="20% - Accent6 3 5 4" xfId="2898"/>
    <cellStyle name="20% - Accent6 3 6" xfId="1656"/>
    <cellStyle name="20% - Accent6 3 6 2" xfId="2386"/>
    <cellStyle name="20% - Accent6 3 6 2 2" xfId="3906"/>
    <cellStyle name="20% - Accent6 3 6 3" xfId="3180"/>
    <cellStyle name="20% - Accent6 3 7" xfId="2023"/>
    <cellStyle name="20% - Accent6 3 7 2" xfId="3543"/>
    <cellStyle name="20% - Accent6 3 8" xfId="2817"/>
    <cellStyle name="20% - Accent6 4" xfId="144"/>
    <cellStyle name="20% - Accent6 4 2" xfId="1671"/>
    <cellStyle name="20% - Accent6 4 2 2" xfId="2399"/>
    <cellStyle name="20% - Accent6 4 2 2 2" xfId="3919"/>
    <cellStyle name="20% - Accent6 4 2 3" xfId="3193"/>
    <cellStyle name="20% - Accent6 4 3" xfId="2036"/>
    <cellStyle name="20% - Accent6 4 3 2" xfId="3556"/>
    <cellStyle name="20% - Accent6 4 4" xfId="2830"/>
    <cellStyle name="20% - Accent6 5" xfId="258"/>
    <cellStyle name="20% - Accent6 5 2" xfId="1740"/>
    <cellStyle name="20% - Accent6 5 2 2" xfId="2468"/>
    <cellStyle name="20% - Accent6 5 2 2 2" xfId="3988"/>
    <cellStyle name="20% - Accent6 5 2 3" xfId="3262"/>
    <cellStyle name="20% - Accent6 5 3" xfId="2105"/>
    <cellStyle name="20% - Accent6 5 3 2" xfId="3625"/>
    <cellStyle name="20% - Accent6 5 4" xfId="2899"/>
    <cellStyle name="20% - Accent6 6" xfId="1587"/>
    <cellStyle name="20% - Accent6 6 2" xfId="1956"/>
    <cellStyle name="20% - Accent6 6 2 2" xfId="2684"/>
    <cellStyle name="20% - Accent6 6 2 2 2" xfId="4204"/>
    <cellStyle name="20% - Accent6 6 2 3" xfId="3478"/>
    <cellStyle name="20% - Accent6 6 3" xfId="2321"/>
    <cellStyle name="20% - Accent6 6 3 2" xfId="3841"/>
    <cellStyle name="20% - Accent6 6 4" xfId="3115"/>
    <cellStyle name="20% - Accent6 7" xfId="1603"/>
    <cellStyle name="20% - Accent6 7 2" xfId="1969"/>
    <cellStyle name="20% - Accent6 7 2 2" xfId="2697"/>
    <cellStyle name="20% - Accent6 7 2 2 2" xfId="4217"/>
    <cellStyle name="20% - Accent6 7 2 3" xfId="3491"/>
    <cellStyle name="20% - Accent6 7 3" xfId="2334"/>
    <cellStyle name="20% - Accent6 7 3 2" xfId="3854"/>
    <cellStyle name="20% - Accent6 7 4" xfId="3128"/>
    <cellStyle name="20% - Accent6 8" xfId="1617"/>
    <cellStyle name="20% - Accent6 8 2" xfId="1982"/>
    <cellStyle name="20% - Accent6 8 2 2" xfId="2710"/>
    <cellStyle name="20% - Accent6 8 2 2 2" xfId="4230"/>
    <cellStyle name="20% - Accent6 8 2 3" xfId="3504"/>
    <cellStyle name="20% - Accent6 8 3" xfId="2347"/>
    <cellStyle name="20% - Accent6 8 3 2" xfId="3867"/>
    <cellStyle name="20% - Accent6 8 4" xfId="3141"/>
    <cellStyle name="20% - Accent6 9" xfId="1635"/>
    <cellStyle name="20% - Accent6 9 2" xfId="2365"/>
    <cellStyle name="20% - Accent6 9 2 2" xfId="3885"/>
    <cellStyle name="20% - Accent6 9 3" xfId="3159"/>
    <cellStyle name="20% - Акцент1 2" xfId="259"/>
    <cellStyle name="20% - Акцент1 2 2" xfId="1741"/>
    <cellStyle name="20% - Акцент1 2 2 2" xfId="2469"/>
    <cellStyle name="20% - Акцент1 2 2 2 2" xfId="3989"/>
    <cellStyle name="20% - Акцент1 2 2 3" xfId="3263"/>
    <cellStyle name="20% - Акцент1 2 3" xfId="2106"/>
    <cellStyle name="20% - Акцент1 2 3 2" xfId="3626"/>
    <cellStyle name="20% - Акцент1 2 4" xfId="2900"/>
    <cellStyle name="20% - Акцент2 2" xfId="260"/>
    <cellStyle name="20% - Акцент2 2 2" xfId="1742"/>
    <cellStyle name="20% - Акцент2 2 2 2" xfId="2470"/>
    <cellStyle name="20% - Акцент2 2 2 2 2" xfId="3990"/>
    <cellStyle name="20% - Акцент2 2 2 3" xfId="3264"/>
    <cellStyle name="20% - Акцент2 2 3" xfId="2107"/>
    <cellStyle name="20% - Акцент2 2 3 2" xfId="3627"/>
    <cellStyle name="20% - Акцент2 2 4" xfId="2901"/>
    <cellStyle name="20% - Акцент3 2" xfId="261"/>
    <cellStyle name="20% - Акцент3 2 2" xfId="1743"/>
    <cellStyle name="20% - Акцент3 2 2 2" xfId="2471"/>
    <cellStyle name="20% - Акцент3 2 2 2 2" xfId="3991"/>
    <cellStyle name="20% - Акцент3 2 2 3" xfId="3265"/>
    <cellStyle name="20% - Акцент3 2 3" xfId="2108"/>
    <cellStyle name="20% - Акцент3 2 3 2" xfId="3628"/>
    <cellStyle name="20% - Акцент3 2 4" xfId="2902"/>
    <cellStyle name="20% - Акцент4 2" xfId="262"/>
    <cellStyle name="20% - Акцент4 2 2" xfId="1744"/>
    <cellStyle name="20% - Акцент4 2 2 2" xfId="2472"/>
    <cellStyle name="20% - Акцент4 2 2 2 2" xfId="3992"/>
    <cellStyle name="20% - Акцент4 2 2 3" xfId="3266"/>
    <cellStyle name="20% - Акцент4 2 3" xfId="2109"/>
    <cellStyle name="20% - Акцент4 2 3 2" xfId="3629"/>
    <cellStyle name="20% - Акцент4 2 4" xfId="2903"/>
    <cellStyle name="20% - Акцент5 2" xfId="263"/>
    <cellStyle name="20% - Акцент5 2 2" xfId="1745"/>
    <cellStyle name="20% - Акцент5 2 2 2" xfId="2473"/>
    <cellStyle name="20% - Акцент5 2 2 2 2" xfId="3993"/>
    <cellStyle name="20% - Акцент5 2 2 3" xfId="3267"/>
    <cellStyle name="20% - Акцент5 2 3" xfId="2110"/>
    <cellStyle name="20% - Акцент5 2 3 2" xfId="3630"/>
    <cellStyle name="20% - Акцент5 2 4" xfId="2904"/>
    <cellStyle name="20% - Акцент6 2" xfId="264"/>
    <cellStyle name="20% - Акцент6 2 2" xfId="1746"/>
    <cellStyle name="20% - Акцент6 2 2 2" xfId="2474"/>
    <cellStyle name="20% - Акцент6 2 2 2 2" xfId="3994"/>
    <cellStyle name="20% - Акцент6 2 2 3" xfId="3268"/>
    <cellStyle name="20% - Акцент6 2 3" xfId="2111"/>
    <cellStyle name="20% - Акцент6 2 3 2" xfId="3631"/>
    <cellStyle name="20% - Акцент6 2 4" xfId="2905"/>
    <cellStyle name="40% - Accent1" xfId="37" builtinId="31" customBuiltin="1"/>
    <cellStyle name="40% - Accent1 10" xfId="1993"/>
    <cellStyle name="40% - Accent1 10 2" xfId="3513"/>
    <cellStyle name="40% - Accent1 11" xfId="2727"/>
    <cellStyle name="40% - Accent1 11 2" xfId="4244"/>
    <cellStyle name="40% - Accent1 12" xfId="2769"/>
    <cellStyle name="40% - Accent1 12 2" xfId="4274"/>
    <cellStyle name="40% - Accent1 13" xfId="4295"/>
    <cellStyle name="40% - Accent1 14" xfId="278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3995"/>
    <cellStyle name="40% - Accent1 2 2 3 2 3" xfId="3269"/>
    <cellStyle name="40% - Accent1 2 2 3 3" xfId="2112"/>
    <cellStyle name="40% - Accent1 2 2 3 3 2" xfId="3632"/>
    <cellStyle name="40% - Accent1 2 2 3 4" xfId="2906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894"/>
    <cellStyle name="40% - Accent1 2 7 3" xfId="3168"/>
    <cellStyle name="40% - Accent1 2 8" xfId="2011"/>
    <cellStyle name="40% - Accent1 2 8 2" xfId="3531"/>
    <cellStyle name="40% - Accent1 2 9" xfId="2805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3997"/>
    <cellStyle name="40% - Accent1 3 2 2 2 3" xfId="3271"/>
    <cellStyle name="40% - Accent1 3 2 2 3" xfId="2114"/>
    <cellStyle name="40% - Accent1 3 2 2 3 2" xfId="3634"/>
    <cellStyle name="40% - Accent1 3 2 2 4" xfId="2908"/>
    <cellStyle name="40% - Accent1 3 2 3" xfId="274"/>
    <cellStyle name="40% - Accent1 3 2 3 2" xfId="1750"/>
    <cellStyle name="40% - Accent1 3 2 3 2 2" xfId="2478"/>
    <cellStyle name="40% - Accent1 3 2 3 2 2 2" xfId="3998"/>
    <cellStyle name="40% - Accent1 3 2 3 2 3" xfId="3272"/>
    <cellStyle name="40% - Accent1 3 2 3 3" xfId="2115"/>
    <cellStyle name="40% - Accent1 3 2 3 3 2" xfId="3635"/>
    <cellStyle name="40% - Accent1 3 2 3 4" xfId="2909"/>
    <cellStyle name="40% - Accent1 3 2 4" xfId="1748"/>
    <cellStyle name="40% - Accent1 3 2 4 2" xfId="2476"/>
    <cellStyle name="40% - Accent1 3 2 4 2 2" xfId="3996"/>
    <cellStyle name="40% - Accent1 3 2 4 3" xfId="3270"/>
    <cellStyle name="40% - Accent1 3 2 5" xfId="2113"/>
    <cellStyle name="40% - Accent1 3 2 5 2" xfId="3633"/>
    <cellStyle name="40% - Accent1 3 2 6" xfId="2907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00"/>
    <cellStyle name="40% - Accent1 3 3 2 2 3" xfId="3274"/>
    <cellStyle name="40% - Accent1 3 3 2 3" xfId="2117"/>
    <cellStyle name="40% - Accent1 3 3 2 3 2" xfId="3637"/>
    <cellStyle name="40% - Accent1 3 3 2 4" xfId="2911"/>
    <cellStyle name="40% - Accent1 3 3 3" xfId="277"/>
    <cellStyle name="40% - Accent1 3 3 3 2" xfId="1753"/>
    <cellStyle name="40% - Accent1 3 3 3 2 2" xfId="2481"/>
    <cellStyle name="40% - Accent1 3 3 3 2 2 2" xfId="4001"/>
    <cellStyle name="40% - Accent1 3 3 3 2 3" xfId="3275"/>
    <cellStyle name="40% - Accent1 3 3 3 3" xfId="2118"/>
    <cellStyle name="40% - Accent1 3 3 3 3 2" xfId="3638"/>
    <cellStyle name="40% - Accent1 3 3 3 4" xfId="2912"/>
    <cellStyle name="40% - Accent1 3 3 4" xfId="1751"/>
    <cellStyle name="40% - Accent1 3 3 4 2" xfId="2479"/>
    <cellStyle name="40% - Accent1 3 3 4 2 2" xfId="3999"/>
    <cellStyle name="40% - Accent1 3 3 4 3" xfId="3273"/>
    <cellStyle name="40% - Accent1 3 3 5" xfId="2116"/>
    <cellStyle name="40% - Accent1 3 3 5 2" xfId="3636"/>
    <cellStyle name="40% - Accent1 3 3 6" xfId="2910"/>
    <cellStyle name="40% - Accent1 3 4" xfId="278"/>
    <cellStyle name="40% - Accent1 3 4 2" xfId="1754"/>
    <cellStyle name="40% - Accent1 3 4 2 2" xfId="2482"/>
    <cellStyle name="40% - Accent1 3 4 2 2 2" xfId="4002"/>
    <cellStyle name="40% - Accent1 3 4 2 3" xfId="3276"/>
    <cellStyle name="40% - Accent1 3 4 3" xfId="2119"/>
    <cellStyle name="40% - Accent1 3 4 3 2" xfId="3639"/>
    <cellStyle name="40% - Accent1 3 4 4" xfId="2913"/>
    <cellStyle name="40% - Accent1 3 5" xfId="279"/>
    <cellStyle name="40% - Accent1 3 5 2" xfId="1755"/>
    <cellStyle name="40% - Accent1 3 5 2 2" xfId="2483"/>
    <cellStyle name="40% - Accent1 3 5 2 2 2" xfId="4003"/>
    <cellStyle name="40% - Accent1 3 5 2 3" xfId="3277"/>
    <cellStyle name="40% - Accent1 3 5 3" xfId="2120"/>
    <cellStyle name="40% - Accent1 3 5 3 2" xfId="3640"/>
    <cellStyle name="40% - Accent1 3 5 4" xfId="2914"/>
    <cellStyle name="40% - Accent1 3 6" xfId="1657"/>
    <cellStyle name="40% - Accent1 3 6 2" xfId="2387"/>
    <cellStyle name="40% - Accent1 3 6 2 2" xfId="3907"/>
    <cellStyle name="40% - Accent1 3 6 3" xfId="3181"/>
    <cellStyle name="40% - Accent1 3 7" xfId="2024"/>
    <cellStyle name="40% - Accent1 3 7 2" xfId="3544"/>
    <cellStyle name="40% - Accent1 3 8" xfId="2818"/>
    <cellStyle name="40% - Accent1 4" xfId="145"/>
    <cellStyle name="40% - Accent1 4 2" xfId="1672"/>
    <cellStyle name="40% - Accent1 4 2 2" xfId="2400"/>
    <cellStyle name="40% - Accent1 4 2 2 2" xfId="3920"/>
    <cellStyle name="40% - Accent1 4 2 3" xfId="3194"/>
    <cellStyle name="40% - Accent1 4 3" xfId="2037"/>
    <cellStyle name="40% - Accent1 4 3 2" xfId="3557"/>
    <cellStyle name="40% - Accent1 4 4" xfId="2831"/>
    <cellStyle name="40% - Accent1 5" xfId="280"/>
    <cellStyle name="40% - Accent1 5 2" xfId="1756"/>
    <cellStyle name="40% - Accent1 5 2 2" xfId="2484"/>
    <cellStyle name="40% - Accent1 5 2 2 2" xfId="4004"/>
    <cellStyle name="40% - Accent1 5 2 3" xfId="3278"/>
    <cellStyle name="40% - Accent1 5 3" xfId="2121"/>
    <cellStyle name="40% - Accent1 5 3 2" xfId="3641"/>
    <cellStyle name="40% - Accent1 5 4" xfId="2915"/>
    <cellStyle name="40% - Accent1 6" xfId="1588"/>
    <cellStyle name="40% - Accent1 6 2" xfId="1957"/>
    <cellStyle name="40% - Accent1 6 2 2" xfId="2685"/>
    <cellStyle name="40% - Accent1 6 2 2 2" xfId="4205"/>
    <cellStyle name="40% - Accent1 6 2 3" xfId="3479"/>
    <cellStyle name="40% - Accent1 6 3" xfId="2322"/>
    <cellStyle name="40% - Accent1 6 3 2" xfId="3842"/>
    <cellStyle name="40% - Accent1 6 4" xfId="3116"/>
    <cellStyle name="40% - Accent1 7" xfId="1604"/>
    <cellStyle name="40% - Accent1 7 2" xfId="1970"/>
    <cellStyle name="40% - Accent1 7 2 2" xfId="2698"/>
    <cellStyle name="40% - Accent1 7 2 2 2" xfId="4218"/>
    <cellStyle name="40% - Accent1 7 2 3" xfId="3492"/>
    <cellStyle name="40% - Accent1 7 3" xfId="2335"/>
    <cellStyle name="40% - Accent1 7 3 2" xfId="3855"/>
    <cellStyle name="40% - Accent1 7 4" xfId="3129"/>
    <cellStyle name="40% - Accent1 8" xfId="1618"/>
    <cellStyle name="40% - Accent1 8 2" xfId="1983"/>
    <cellStyle name="40% - Accent1 8 2 2" xfId="2711"/>
    <cellStyle name="40% - Accent1 8 2 2 2" xfId="4231"/>
    <cellStyle name="40% - Accent1 8 2 3" xfId="3505"/>
    <cellStyle name="40% - Accent1 8 3" xfId="2348"/>
    <cellStyle name="40% - Accent1 8 3 2" xfId="3868"/>
    <cellStyle name="40% - Accent1 8 4" xfId="3142"/>
    <cellStyle name="40% - Accent1 9" xfId="1626"/>
    <cellStyle name="40% - Accent1 9 2" xfId="2356"/>
    <cellStyle name="40% - Accent1 9 2 2" xfId="3876"/>
    <cellStyle name="40% - Accent1 9 3" xfId="3150"/>
    <cellStyle name="40% - Accent2" xfId="41" builtinId="35" customBuiltin="1"/>
    <cellStyle name="40% - Accent2 10" xfId="1995"/>
    <cellStyle name="40% - Accent2 10 2" xfId="3515"/>
    <cellStyle name="40% - Accent2 11" xfId="2728"/>
    <cellStyle name="40% - Accent2 11 2" xfId="4245"/>
    <cellStyle name="40% - Accent2 12" xfId="2771"/>
    <cellStyle name="40% - Accent2 12 2" xfId="4276"/>
    <cellStyle name="40% - Accent2 13" xfId="4297"/>
    <cellStyle name="40% - Accent2 14" xfId="2789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05"/>
    <cellStyle name="40% - Accent2 2 2 3 2 3" xfId="3279"/>
    <cellStyle name="40% - Accent2 2 2 3 3" xfId="2122"/>
    <cellStyle name="40% - Accent2 2 2 3 3 2" xfId="3642"/>
    <cellStyle name="40% - Accent2 2 2 3 4" xfId="2916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895"/>
    <cellStyle name="40% - Accent2 2 7 3" xfId="3169"/>
    <cellStyle name="40% - Accent2 2 8" xfId="2012"/>
    <cellStyle name="40% - Accent2 2 8 2" xfId="3532"/>
    <cellStyle name="40% - Accent2 2 9" xfId="2806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07"/>
    <cellStyle name="40% - Accent2 3 2 2 2 3" xfId="3281"/>
    <cellStyle name="40% - Accent2 3 2 2 3" xfId="2124"/>
    <cellStyle name="40% - Accent2 3 2 2 3 2" xfId="3644"/>
    <cellStyle name="40% - Accent2 3 2 2 4" xfId="2918"/>
    <cellStyle name="40% - Accent2 3 2 3" xfId="290"/>
    <cellStyle name="40% - Accent2 3 2 3 2" xfId="1760"/>
    <cellStyle name="40% - Accent2 3 2 3 2 2" xfId="2488"/>
    <cellStyle name="40% - Accent2 3 2 3 2 2 2" xfId="4008"/>
    <cellStyle name="40% - Accent2 3 2 3 2 3" xfId="3282"/>
    <cellStyle name="40% - Accent2 3 2 3 3" xfId="2125"/>
    <cellStyle name="40% - Accent2 3 2 3 3 2" xfId="3645"/>
    <cellStyle name="40% - Accent2 3 2 3 4" xfId="2919"/>
    <cellStyle name="40% - Accent2 3 2 4" xfId="1758"/>
    <cellStyle name="40% - Accent2 3 2 4 2" xfId="2486"/>
    <cellStyle name="40% - Accent2 3 2 4 2 2" xfId="4006"/>
    <cellStyle name="40% - Accent2 3 2 4 3" xfId="3280"/>
    <cellStyle name="40% - Accent2 3 2 5" xfId="2123"/>
    <cellStyle name="40% - Accent2 3 2 5 2" xfId="3643"/>
    <cellStyle name="40% - Accent2 3 2 6" xfId="2917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10"/>
    <cellStyle name="40% - Accent2 3 3 2 2 3" xfId="3284"/>
    <cellStyle name="40% - Accent2 3 3 2 3" xfId="2127"/>
    <cellStyle name="40% - Accent2 3 3 2 3 2" xfId="3647"/>
    <cellStyle name="40% - Accent2 3 3 2 4" xfId="2921"/>
    <cellStyle name="40% - Accent2 3 3 3" xfId="293"/>
    <cellStyle name="40% - Accent2 3 3 3 2" xfId="1763"/>
    <cellStyle name="40% - Accent2 3 3 3 2 2" xfId="2491"/>
    <cellStyle name="40% - Accent2 3 3 3 2 2 2" xfId="4011"/>
    <cellStyle name="40% - Accent2 3 3 3 2 3" xfId="3285"/>
    <cellStyle name="40% - Accent2 3 3 3 3" xfId="2128"/>
    <cellStyle name="40% - Accent2 3 3 3 3 2" xfId="3648"/>
    <cellStyle name="40% - Accent2 3 3 3 4" xfId="2922"/>
    <cellStyle name="40% - Accent2 3 3 4" xfId="1761"/>
    <cellStyle name="40% - Accent2 3 3 4 2" xfId="2489"/>
    <cellStyle name="40% - Accent2 3 3 4 2 2" xfId="4009"/>
    <cellStyle name="40% - Accent2 3 3 4 3" xfId="3283"/>
    <cellStyle name="40% - Accent2 3 3 5" xfId="2126"/>
    <cellStyle name="40% - Accent2 3 3 5 2" xfId="3646"/>
    <cellStyle name="40% - Accent2 3 3 6" xfId="2920"/>
    <cellStyle name="40% - Accent2 3 4" xfId="294"/>
    <cellStyle name="40% - Accent2 3 4 2" xfId="1764"/>
    <cellStyle name="40% - Accent2 3 4 2 2" xfId="2492"/>
    <cellStyle name="40% - Accent2 3 4 2 2 2" xfId="4012"/>
    <cellStyle name="40% - Accent2 3 4 2 3" xfId="3286"/>
    <cellStyle name="40% - Accent2 3 4 3" xfId="2129"/>
    <cellStyle name="40% - Accent2 3 4 3 2" xfId="3649"/>
    <cellStyle name="40% - Accent2 3 4 4" xfId="2923"/>
    <cellStyle name="40% - Accent2 3 5" xfId="295"/>
    <cellStyle name="40% - Accent2 3 5 2" xfId="1765"/>
    <cellStyle name="40% - Accent2 3 5 2 2" xfId="2493"/>
    <cellStyle name="40% - Accent2 3 5 2 2 2" xfId="4013"/>
    <cellStyle name="40% - Accent2 3 5 2 3" xfId="3287"/>
    <cellStyle name="40% - Accent2 3 5 3" xfId="2130"/>
    <cellStyle name="40% - Accent2 3 5 3 2" xfId="3650"/>
    <cellStyle name="40% - Accent2 3 5 4" xfId="2924"/>
    <cellStyle name="40% - Accent2 3 6" xfId="1658"/>
    <cellStyle name="40% - Accent2 3 6 2" xfId="2388"/>
    <cellStyle name="40% - Accent2 3 6 2 2" xfId="3908"/>
    <cellStyle name="40% - Accent2 3 6 3" xfId="3182"/>
    <cellStyle name="40% - Accent2 3 7" xfId="2025"/>
    <cellStyle name="40% - Accent2 3 7 2" xfId="3545"/>
    <cellStyle name="40% - Accent2 3 8" xfId="2819"/>
    <cellStyle name="40% - Accent2 4" xfId="146"/>
    <cellStyle name="40% - Accent2 4 2" xfId="1673"/>
    <cellStyle name="40% - Accent2 4 2 2" xfId="2401"/>
    <cellStyle name="40% - Accent2 4 2 2 2" xfId="3921"/>
    <cellStyle name="40% - Accent2 4 2 3" xfId="3195"/>
    <cellStyle name="40% - Accent2 4 3" xfId="2038"/>
    <cellStyle name="40% - Accent2 4 3 2" xfId="3558"/>
    <cellStyle name="40% - Accent2 4 4" xfId="2832"/>
    <cellStyle name="40% - Accent2 5" xfId="296"/>
    <cellStyle name="40% - Accent2 5 2" xfId="1766"/>
    <cellStyle name="40% - Accent2 5 2 2" xfId="2494"/>
    <cellStyle name="40% - Accent2 5 2 2 2" xfId="4014"/>
    <cellStyle name="40% - Accent2 5 2 3" xfId="3288"/>
    <cellStyle name="40% - Accent2 5 3" xfId="2131"/>
    <cellStyle name="40% - Accent2 5 3 2" xfId="3651"/>
    <cellStyle name="40% - Accent2 5 4" xfId="2925"/>
    <cellStyle name="40% - Accent2 6" xfId="1589"/>
    <cellStyle name="40% - Accent2 6 2" xfId="1958"/>
    <cellStyle name="40% - Accent2 6 2 2" xfId="2686"/>
    <cellStyle name="40% - Accent2 6 2 2 2" xfId="4206"/>
    <cellStyle name="40% - Accent2 6 2 3" xfId="3480"/>
    <cellStyle name="40% - Accent2 6 3" xfId="2323"/>
    <cellStyle name="40% - Accent2 6 3 2" xfId="3843"/>
    <cellStyle name="40% - Accent2 6 4" xfId="3117"/>
    <cellStyle name="40% - Accent2 7" xfId="1605"/>
    <cellStyle name="40% - Accent2 7 2" xfId="1971"/>
    <cellStyle name="40% - Accent2 7 2 2" xfId="2699"/>
    <cellStyle name="40% - Accent2 7 2 2 2" xfId="4219"/>
    <cellStyle name="40% - Accent2 7 2 3" xfId="3493"/>
    <cellStyle name="40% - Accent2 7 3" xfId="2336"/>
    <cellStyle name="40% - Accent2 7 3 2" xfId="3856"/>
    <cellStyle name="40% - Accent2 7 4" xfId="3130"/>
    <cellStyle name="40% - Accent2 8" xfId="1619"/>
    <cellStyle name="40% - Accent2 8 2" xfId="1984"/>
    <cellStyle name="40% - Accent2 8 2 2" xfId="2712"/>
    <cellStyle name="40% - Accent2 8 2 2 2" xfId="4232"/>
    <cellStyle name="40% - Accent2 8 2 3" xfId="3506"/>
    <cellStyle name="40% - Accent2 8 3" xfId="2349"/>
    <cellStyle name="40% - Accent2 8 3 2" xfId="3869"/>
    <cellStyle name="40% - Accent2 8 4" xfId="3143"/>
    <cellStyle name="40% - Accent2 9" xfId="1628"/>
    <cellStyle name="40% - Accent2 9 2" xfId="2358"/>
    <cellStyle name="40% - Accent2 9 2 2" xfId="3878"/>
    <cellStyle name="40% - Accent2 9 3" xfId="3152"/>
    <cellStyle name="40% - Accent3" xfId="45" builtinId="39" customBuiltin="1"/>
    <cellStyle name="40% - Accent3 10" xfId="1997"/>
    <cellStyle name="40% - Accent3 10 2" xfId="3517"/>
    <cellStyle name="40% - Accent3 11" xfId="2729"/>
    <cellStyle name="40% - Accent3 11 2" xfId="4246"/>
    <cellStyle name="40% - Accent3 12" xfId="2773"/>
    <cellStyle name="40% - Accent3 12 2" xfId="4278"/>
    <cellStyle name="40% - Accent3 13" xfId="4299"/>
    <cellStyle name="40% - Accent3 14" xfId="2791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15"/>
    <cellStyle name="40% - Accent3 2 2 3 2 3" xfId="3289"/>
    <cellStyle name="40% - Accent3 2 2 3 3" xfId="2132"/>
    <cellStyle name="40% - Accent3 2 2 3 3 2" xfId="3652"/>
    <cellStyle name="40% - Accent3 2 2 3 4" xfId="2926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896"/>
    <cellStyle name="40% - Accent3 2 7 3" xfId="3170"/>
    <cellStyle name="40% - Accent3 2 8" xfId="2013"/>
    <cellStyle name="40% - Accent3 2 8 2" xfId="3533"/>
    <cellStyle name="40% - Accent3 2 9" xfId="2807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17"/>
    <cellStyle name="40% - Accent3 3 2 2 2 3" xfId="3291"/>
    <cellStyle name="40% - Accent3 3 2 2 3" xfId="2134"/>
    <cellStyle name="40% - Accent3 3 2 2 3 2" xfId="3654"/>
    <cellStyle name="40% - Accent3 3 2 2 4" xfId="2928"/>
    <cellStyle name="40% - Accent3 3 2 3" xfId="306"/>
    <cellStyle name="40% - Accent3 3 2 3 2" xfId="1770"/>
    <cellStyle name="40% - Accent3 3 2 3 2 2" xfId="2498"/>
    <cellStyle name="40% - Accent3 3 2 3 2 2 2" xfId="4018"/>
    <cellStyle name="40% - Accent3 3 2 3 2 3" xfId="3292"/>
    <cellStyle name="40% - Accent3 3 2 3 3" xfId="2135"/>
    <cellStyle name="40% - Accent3 3 2 3 3 2" xfId="3655"/>
    <cellStyle name="40% - Accent3 3 2 3 4" xfId="2929"/>
    <cellStyle name="40% - Accent3 3 2 4" xfId="1768"/>
    <cellStyle name="40% - Accent3 3 2 4 2" xfId="2496"/>
    <cellStyle name="40% - Accent3 3 2 4 2 2" xfId="4016"/>
    <cellStyle name="40% - Accent3 3 2 4 3" xfId="3290"/>
    <cellStyle name="40% - Accent3 3 2 5" xfId="2133"/>
    <cellStyle name="40% - Accent3 3 2 5 2" xfId="3653"/>
    <cellStyle name="40% - Accent3 3 2 6" xfId="2927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20"/>
    <cellStyle name="40% - Accent3 3 3 2 2 3" xfId="3294"/>
    <cellStyle name="40% - Accent3 3 3 2 3" xfId="2137"/>
    <cellStyle name="40% - Accent3 3 3 2 3 2" xfId="3657"/>
    <cellStyle name="40% - Accent3 3 3 2 4" xfId="2931"/>
    <cellStyle name="40% - Accent3 3 3 3" xfId="309"/>
    <cellStyle name="40% - Accent3 3 3 3 2" xfId="1773"/>
    <cellStyle name="40% - Accent3 3 3 3 2 2" xfId="2501"/>
    <cellStyle name="40% - Accent3 3 3 3 2 2 2" xfId="4021"/>
    <cellStyle name="40% - Accent3 3 3 3 2 3" xfId="3295"/>
    <cellStyle name="40% - Accent3 3 3 3 3" xfId="2138"/>
    <cellStyle name="40% - Accent3 3 3 3 3 2" xfId="3658"/>
    <cellStyle name="40% - Accent3 3 3 3 4" xfId="2932"/>
    <cellStyle name="40% - Accent3 3 3 4" xfId="1771"/>
    <cellStyle name="40% - Accent3 3 3 4 2" xfId="2499"/>
    <cellStyle name="40% - Accent3 3 3 4 2 2" xfId="4019"/>
    <cellStyle name="40% - Accent3 3 3 4 3" xfId="3293"/>
    <cellStyle name="40% - Accent3 3 3 5" xfId="2136"/>
    <cellStyle name="40% - Accent3 3 3 5 2" xfId="3656"/>
    <cellStyle name="40% - Accent3 3 3 6" xfId="2930"/>
    <cellStyle name="40% - Accent3 3 4" xfId="310"/>
    <cellStyle name="40% - Accent3 3 4 2" xfId="1774"/>
    <cellStyle name="40% - Accent3 3 4 2 2" xfId="2502"/>
    <cellStyle name="40% - Accent3 3 4 2 2 2" xfId="4022"/>
    <cellStyle name="40% - Accent3 3 4 2 3" xfId="3296"/>
    <cellStyle name="40% - Accent3 3 4 3" xfId="2139"/>
    <cellStyle name="40% - Accent3 3 4 3 2" xfId="3659"/>
    <cellStyle name="40% - Accent3 3 4 4" xfId="2933"/>
    <cellStyle name="40% - Accent3 3 5" xfId="311"/>
    <cellStyle name="40% - Accent3 3 5 2" xfId="1775"/>
    <cellStyle name="40% - Accent3 3 5 2 2" xfId="2503"/>
    <cellStyle name="40% - Accent3 3 5 2 2 2" xfId="4023"/>
    <cellStyle name="40% - Accent3 3 5 2 3" xfId="3297"/>
    <cellStyle name="40% - Accent3 3 5 3" xfId="2140"/>
    <cellStyle name="40% - Accent3 3 5 3 2" xfId="3660"/>
    <cellStyle name="40% - Accent3 3 5 4" xfId="2934"/>
    <cellStyle name="40% - Accent3 3 6" xfId="1659"/>
    <cellStyle name="40% - Accent3 3 6 2" xfId="2389"/>
    <cellStyle name="40% - Accent3 3 6 2 2" xfId="3909"/>
    <cellStyle name="40% - Accent3 3 6 3" xfId="3183"/>
    <cellStyle name="40% - Accent3 3 7" xfId="2026"/>
    <cellStyle name="40% - Accent3 3 7 2" xfId="3546"/>
    <cellStyle name="40% - Accent3 3 8" xfId="2820"/>
    <cellStyle name="40% - Accent3 4" xfId="147"/>
    <cellStyle name="40% - Accent3 4 2" xfId="1674"/>
    <cellStyle name="40% - Accent3 4 2 2" xfId="2402"/>
    <cellStyle name="40% - Accent3 4 2 2 2" xfId="3922"/>
    <cellStyle name="40% - Accent3 4 2 3" xfId="3196"/>
    <cellStyle name="40% - Accent3 4 3" xfId="2039"/>
    <cellStyle name="40% - Accent3 4 3 2" xfId="3559"/>
    <cellStyle name="40% - Accent3 4 4" xfId="2833"/>
    <cellStyle name="40% - Accent3 5" xfId="312"/>
    <cellStyle name="40% - Accent3 5 2" xfId="1776"/>
    <cellStyle name="40% - Accent3 5 2 2" xfId="2504"/>
    <cellStyle name="40% - Accent3 5 2 2 2" xfId="4024"/>
    <cellStyle name="40% - Accent3 5 2 3" xfId="3298"/>
    <cellStyle name="40% - Accent3 5 3" xfId="2141"/>
    <cellStyle name="40% - Accent3 5 3 2" xfId="3661"/>
    <cellStyle name="40% - Accent3 5 4" xfId="2935"/>
    <cellStyle name="40% - Accent3 6" xfId="1590"/>
    <cellStyle name="40% - Accent3 6 2" xfId="1959"/>
    <cellStyle name="40% - Accent3 6 2 2" xfId="2687"/>
    <cellStyle name="40% - Accent3 6 2 2 2" xfId="4207"/>
    <cellStyle name="40% - Accent3 6 2 3" xfId="3481"/>
    <cellStyle name="40% - Accent3 6 3" xfId="2324"/>
    <cellStyle name="40% - Accent3 6 3 2" xfId="3844"/>
    <cellStyle name="40% - Accent3 6 4" xfId="3118"/>
    <cellStyle name="40% - Accent3 7" xfId="1606"/>
    <cellStyle name="40% - Accent3 7 2" xfId="1972"/>
    <cellStyle name="40% - Accent3 7 2 2" xfId="2700"/>
    <cellStyle name="40% - Accent3 7 2 2 2" xfId="4220"/>
    <cellStyle name="40% - Accent3 7 2 3" xfId="3494"/>
    <cellStyle name="40% - Accent3 7 3" xfId="2337"/>
    <cellStyle name="40% - Accent3 7 3 2" xfId="3857"/>
    <cellStyle name="40% - Accent3 7 4" xfId="3131"/>
    <cellStyle name="40% - Accent3 8" xfId="1620"/>
    <cellStyle name="40% - Accent3 8 2" xfId="1985"/>
    <cellStyle name="40% - Accent3 8 2 2" xfId="2713"/>
    <cellStyle name="40% - Accent3 8 2 2 2" xfId="4233"/>
    <cellStyle name="40% - Accent3 8 2 3" xfId="3507"/>
    <cellStyle name="40% - Accent3 8 3" xfId="2350"/>
    <cellStyle name="40% - Accent3 8 3 2" xfId="3870"/>
    <cellStyle name="40% - Accent3 8 4" xfId="3144"/>
    <cellStyle name="40% - Accent3 9" xfId="1630"/>
    <cellStyle name="40% - Accent3 9 2" xfId="2360"/>
    <cellStyle name="40% - Accent3 9 2 2" xfId="3880"/>
    <cellStyle name="40% - Accent3 9 3" xfId="3154"/>
    <cellStyle name="40% - Accent4" xfId="49" builtinId="43" customBuiltin="1"/>
    <cellStyle name="40% - Accent4 10" xfId="1999"/>
    <cellStyle name="40% - Accent4 10 2" xfId="3519"/>
    <cellStyle name="40% - Accent4 11" xfId="2730"/>
    <cellStyle name="40% - Accent4 11 2" xfId="4247"/>
    <cellStyle name="40% - Accent4 12" xfId="2775"/>
    <cellStyle name="40% - Accent4 12 2" xfId="4280"/>
    <cellStyle name="40% - Accent4 13" xfId="4301"/>
    <cellStyle name="40% - Accent4 14" xfId="2793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25"/>
    <cellStyle name="40% - Accent4 2 2 3 2 3" xfId="3299"/>
    <cellStyle name="40% - Accent4 2 2 3 3" xfId="2142"/>
    <cellStyle name="40% - Accent4 2 2 3 3 2" xfId="3662"/>
    <cellStyle name="40% - Accent4 2 2 3 4" xfId="2936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897"/>
    <cellStyle name="40% - Accent4 2 7 3" xfId="3171"/>
    <cellStyle name="40% - Accent4 2 8" xfId="2014"/>
    <cellStyle name="40% - Accent4 2 8 2" xfId="3534"/>
    <cellStyle name="40% - Accent4 2 9" xfId="2808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27"/>
    <cellStyle name="40% - Accent4 3 2 2 2 3" xfId="3301"/>
    <cellStyle name="40% - Accent4 3 2 2 3" xfId="2144"/>
    <cellStyle name="40% - Accent4 3 2 2 3 2" xfId="3664"/>
    <cellStyle name="40% - Accent4 3 2 2 4" xfId="2938"/>
    <cellStyle name="40% - Accent4 3 2 3" xfId="322"/>
    <cellStyle name="40% - Accent4 3 2 3 2" xfId="1780"/>
    <cellStyle name="40% - Accent4 3 2 3 2 2" xfId="2508"/>
    <cellStyle name="40% - Accent4 3 2 3 2 2 2" xfId="4028"/>
    <cellStyle name="40% - Accent4 3 2 3 2 3" xfId="3302"/>
    <cellStyle name="40% - Accent4 3 2 3 3" xfId="2145"/>
    <cellStyle name="40% - Accent4 3 2 3 3 2" xfId="3665"/>
    <cellStyle name="40% - Accent4 3 2 3 4" xfId="2939"/>
    <cellStyle name="40% - Accent4 3 2 4" xfId="1778"/>
    <cellStyle name="40% - Accent4 3 2 4 2" xfId="2506"/>
    <cellStyle name="40% - Accent4 3 2 4 2 2" xfId="4026"/>
    <cellStyle name="40% - Accent4 3 2 4 3" xfId="3300"/>
    <cellStyle name="40% - Accent4 3 2 5" xfId="2143"/>
    <cellStyle name="40% - Accent4 3 2 5 2" xfId="3663"/>
    <cellStyle name="40% - Accent4 3 2 6" xfId="2937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30"/>
    <cellStyle name="40% - Accent4 3 3 2 2 3" xfId="3304"/>
    <cellStyle name="40% - Accent4 3 3 2 3" xfId="2147"/>
    <cellStyle name="40% - Accent4 3 3 2 3 2" xfId="3667"/>
    <cellStyle name="40% - Accent4 3 3 2 4" xfId="2941"/>
    <cellStyle name="40% - Accent4 3 3 3" xfId="325"/>
    <cellStyle name="40% - Accent4 3 3 3 2" xfId="1783"/>
    <cellStyle name="40% - Accent4 3 3 3 2 2" xfId="2511"/>
    <cellStyle name="40% - Accent4 3 3 3 2 2 2" xfId="4031"/>
    <cellStyle name="40% - Accent4 3 3 3 2 3" xfId="3305"/>
    <cellStyle name="40% - Accent4 3 3 3 3" xfId="2148"/>
    <cellStyle name="40% - Accent4 3 3 3 3 2" xfId="3668"/>
    <cellStyle name="40% - Accent4 3 3 3 4" xfId="2942"/>
    <cellStyle name="40% - Accent4 3 3 4" xfId="1781"/>
    <cellStyle name="40% - Accent4 3 3 4 2" xfId="2509"/>
    <cellStyle name="40% - Accent4 3 3 4 2 2" xfId="4029"/>
    <cellStyle name="40% - Accent4 3 3 4 3" xfId="3303"/>
    <cellStyle name="40% - Accent4 3 3 5" xfId="2146"/>
    <cellStyle name="40% - Accent4 3 3 5 2" xfId="3666"/>
    <cellStyle name="40% - Accent4 3 3 6" xfId="2940"/>
    <cellStyle name="40% - Accent4 3 4" xfId="326"/>
    <cellStyle name="40% - Accent4 3 4 2" xfId="1784"/>
    <cellStyle name="40% - Accent4 3 4 2 2" xfId="2512"/>
    <cellStyle name="40% - Accent4 3 4 2 2 2" xfId="4032"/>
    <cellStyle name="40% - Accent4 3 4 2 3" xfId="3306"/>
    <cellStyle name="40% - Accent4 3 4 3" xfId="2149"/>
    <cellStyle name="40% - Accent4 3 4 3 2" xfId="3669"/>
    <cellStyle name="40% - Accent4 3 4 4" xfId="2943"/>
    <cellStyle name="40% - Accent4 3 5" xfId="327"/>
    <cellStyle name="40% - Accent4 3 5 2" xfId="1785"/>
    <cellStyle name="40% - Accent4 3 5 2 2" xfId="2513"/>
    <cellStyle name="40% - Accent4 3 5 2 2 2" xfId="4033"/>
    <cellStyle name="40% - Accent4 3 5 2 3" xfId="3307"/>
    <cellStyle name="40% - Accent4 3 5 3" xfId="2150"/>
    <cellStyle name="40% - Accent4 3 5 3 2" xfId="3670"/>
    <cellStyle name="40% - Accent4 3 5 4" xfId="2944"/>
    <cellStyle name="40% - Accent4 3 6" xfId="1660"/>
    <cellStyle name="40% - Accent4 3 6 2" xfId="2390"/>
    <cellStyle name="40% - Accent4 3 6 2 2" xfId="3910"/>
    <cellStyle name="40% - Accent4 3 6 3" xfId="3184"/>
    <cellStyle name="40% - Accent4 3 7" xfId="2027"/>
    <cellStyle name="40% - Accent4 3 7 2" xfId="3547"/>
    <cellStyle name="40% - Accent4 3 8" xfId="2821"/>
    <cellStyle name="40% - Accent4 4" xfId="148"/>
    <cellStyle name="40% - Accent4 4 2" xfId="1675"/>
    <cellStyle name="40% - Accent4 4 2 2" xfId="2403"/>
    <cellStyle name="40% - Accent4 4 2 2 2" xfId="3923"/>
    <cellStyle name="40% - Accent4 4 2 3" xfId="3197"/>
    <cellStyle name="40% - Accent4 4 3" xfId="2040"/>
    <cellStyle name="40% - Accent4 4 3 2" xfId="3560"/>
    <cellStyle name="40% - Accent4 4 4" xfId="2834"/>
    <cellStyle name="40% - Accent4 5" xfId="328"/>
    <cellStyle name="40% - Accent4 5 2" xfId="1786"/>
    <cellStyle name="40% - Accent4 5 2 2" xfId="2514"/>
    <cellStyle name="40% - Accent4 5 2 2 2" xfId="4034"/>
    <cellStyle name="40% - Accent4 5 2 3" xfId="3308"/>
    <cellStyle name="40% - Accent4 5 3" xfId="2151"/>
    <cellStyle name="40% - Accent4 5 3 2" xfId="3671"/>
    <cellStyle name="40% - Accent4 5 4" xfId="2945"/>
    <cellStyle name="40% - Accent4 6" xfId="1591"/>
    <cellStyle name="40% - Accent4 6 2" xfId="1960"/>
    <cellStyle name="40% - Accent4 6 2 2" xfId="2688"/>
    <cellStyle name="40% - Accent4 6 2 2 2" xfId="4208"/>
    <cellStyle name="40% - Accent4 6 2 3" xfId="3482"/>
    <cellStyle name="40% - Accent4 6 3" xfId="2325"/>
    <cellStyle name="40% - Accent4 6 3 2" xfId="3845"/>
    <cellStyle name="40% - Accent4 6 4" xfId="3119"/>
    <cellStyle name="40% - Accent4 7" xfId="1607"/>
    <cellStyle name="40% - Accent4 7 2" xfId="1973"/>
    <cellStyle name="40% - Accent4 7 2 2" xfId="2701"/>
    <cellStyle name="40% - Accent4 7 2 2 2" xfId="4221"/>
    <cellStyle name="40% - Accent4 7 2 3" xfId="3495"/>
    <cellStyle name="40% - Accent4 7 3" xfId="2338"/>
    <cellStyle name="40% - Accent4 7 3 2" xfId="3858"/>
    <cellStyle name="40% - Accent4 7 4" xfId="3132"/>
    <cellStyle name="40% - Accent4 8" xfId="1621"/>
    <cellStyle name="40% - Accent4 8 2" xfId="1986"/>
    <cellStyle name="40% - Accent4 8 2 2" xfId="2714"/>
    <cellStyle name="40% - Accent4 8 2 2 2" xfId="4234"/>
    <cellStyle name="40% - Accent4 8 2 3" xfId="3508"/>
    <cellStyle name="40% - Accent4 8 3" xfId="2351"/>
    <cellStyle name="40% - Accent4 8 3 2" xfId="3871"/>
    <cellStyle name="40% - Accent4 8 4" xfId="3145"/>
    <cellStyle name="40% - Accent4 9" xfId="1632"/>
    <cellStyle name="40% - Accent4 9 2" xfId="2362"/>
    <cellStyle name="40% - Accent4 9 2 2" xfId="3882"/>
    <cellStyle name="40% - Accent4 9 3" xfId="3156"/>
    <cellStyle name="40% - Accent5" xfId="53" builtinId="47" customBuiltin="1"/>
    <cellStyle name="40% - Accent5 10" xfId="2001"/>
    <cellStyle name="40% - Accent5 10 2" xfId="3521"/>
    <cellStyle name="40% - Accent5 11" xfId="2731"/>
    <cellStyle name="40% - Accent5 11 2" xfId="4248"/>
    <cellStyle name="40% - Accent5 12" xfId="2777"/>
    <cellStyle name="40% - Accent5 12 2" xfId="4282"/>
    <cellStyle name="40% - Accent5 13" xfId="4303"/>
    <cellStyle name="40% - Accent5 14" xfId="2795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35"/>
    <cellStyle name="40% - Accent5 2 2 3 2 3" xfId="3309"/>
    <cellStyle name="40% - Accent5 2 2 3 3" xfId="2152"/>
    <cellStyle name="40% - Accent5 2 2 3 3 2" xfId="3672"/>
    <cellStyle name="40% - Accent5 2 2 3 4" xfId="2946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898"/>
    <cellStyle name="40% - Accent5 2 7 3" xfId="3172"/>
    <cellStyle name="40% - Accent5 2 8" xfId="2015"/>
    <cellStyle name="40% - Accent5 2 8 2" xfId="3535"/>
    <cellStyle name="40% - Accent5 2 9" xfId="2809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037"/>
    <cellStyle name="40% - Accent5 3 2 2 2 3" xfId="3311"/>
    <cellStyle name="40% - Accent5 3 2 2 3" xfId="2154"/>
    <cellStyle name="40% - Accent5 3 2 2 3 2" xfId="3674"/>
    <cellStyle name="40% - Accent5 3 2 2 4" xfId="2948"/>
    <cellStyle name="40% - Accent5 3 2 3" xfId="338"/>
    <cellStyle name="40% - Accent5 3 2 3 2" xfId="1790"/>
    <cellStyle name="40% - Accent5 3 2 3 2 2" xfId="2518"/>
    <cellStyle name="40% - Accent5 3 2 3 2 2 2" xfId="4038"/>
    <cellStyle name="40% - Accent5 3 2 3 2 3" xfId="3312"/>
    <cellStyle name="40% - Accent5 3 2 3 3" xfId="2155"/>
    <cellStyle name="40% - Accent5 3 2 3 3 2" xfId="3675"/>
    <cellStyle name="40% - Accent5 3 2 3 4" xfId="2949"/>
    <cellStyle name="40% - Accent5 3 2 4" xfId="1788"/>
    <cellStyle name="40% - Accent5 3 2 4 2" xfId="2516"/>
    <cellStyle name="40% - Accent5 3 2 4 2 2" xfId="4036"/>
    <cellStyle name="40% - Accent5 3 2 4 3" xfId="3310"/>
    <cellStyle name="40% - Accent5 3 2 5" xfId="2153"/>
    <cellStyle name="40% - Accent5 3 2 5 2" xfId="3673"/>
    <cellStyle name="40% - Accent5 3 2 6" xfId="2947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040"/>
    <cellStyle name="40% - Accent5 3 3 2 2 3" xfId="3314"/>
    <cellStyle name="40% - Accent5 3 3 2 3" xfId="2157"/>
    <cellStyle name="40% - Accent5 3 3 2 3 2" xfId="3677"/>
    <cellStyle name="40% - Accent5 3 3 2 4" xfId="2951"/>
    <cellStyle name="40% - Accent5 3 3 3" xfId="341"/>
    <cellStyle name="40% - Accent5 3 3 3 2" xfId="1793"/>
    <cellStyle name="40% - Accent5 3 3 3 2 2" xfId="2521"/>
    <cellStyle name="40% - Accent5 3 3 3 2 2 2" xfId="4041"/>
    <cellStyle name="40% - Accent5 3 3 3 2 3" xfId="3315"/>
    <cellStyle name="40% - Accent5 3 3 3 3" xfId="2158"/>
    <cellStyle name="40% - Accent5 3 3 3 3 2" xfId="3678"/>
    <cellStyle name="40% - Accent5 3 3 3 4" xfId="2952"/>
    <cellStyle name="40% - Accent5 3 3 4" xfId="1791"/>
    <cellStyle name="40% - Accent5 3 3 4 2" xfId="2519"/>
    <cellStyle name="40% - Accent5 3 3 4 2 2" xfId="4039"/>
    <cellStyle name="40% - Accent5 3 3 4 3" xfId="3313"/>
    <cellStyle name="40% - Accent5 3 3 5" xfId="2156"/>
    <cellStyle name="40% - Accent5 3 3 5 2" xfId="3676"/>
    <cellStyle name="40% - Accent5 3 3 6" xfId="2950"/>
    <cellStyle name="40% - Accent5 3 4" xfId="342"/>
    <cellStyle name="40% - Accent5 3 4 2" xfId="1794"/>
    <cellStyle name="40% - Accent5 3 4 2 2" xfId="2522"/>
    <cellStyle name="40% - Accent5 3 4 2 2 2" xfId="4042"/>
    <cellStyle name="40% - Accent5 3 4 2 3" xfId="3316"/>
    <cellStyle name="40% - Accent5 3 4 3" xfId="2159"/>
    <cellStyle name="40% - Accent5 3 4 3 2" xfId="3679"/>
    <cellStyle name="40% - Accent5 3 4 4" xfId="2953"/>
    <cellStyle name="40% - Accent5 3 5" xfId="343"/>
    <cellStyle name="40% - Accent5 3 5 2" xfId="1795"/>
    <cellStyle name="40% - Accent5 3 5 2 2" xfId="2523"/>
    <cellStyle name="40% - Accent5 3 5 2 2 2" xfId="4043"/>
    <cellStyle name="40% - Accent5 3 5 2 3" xfId="3317"/>
    <cellStyle name="40% - Accent5 3 5 3" xfId="2160"/>
    <cellStyle name="40% - Accent5 3 5 3 2" xfId="3680"/>
    <cellStyle name="40% - Accent5 3 5 4" xfId="2954"/>
    <cellStyle name="40% - Accent5 3 6" xfId="1661"/>
    <cellStyle name="40% - Accent5 3 6 2" xfId="2391"/>
    <cellStyle name="40% - Accent5 3 6 2 2" xfId="3911"/>
    <cellStyle name="40% - Accent5 3 6 3" xfId="3185"/>
    <cellStyle name="40% - Accent5 3 7" xfId="2028"/>
    <cellStyle name="40% - Accent5 3 7 2" xfId="3548"/>
    <cellStyle name="40% - Accent5 3 8" xfId="2822"/>
    <cellStyle name="40% - Accent5 4" xfId="149"/>
    <cellStyle name="40% - Accent5 4 2" xfId="1676"/>
    <cellStyle name="40% - Accent5 4 2 2" xfId="2404"/>
    <cellStyle name="40% - Accent5 4 2 2 2" xfId="3924"/>
    <cellStyle name="40% - Accent5 4 2 3" xfId="3198"/>
    <cellStyle name="40% - Accent5 4 3" xfId="2041"/>
    <cellStyle name="40% - Accent5 4 3 2" xfId="3561"/>
    <cellStyle name="40% - Accent5 4 4" xfId="2835"/>
    <cellStyle name="40% - Accent5 5" xfId="344"/>
    <cellStyle name="40% - Accent5 5 2" xfId="1796"/>
    <cellStyle name="40% - Accent5 5 2 2" xfId="2524"/>
    <cellStyle name="40% - Accent5 5 2 2 2" xfId="4044"/>
    <cellStyle name="40% - Accent5 5 2 3" xfId="3318"/>
    <cellStyle name="40% - Accent5 5 3" xfId="2161"/>
    <cellStyle name="40% - Accent5 5 3 2" xfId="3681"/>
    <cellStyle name="40% - Accent5 5 4" xfId="2955"/>
    <cellStyle name="40% - Accent5 6" xfId="1592"/>
    <cellStyle name="40% - Accent5 6 2" xfId="1961"/>
    <cellStyle name="40% - Accent5 6 2 2" xfId="2689"/>
    <cellStyle name="40% - Accent5 6 2 2 2" xfId="4209"/>
    <cellStyle name="40% - Accent5 6 2 3" xfId="3483"/>
    <cellStyle name="40% - Accent5 6 3" xfId="2326"/>
    <cellStyle name="40% - Accent5 6 3 2" xfId="3846"/>
    <cellStyle name="40% - Accent5 6 4" xfId="3120"/>
    <cellStyle name="40% - Accent5 7" xfId="1608"/>
    <cellStyle name="40% - Accent5 7 2" xfId="1974"/>
    <cellStyle name="40% - Accent5 7 2 2" xfId="2702"/>
    <cellStyle name="40% - Accent5 7 2 2 2" xfId="4222"/>
    <cellStyle name="40% - Accent5 7 2 3" xfId="3496"/>
    <cellStyle name="40% - Accent5 7 3" xfId="2339"/>
    <cellStyle name="40% - Accent5 7 3 2" xfId="3859"/>
    <cellStyle name="40% - Accent5 7 4" xfId="3133"/>
    <cellStyle name="40% - Accent5 8" xfId="1622"/>
    <cellStyle name="40% - Accent5 8 2" xfId="1987"/>
    <cellStyle name="40% - Accent5 8 2 2" xfId="2715"/>
    <cellStyle name="40% - Accent5 8 2 2 2" xfId="4235"/>
    <cellStyle name="40% - Accent5 8 2 3" xfId="3509"/>
    <cellStyle name="40% - Accent5 8 3" xfId="2352"/>
    <cellStyle name="40% - Accent5 8 3 2" xfId="3872"/>
    <cellStyle name="40% - Accent5 8 4" xfId="3146"/>
    <cellStyle name="40% - Accent5 9" xfId="1634"/>
    <cellStyle name="40% - Accent5 9 2" xfId="2364"/>
    <cellStyle name="40% - Accent5 9 2 2" xfId="3884"/>
    <cellStyle name="40% - Accent5 9 3" xfId="3158"/>
    <cellStyle name="40% - Accent6" xfId="57" builtinId="51" customBuiltin="1"/>
    <cellStyle name="40% - Accent6 10" xfId="2003"/>
    <cellStyle name="40% - Accent6 10 2" xfId="3523"/>
    <cellStyle name="40% - Accent6 11" xfId="2732"/>
    <cellStyle name="40% - Accent6 11 2" xfId="4249"/>
    <cellStyle name="40% - Accent6 12" xfId="2779"/>
    <cellStyle name="40% - Accent6 12 2" xfId="4284"/>
    <cellStyle name="40% - Accent6 13" xfId="4305"/>
    <cellStyle name="40% - Accent6 14" xfId="2797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045"/>
    <cellStyle name="40% - Accent6 2 2 3 2 3" xfId="3319"/>
    <cellStyle name="40% - Accent6 2 2 3 3" xfId="2162"/>
    <cellStyle name="40% - Accent6 2 2 3 3 2" xfId="3682"/>
    <cellStyle name="40% - Accent6 2 2 3 4" xfId="2956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899"/>
    <cellStyle name="40% - Accent6 2 7 3" xfId="3173"/>
    <cellStyle name="40% - Accent6 2 8" xfId="2016"/>
    <cellStyle name="40% - Accent6 2 8 2" xfId="3536"/>
    <cellStyle name="40% - Accent6 2 9" xfId="2810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047"/>
    <cellStyle name="40% - Accent6 3 2 2 2 3" xfId="3321"/>
    <cellStyle name="40% - Accent6 3 2 2 3" xfId="2164"/>
    <cellStyle name="40% - Accent6 3 2 2 3 2" xfId="3684"/>
    <cellStyle name="40% - Accent6 3 2 2 4" xfId="2958"/>
    <cellStyle name="40% - Accent6 3 2 3" xfId="354"/>
    <cellStyle name="40% - Accent6 3 2 3 2" xfId="1800"/>
    <cellStyle name="40% - Accent6 3 2 3 2 2" xfId="2528"/>
    <cellStyle name="40% - Accent6 3 2 3 2 2 2" xfId="4048"/>
    <cellStyle name="40% - Accent6 3 2 3 2 3" xfId="3322"/>
    <cellStyle name="40% - Accent6 3 2 3 3" xfId="2165"/>
    <cellStyle name="40% - Accent6 3 2 3 3 2" xfId="3685"/>
    <cellStyle name="40% - Accent6 3 2 3 4" xfId="2959"/>
    <cellStyle name="40% - Accent6 3 2 4" xfId="1798"/>
    <cellStyle name="40% - Accent6 3 2 4 2" xfId="2526"/>
    <cellStyle name="40% - Accent6 3 2 4 2 2" xfId="4046"/>
    <cellStyle name="40% - Accent6 3 2 4 3" xfId="3320"/>
    <cellStyle name="40% - Accent6 3 2 5" xfId="2163"/>
    <cellStyle name="40% - Accent6 3 2 5 2" xfId="3683"/>
    <cellStyle name="40% - Accent6 3 2 6" xfId="2957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050"/>
    <cellStyle name="40% - Accent6 3 3 2 2 3" xfId="3324"/>
    <cellStyle name="40% - Accent6 3 3 2 3" xfId="2167"/>
    <cellStyle name="40% - Accent6 3 3 2 3 2" xfId="3687"/>
    <cellStyle name="40% - Accent6 3 3 2 4" xfId="2961"/>
    <cellStyle name="40% - Accent6 3 3 3" xfId="357"/>
    <cellStyle name="40% - Accent6 3 3 3 2" xfId="1803"/>
    <cellStyle name="40% - Accent6 3 3 3 2 2" xfId="2531"/>
    <cellStyle name="40% - Accent6 3 3 3 2 2 2" xfId="4051"/>
    <cellStyle name="40% - Accent6 3 3 3 2 3" xfId="3325"/>
    <cellStyle name="40% - Accent6 3 3 3 3" xfId="2168"/>
    <cellStyle name="40% - Accent6 3 3 3 3 2" xfId="3688"/>
    <cellStyle name="40% - Accent6 3 3 3 4" xfId="2962"/>
    <cellStyle name="40% - Accent6 3 3 4" xfId="1801"/>
    <cellStyle name="40% - Accent6 3 3 4 2" xfId="2529"/>
    <cellStyle name="40% - Accent6 3 3 4 2 2" xfId="4049"/>
    <cellStyle name="40% - Accent6 3 3 4 3" xfId="3323"/>
    <cellStyle name="40% - Accent6 3 3 5" xfId="2166"/>
    <cellStyle name="40% - Accent6 3 3 5 2" xfId="3686"/>
    <cellStyle name="40% - Accent6 3 3 6" xfId="2960"/>
    <cellStyle name="40% - Accent6 3 4" xfId="358"/>
    <cellStyle name="40% - Accent6 3 4 2" xfId="1804"/>
    <cellStyle name="40% - Accent6 3 4 2 2" xfId="2532"/>
    <cellStyle name="40% - Accent6 3 4 2 2 2" xfId="4052"/>
    <cellStyle name="40% - Accent6 3 4 2 3" xfId="3326"/>
    <cellStyle name="40% - Accent6 3 4 3" xfId="2169"/>
    <cellStyle name="40% - Accent6 3 4 3 2" xfId="3689"/>
    <cellStyle name="40% - Accent6 3 4 4" xfId="2963"/>
    <cellStyle name="40% - Accent6 3 5" xfId="359"/>
    <cellStyle name="40% - Accent6 3 5 2" xfId="1805"/>
    <cellStyle name="40% - Accent6 3 5 2 2" xfId="2533"/>
    <cellStyle name="40% - Accent6 3 5 2 2 2" xfId="4053"/>
    <cellStyle name="40% - Accent6 3 5 2 3" xfId="3327"/>
    <cellStyle name="40% - Accent6 3 5 3" xfId="2170"/>
    <cellStyle name="40% - Accent6 3 5 3 2" xfId="3690"/>
    <cellStyle name="40% - Accent6 3 5 4" xfId="2964"/>
    <cellStyle name="40% - Accent6 3 6" xfId="1662"/>
    <cellStyle name="40% - Accent6 3 6 2" xfId="2392"/>
    <cellStyle name="40% - Accent6 3 6 2 2" xfId="3912"/>
    <cellStyle name="40% - Accent6 3 6 3" xfId="3186"/>
    <cellStyle name="40% - Accent6 3 7" xfId="2029"/>
    <cellStyle name="40% - Accent6 3 7 2" xfId="3549"/>
    <cellStyle name="40% - Accent6 3 8" xfId="2823"/>
    <cellStyle name="40% - Accent6 4" xfId="150"/>
    <cellStyle name="40% - Accent6 4 2" xfId="1677"/>
    <cellStyle name="40% - Accent6 4 2 2" xfId="2405"/>
    <cellStyle name="40% - Accent6 4 2 2 2" xfId="3925"/>
    <cellStyle name="40% - Accent6 4 2 3" xfId="3199"/>
    <cellStyle name="40% - Accent6 4 3" xfId="2042"/>
    <cellStyle name="40% - Accent6 4 3 2" xfId="3562"/>
    <cellStyle name="40% - Accent6 4 4" xfId="2836"/>
    <cellStyle name="40% - Accent6 5" xfId="360"/>
    <cellStyle name="40% - Accent6 5 2" xfId="1806"/>
    <cellStyle name="40% - Accent6 5 2 2" xfId="2534"/>
    <cellStyle name="40% - Accent6 5 2 2 2" xfId="4054"/>
    <cellStyle name="40% - Accent6 5 2 3" xfId="3328"/>
    <cellStyle name="40% - Accent6 5 3" xfId="2171"/>
    <cellStyle name="40% - Accent6 5 3 2" xfId="3691"/>
    <cellStyle name="40% - Accent6 5 4" xfId="2965"/>
    <cellStyle name="40% - Accent6 6" xfId="1593"/>
    <cellStyle name="40% - Accent6 6 2" xfId="1962"/>
    <cellStyle name="40% - Accent6 6 2 2" xfId="2690"/>
    <cellStyle name="40% - Accent6 6 2 2 2" xfId="4210"/>
    <cellStyle name="40% - Accent6 6 2 3" xfId="3484"/>
    <cellStyle name="40% - Accent6 6 3" xfId="2327"/>
    <cellStyle name="40% - Accent6 6 3 2" xfId="3847"/>
    <cellStyle name="40% - Accent6 6 4" xfId="3121"/>
    <cellStyle name="40% - Accent6 7" xfId="1609"/>
    <cellStyle name="40% - Accent6 7 2" xfId="1975"/>
    <cellStyle name="40% - Accent6 7 2 2" xfId="2703"/>
    <cellStyle name="40% - Accent6 7 2 2 2" xfId="4223"/>
    <cellStyle name="40% - Accent6 7 2 3" xfId="3497"/>
    <cellStyle name="40% - Accent6 7 3" xfId="2340"/>
    <cellStyle name="40% - Accent6 7 3 2" xfId="3860"/>
    <cellStyle name="40% - Accent6 7 4" xfId="3134"/>
    <cellStyle name="40% - Accent6 8" xfId="1623"/>
    <cellStyle name="40% - Accent6 8 2" xfId="1988"/>
    <cellStyle name="40% - Accent6 8 2 2" xfId="2716"/>
    <cellStyle name="40% - Accent6 8 2 2 2" xfId="4236"/>
    <cellStyle name="40% - Accent6 8 2 3" xfId="3510"/>
    <cellStyle name="40% - Accent6 8 3" xfId="2353"/>
    <cellStyle name="40% - Accent6 8 3 2" xfId="3873"/>
    <cellStyle name="40% - Accent6 8 4" xfId="3147"/>
    <cellStyle name="40% - Accent6 9" xfId="1636"/>
    <cellStyle name="40% - Accent6 9 2" xfId="2366"/>
    <cellStyle name="40% - Accent6 9 2 2" xfId="3886"/>
    <cellStyle name="40% - Accent6 9 3" xfId="3160"/>
    <cellStyle name="40% - Акцент1 2" xfId="361"/>
    <cellStyle name="40% - Акцент1 2 2" xfId="1807"/>
    <cellStyle name="40% - Акцент1 2 2 2" xfId="2535"/>
    <cellStyle name="40% - Акцент1 2 2 2 2" xfId="4055"/>
    <cellStyle name="40% - Акцент1 2 2 3" xfId="3329"/>
    <cellStyle name="40% - Акцент1 2 3" xfId="2172"/>
    <cellStyle name="40% - Акцент1 2 3 2" xfId="3692"/>
    <cellStyle name="40% - Акцент1 2 4" xfId="2966"/>
    <cellStyle name="40% - Акцент2 2" xfId="362"/>
    <cellStyle name="40% - Акцент2 2 2" xfId="1808"/>
    <cellStyle name="40% - Акцент2 2 2 2" xfId="2536"/>
    <cellStyle name="40% - Акцент2 2 2 2 2" xfId="4056"/>
    <cellStyle name="40% - Акцент2 2 2 3" xfId="3330"/>
    <cellStyle name="40% - Акцент2 2 3" xfId="2173"/>
    <cellStyle name="40% - Акцент2 2 3 2" xfId="3693"/>
    <cellStyle name="40% - Акцент2 2 4" xfId="2967"/>
    <cellStyle name="40% - Акцент3 2" xfId="363"/>
    <cellStyle name="40% - Акцент3 2 2" xfId="1809"/>
    <cellStyle name="40% - Акцент3 2 2 2" xfId="2537"/>
    <cellStyle name="40% - Акцент3 2 2 2 2" xfId="4057"/>
    <cellStyle name="40% - Акцент3 2 2 3" xfId="3331"/>
    <cellStyle name="40% - Акцент3 2 3" xfId="2174"/>
    <cellStyle name="40% - Акцент3 2 3 2" xfId="3694"/>
    <cellStyle name="40% - Акцент3 2 4" xfId="2968"/>
    <cellStyle name="40% - Акцент4 2" xfId="364"/>
    <cellStyle name="40% - Акцент4 2 2" xfId="1810"/>
    <cellStyle name="40% - Акцент4 2 2 2" xfId="2538"/>
    <cellStyle name="40% - Акцент4 2 2 2 2" xfId="4058"/>
    <cellStyle name="40% - Акцент4 2 2 3" xfId="3332"/>
    <cellStyle name="40% - Акцент4 2 3" xfId="2175"/>
    <cellStyle name="40% - Акцент4 2 3 2" xfId="3695"/>
    <cellStyle name="40% - Акцент4 2 4" xfId="2969"/>
    <cellStyle name="40% - Акцент5 2" xfId="365"/>
    <cellStyle name="40% - Акцент5 2 2" xfId="1811"/>
    <cellStyle name="40% - Акцент5 2 2 2" xfId="2539"/>
    <cellStyle name="40% - Акцент5 2 2 2 2" xfId="4059"/>
    <cellStyle name="40% - Акцент5 2 2 3" xfId="3333"/>
    <cellStyle name="40% - Акцент5 2 3" xfId="2176"/>
    <cellStyle name="40% - Акцент5 2 3 2" xfId="3696"/>
    <cellStyle name="40% - Акцент5 2 4" xfId="2970"/>
    <cellStyle name="40% - Акцент6 2" xfId="366"/>
    <cellStyle name="40% - Акцент6 2 2" xfId="1812"/>
    <cellStyle name="40% - Акцент6 2 2 2" xfId="2540"/>
    <cellStyle name="40% - Акцент6 2 2 2 2" xfId="4060"/>
    <cellStyle name="40% - Акцент6 2 2 3" xfId="3334"/>
    <cellStyle name="40% - Акцент6 2 3" xfId="2177"/>
    <cellStyle name="40% - Акцент6 2 3 2" xfId="3697"/>
    <cellStyle name="40% - Акцент6 2 4" xfId="2971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10" xfId="2972"/>
    <cellStyle name="Comma 3 2 2" xfId="700"/>
    <cellStyle name="Comma 3 2 2 2" xfId="701"/>
    <cellStyle name="Comma 3 2 2 2 2" xfId="1815"/>
    <cellStyle name="Comma 3 2 2 2 2 2" xfId="2543"/>
    <cellStyle name="Comma 3 2 2 2 2 2 2" xfId="4063"/>
    <cellStyle name="Comma 3 2 2 2 2 3" xfId="3337"/>
    <cellStyle name="Comma 3 2 2 2 3" xfId="2180"/>
    <cellStyle name="Comma 3 2 2 2 3 2" xfId="3700"/>
    <cellStyle name="Comma 3 2 2 2 4" xfId="2974"/>
    <cellStyle name="Comma 3 2 2 3" xfId="702"/>
    <cellStyle name="Comma 3 2 2 3 2" xfId="703"/>
    <cellStyle name="Comma 3 2 2 3 2 2" xfId="1817"/>
    <cellStyle name="Comma 3 2 2 3 2 2 2" xfId="2545"/>
    <cellStyle name="Comma 3 2 2 3 2 2 2 2" xfId="4065"/>
    <cellStyle name="Comma 3 2 2 3 2 2 3" xfId="3339"/>
    <cellStyle name="Comma 3 2 2 3 2 3" xfId="2182"/>
    <cellStyle name="Comma 3 2 2 3 2 3 2" xfId="3702"/>
    <cellStyle name="Comma 3 2 2 3 2 4" xfId="2976"/>
    <cellStyle name="Comma 3 2 2 3 3" xfId="1816"/>
    <cellStyle name="Comma 3 2 2 3 3 2" xfId="2544"/>
    <cellStyle name="Comma 3 2 2 3 3 2 2" xfId="4064"/>
    <cellStyle name="Comma 3 2 2 3 3 3" xfId="3338"/>
    <cellStyle name="Comma 3 2 2 3 4" xfId="2181"/>
    <cellStyle name="Comma 3 2 2 3 4 2" xfId="3701"/>
    <cellStyle name="Comma 3 2 2 3 5" xfId="2975"/>
    <cellStyle name="Comma 3 2 2 4" xfId="1814"/>
    <cellStyle name="Comma 3 2 2 4 2" xfId="2542"/>
    <cellStyle name="Comma 3 2 2 4 2 2" xfId="4062"/>
    <cellStyle name="Comma 3 2 2 4 3" xfId="3336"/>
    <cellStyle name="Comma 3 2 2 5" xfId="2179"/>
    <cellStyle name="Comma 3 2 2 5 2" xfId="3699"/>
    <cellStyle name="Comma 3 2 2 6" xfId="2973"/>
    <cellStyle name="Comma 3 2 3" xfId="704"/>
    <cellStyle name="Comma 3 2 3 2" xfId="705"/>
    <cellStyle name="Comma 3 2 3 2 2" xfId="1819"/>
    <cellStyle name="Comma 3 2 3 2 2 2" xfId="2547"/>
    <cellStyle name="Comma 3 2 3 2 2 2 2" xfId="4067"/>
    <cellStyle name="Comma 3 2 3 2 2 3" xfId="3341"/>
    <cellStyle name="Comma 3 2 3 2 3" xfId="2184"/>
    <cellStyle name="Comma 3 2 3 2 3 2" xfId="3704"/>
    <cellStyle name="Comma 3 2 3 2 4" xfId="2978"/>
    <cellStyle name="Comma 3 2 3 3" xfId="706"/>
    <cellStyle name="Comma 3 2 3 3 2" xfId="1820"/>
    <cellStyle name="Comma 3 2 3 3 2 2" xfId="2548"/>
    <cellStyle name="Comma 3 2 3 3 2 2 2" xfId="4068"/>
    <cellStyle name="Comma 3 2 3 3 2 3" xfId="3342"/>
    <cellStyle name="Comma 3 2 3 3 3" xfId="2185"/>
    <cellStyle name="Comma 3 2 3 3 3 2" xfId="3705"/>
    <cellStyle name="Comma 3 2 3 3 4" xfId="2979"/>
    <cellStyle name="Comma 3 2 3 4" xfId="1818"/>
    <cellStyle name="Comma 3 2 3 4 2" xfId="2546"/>
    <cellStyle name="Comma 3 2 3 4 2 2" xfId="4066"/>
    <cellStyle name="Comma 3 2 3 4 3" xfId="3340"/>
    <cellStyle name="Comma 3 2 3 5" xfId="2183"/>
    <cellStyle name="Comma 3 2 3 5 2" xfId="3703"/>
    <cellStyle name="Comma 3 2 3 6" xfId="2977"/>
    <cellStyle name="Comma 3 2 4" xfId="707"/>
    <cellStyle name="Comma 3 2 4 2" xfId="1821"/>
    <cellStyle name="Comma 3 2 4 2 2" xfId="2549"/>
    <cellStyle name="Comma 3 2 4 2 2 2" xfId="4069"/>
    <cellStyle name="Comma 3 2 4 2 3" xfId="3343"/>
    <cellStyle name="Comma 3 2 4 3" xfId="2186"/>
    <cellStyle name="Comma 3 2 4 3 2" xfId="3706"/>
    <cellStyle name="Comma 3 2 4 4" xfId="2980"/>
    <cellStyle name="Comma 3 2 5" xfId="708"/>
    <cellStyle name="Comma 3 2 5 2" xfId="709"/>
    <cellStyle name="Comma 3 2 5 2 2" xfId="1822"/>
    <cellStyle name="Comma 3 2 5 2 2 2" xfId="2550"/>
    <cellStyle name="Comma 3 2 5 2 2 2 2" xfId="4070"/>
    <cellStyle name="Comma 3 2 5 2 2 3" xfId="3344"/>
    <cellStyle name="Comma 3 2 5 2 3" xfId="2187"/>
    <cellStyle name="Comma 3 2 5 2 3 2" xfId="3707"/>
    <cellStyle name="Comma 3 2 5 2 4" xfId="2981"/>
    <cellStyle name="Comma 3 2 6" xfId="710"/>
    <cellStyle name="Comma 3 2 6 2" xfId="1823"/>
    <cellStyle name="Comma 3 2 6 2 2" xfId="2551"/>
    <cellStyle name="Comma 3 2 6 2 2 2" xfId="4071"/>
    <cellStyle name="Comma 3 2 6 2 3" xfId="3345"/>
    <cellStyle name="Comma 3 2 6 3" xfId="2188"/>
    <cellStyle name="Comma 3 2 6 3 2" xfId="3708"/>
    <cellStyle name="Comma 3 2 6 4" xfId="2982"/>
    <cellStyle name="Comma 3 2 7" xfId="1813"/>
    <cellStyle name="Comma 3 2 7 2" xfId="2541"/>
    <cellStyle name="Comma 3 2 7 2 2" xfId="4061"/>
    <cellStyle name="Comma 3 2 7 3" xfId="3335"/>
    <cellStyle name="Comma 3 2 8" xfId="2178"/>
    <cellStyle name="Comma 3 2 8 2" xfId="369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072"/>
    <cellStyle name="Comma 33 2 3" xfId="3346"/>
    <cellStyle name="Comma 33 3" xfId="2189"/>
    <cellStyle name="Comma 33 3 2" xfId="3709"/>
    <cellStyle name="Comma 33 4" xfId="2983"/>
    <cellStyle name="Comma 34" xfId="730"/>
    <cellStyle name="Comma 35" xfId="1991"/>
    <cellStyle name="Comma 35 2" xfId="2719"/>
    <cellStyle name="Comma 36" xfId="2751"/>
    <cellStyle name="Comma 36 2" xfId="4257"/>
    <cellStyle name="Comma 37" xfId="2754"/>
    <cellStyle name="Comma 37 2" xfId="4260"/>
    <cellStyle name="Comma 38" xfId="2753"/>
    <cellStyle name="Comma 38 2" xfId="4259"/>
    <cellStyle name="Comma 39" xfId="2750"/>
    <cellStyle name="Comma 39 2" xfId="4256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28"/>
    <cellStyle name="Comma 4 6 3" xfId="3202"/>
    <cellStyle name="Comma 4 7" xfId="2045"/>
    <cellStyle name="Comma 4 7 2" xfId="3565"/>
    <cellStyle name="Comma 4 8" xfId="2749"/>
    <cellStyle name="Comma 4 9" xfId="2839"/>
    <cellStyle name="Comma 40" xfId="2761"/>
    <cellStyle name="Comma 40 2" xfId="4267"/>
    <cellStyle name="Comma 41" xfId="2760"/>
    <cellStyle name="Comma 41 2" xfId="4266"/>
    <cellStyle name="Comma 42" xfId="2759"/>
    <cellStyle name="Comma 42 2" xfId="4265"/>
    <cellStyle name="Comma 43" xfId="2762"/>
    <cellStyle name="Comma 43 2" xfId="4268"/>
    <cellStyle name="Comma 44" xfId="2764"/>
    <cellStyle name="Comma 44 2" xfId="4270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073"/>
    <cellStyle name="Comma 5 4 4 3" xfId="3347"/>
    <cellStyle name="Comma 5 4 5" xfId="2190"/>
    <cellStyle name="Comma 5 4 5 2" xfId="3710"/>
    <cellStyle name="Comma 5 4 6" xfId="2984"/>
    <cellStyle name="Comma 5 5" xfId="749"/>
    <cellStyle name="Comma 5 6" xfId="750"/>
    <cellStyle name="Comma 6" xfId="751"/>
    <cellStyle name="Comma 6 10" xfId="2985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076"/>
    <cellStyle name="Comma 6 3 2 2 3" xfId="3350"/>
    <cellStyle name="Comma 6 3 2 3" xfId="2193"/>
    <cellStyle name="Comma 6 3 2 3 2" xfId="3713"/>
    <cellStyle name="Comma 6 3 2 4" xfId="2987"/>
    <cellStyle name="Comma 6 3 3" xfId="757"/>
    <cellStyle name="Comma 6 3 3 2" xfId="758"/>
    <cellStyle name="Comma 6 3 3 2 2" xfId="1829"/>
    <cellStyle name="Comma 6 3 3 2 2 2" xfId="2557"/>
    <cellStyle name="Comma 6 3 3 2 2 2 2" xfId="4077"/>
    <cellStyle name="Comma 6 3 3 2 2 3" xfId="3351"/>
    <cellStyle name="Comma 6 3 3 2 3" xfId="2194"/>
    <cellStyle name="Comma 6 3 3 2 3 2" xfId="3714"/>
    <cellStyle name="Comma 6 3 3 2 4" xfId="2988"/>
    <cellStyle name="Comma 6 3 4" xfId="1827"/>
    <cellStyle name="Comma 6 3 4 2" xfId="2555"/>
    <cellStyle name="Comma 6 3 4 2 2" xfId="4075"/>
    <cellStyle name="Comma 6 3 4 3" xfId="3349"/>
    <cellStyle name="Comma 6 3 5" xfId="2192"/>
    <cellStyle name="Comma 6 3 5 2" xfId="3712"/>
    <cellStyle name="Comma 6 3 6" xfId="2986"/>
    <cellStyle name="Comma 6 4" xfId="759"/>
    <cellStyle name="Comma 6 4 2" xfId="760"/>
    <cellStyle name="Comma 6 4 2 2" xfId="1831"/>
    <cellStyle name="Comma 6 4 2 2 2" xfId="2559"/>
    <cellStyle name="Comma 6 4 2 2 2 2" xfId="4079"/>
    <cellStyle name="Comma 6 4 2 2 3" xfId="3353"/>
    <cellStyle name="Comma 6 4 2 3" xfId="2196"/>
    <cellStyle name="Comma 6 4 2 3 2" xfId="3716"/>
    <cellStyle name="Comma 6 4 2 4" xfId="2990"/>
    <cellStyle name="Comma 6 4 3" xfId="761"/>
    <cellStyle name="Comma 6 4 3 2" xfId="1832"/>
    <cellStyle name="Comma 6 4 3 2 2" xfId="2560"/>
    <cellStyle name="Comma 6 4 3 2 2 2" xfId="4080"/>
    <cellStyle name="Comma 6 4 3 2 3" xfId="3354"/>
    <cellStyle name="Comma 6 4 3 3" xfId="2197"/>
    <cellStyle name="Comma 6 4 3 3 2" xfId="3717"/>
    <cellStyle name="Comma 6 4 3 4" xfId="2991"/>
    <cellStyle name="Comma 6 4 4" xfId="1830"/>
    <cellStyle name="Comma 6 4 4 2" xfId="2558"/>
    <cellStyle name="Comma 6 4 4 2 2" xfId="4078"/>
    <cellStyle name="Comma 6 4 4 3" xfId="3352"/>
    <cellStyle name="Comma 6 4 5" xfId="2195"/>
    <cellStyle name="Comma 6 4 5 2" xfId="3715"/>
    <cellStyle name="Comma 6 4 6" xfId="2989"/>
    <cellStyle name="Comma 6 5" xfId="762"/>
    <cellStyle name="Comma 6 5 2" xfId="763"/>
    <cellStyle name="Comma 6 5 2 2" xfId="1834"/>
    <cellStyle name="Comma 6 5 2 2 2" xfId="2562"/>
    <cellStyle name="Comma 6 5 2 2 2 2" xfId="4082"/>
    <cellStyle name="Comma 6 5 2 2 3" xfId="3356"/>
    <cellStyle name="Comma 6 5 2 3" xfId="2199"/>
    <cellStyle name="Comma 6 5 2 3 2" xfId="3719"/>
    <cellStyle name="Comma 6 5 2 4" xfId="2993"/>
    <cellStyle name="Comma 6 5 3" xfId="764"/>
    <cellStyle name="Comma 6 5 3 2" xfId="1835"/>
    <cellStyle name="Comma 6 5 3 2 2" xfId="2563"/>
    <cellStyle name="Comma 6 5 3 2 2 2" xfId="4083"/>
    <cellStyle name="Comma 6 5 3 2 3" xfId="3357"/>
    <cellStyle name="Comma 6 5 3 3" xfId="2200"/>
    <cellStyle name="Comma 6 5 3 3 2" xfId="3720"/>
    <cellStyle name="Comma 6 5 3 4" xfId="2994"/>
    <cellStyle name="Comma 6 5 4" xfId="1833"/>
    <cellStyle name="Comma 6 5 4 2" xfId="2561"/>
    <cellStyle name="Comma 6 5 4 2 2" xfId="4081"/>
    <cellStyle name="Comma 6 5 4 3" xfId="3355"/>
    <cellStyle name="Comma 6 5 5" xfId="2198"/>
    <cellStyle name="Comma 6 5 5 2" xfId="3718"/>
    <cellStyle name="Comma 6 5 6" xfId="2992"/>
    <cellStyle name="Comma 6 6" xfId="765"/>
    <cellStyle name="Comma 6 6 2" xfId="1836"/>
    <cellStyle name="Comma 6 6 2 2" xfId="2564"/>
    <cellStyle name="Comma 6 6 2 2 2" xfId="4084"/>
    <cellStyle name="Comma 6 6 2 3" xfId="3358"/>
    <cellStyle name="Comma 6 6 3" xfId="2201"/>
    <cellStyle name="Comma 6 6 3 2" xfId="3721"/>
    <cellStyle name="Comma 6 6 4" xfId="2995"/>
    <cellStyle name="Comma 6 7" xfId="766"/>
    <cellStyle name="Comma 6 7 2" xfId="767"/>
    <cellStyle name="Comma 6 7 2 2" xfId="1837"/>
    <cellStyle name="Comma 6 7 2 2 2" xfId="2565"/>
    <cellStyle name="Comma 6 7 2 2 2 2" xfId="4085"/>
    <cellStyle name="Comma 6 7 2 2 3" xfId="3359"/>
    <cellStyle name="Comma 6 7 2 3" xfId="2202"/>
    <cellStyle name="Comma 6 7 2 3 2" xfId="3722"/>
    <cellStyle name="Comma 6 7 2 4" xfId="2996"/>
    <cellStyle name="Comma 6 8" xfId="1826"/>
    <cellStyle name="Comma 6 8 2" xfId="2554"/>
    <cellStyle name="Comma 6 8 2 2" xfId="4074"/>
    <cellStyle name="Comma 6 8 3" xfId="3348"/>
    <cellStyle name="Comma 6 9" xfId="2191"/>
    <cellStyle name="Comma 6 9 2" xfId="371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087"/>
    <cellStyle name="Comma 9 2 3 3" xfId="3361"/>
    <cellStyle name="Comma 9 2 4" xfId="2204"/>
    <cellStyle name="Comma 9 2 4 2" xfId="3724"/>
    <cellStyle name="Comma 9 2 5" xfId="2998"/>
    <cellStyle name="Comma 9 3" xfId="784"/>
    <cellStyle name="Comma 9 3 2" xfId="785"/>
    <cellStyle name="Comma 9 3 2 2" xfId="1840"/>
    <cellStyle name="Comma 9 3 2 2 2" xfId="2568"/>
    <cellStyle name="Comma 9 3 2 2 2 2" xfId="4088"/>
    <cellStyle name="Comma 9 3 2 2 3" xfId="3362"/>
    <cellStyle name="Comma 9 3 2 3" xfId="2205"/>
    <cellStyle name="Comma 9 3 2 3 2" xfId="3725"/>
    <cellStyle name="Comma 9 3 2 4" xfId="2999"/>
    <cellStyle name="Comma 9 4" xfId="1838"/>
    <cellStyle name="Comma 9 4 2" xfId="2566"/>
    <cellStyle name="Comma 9 4 2 2" xfId="4086"/>
    <cellStyle name="Comma 9 4 3" xfId="3360"/>
    <cellStyle name="Comma 9 5" xfId="2203"/>
    <cellStyle name="Comma 9 5 2" xfId="3723"/>
    <cellStyle name="Comma 9 6" xfId="2997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089"/>
    <cellStyle name="Normal 10 5 2 3" xfId="3363"/>
    <cellStyle name="Normal 10 5 3" xfId="2206"/>
    <cellStyle name="Normal 10 5 3 2" xfId="3726"/>
    <cellStyle name="Normal 10 5 4" xfId="3000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091"/>
    <cellStyle name="Normal 11 3 2 2 3" xfId="3365"/>
    <cellStyle name="Normal 11 3 2 3" xfId="2208"/>
    <cellStyle name="Normal 11 3 2 3 2" xfId="3728"/>
    <cellStyle name="Normal 11 3 2 4" xfId="3002"/>
    <cellStyle name="Normal 11 3 3" xfId="942"/>
    <cellStyle name="Normal 11 3 3 2" xfId="943"/>
    <cellStyle name="Normal 11 3 3 2 2" xfId="1844"/>
    <cellStyle name="Normal 11 3 3 2 2 2" xfId="2572"/>
    <cellStyle name="Normal 11 3 3 2 2 2 2" xfId="4092"/>
    <cellStyle name="Normal 11 3 3 2 2 3" xfId="3366"/>
    <cellStyle name="Normal 11 3 3 2 3" xfId="2209"/>
    <cellStyle name="Normal 11 3 3 2 3 2" xfId="3729"/>
    <cellStyle name="Normal 11 3 3 2 4" xfId="3003"/>
    <cellStyle name="Normal 11 3 4" xfId="1842"/>
    <cellStyle name="Normal 11 3 4 2" xfId="2570"/>
    <cellStyle name="Normal 11 3 4 2 2" xfId="4090"/>
    <cellStyle name="Normal 11 3 4 3" xfId="3364"/>
    <cellStyle name="Normal 11 3 5" xfId="2207"/>
    <cellStyle name="Normal 11 3 5 2" xfId="3727"/>
    <cellStyle name="Normal 11 3 6" xfId="3001"/>
    <cellStyle name="Normal 11 4" xfId="944"/>
    <cellStyle name="Normal 11 4 2" xfId="945"/>
    <cellStyle name="Normal 11 4 2 2" xfId="1846"/>
    <cellStyle name="Normal 11 4 2 2 2" xfId="2574"/>
    <cellStyle name="Normal 11 4 2 2 2 2" xfId="4094"/>
    <cellStyle name="Normal 11 4 2 2 3" xfId="3368"/>
    <cellStyle name="Normal 11 4 2 3" xfId="2211"/>
    <cellStyle name="Normal 11 4 2 3 2" xfId="3731"/>
    <cellStyle name="Normal 11 4 2 4" xfId="3005"/>
    <cellStyle name="Normal 11 4 3" xfId="946"/>
    <cellStyle name="Normal 11 4 3 2" xfId="947"/>
    <cellStyle name="Normal 11 4 3 2 2" xfId="1847"/>
    <cellStyle name="Normal 11 4 3 2 2 2" xfId="2575"/>
    <cellStyle name="Normal 11 4 3 2 2 2 2" xfId="4095"/>
    <cellStyle name="Normal 11 4 3 2 2 3" xfId="3369"/>
    <cellStyle name="Normal 11 4 3 2 3" xfId="2212"/>
    <cellStyle name="Normal 11 4 3 2 3 2" xfId="3732"/>
    <cellStyle name="Normal 11 4 3 2 4" xfId="3006"/>
    <cellStyle name="Normal 11 4 4" xfId="1845"/>
    <cellStyle name="Normal 11 4 4 2" xfId="2573"/>
    <cellStyle name="Normal 11 4 4 2 2" xfId="4093"/>
    <cellStyle name="Normal 11 4 4 3" xfId="3367"/>
    <cellStyle name="Normal 11 4 5" xfId="2210"/>
    <cellStyle name="Normal 11 4 5 2" xfId="3730"/>
    <cellStyle name="Normal 11 4 6" xfId="3004"/>
    <cellStyle name="Normal 11 5" xfId="948"/>
    <cellStyle name="Normal 11 5 2" xfId="949"/>
    <cellStyle name="Normal 11 5 2 2" xfId="1849"/>
    <cellStyle name="Normal 11 5 2 2 2" xfId="2577"/>
    <cellStyle name="Normal 11 5 2 2 2 2" xfId="4097"/>
    <cellStyle name="Normal 11 5 2 2 3" xfId="3371"/>
    <cellStyle name="Normal 11 5 2 3" xfId="2214"/>
    <cellStyle name="Normal 11 5 2 3 2" xfId="3734"/>
    <cellStyle name="Normal 11 5 2 4" xfId="3008"/>
    <cellStyle name="Normal 11 5 3" xfId="950"/>
    <cellStyle name="Normal 11 5 3 2" xfId="1850"/>
    <cellStyle name="Normal 11 5 3 2 2" xfId="2578"/>
    <cellStyle name="Normal 11 5 3 2 2 2" xfId="4098"/>
    <cellStyle name="Normal 11 5 3 2 3" xfId="3372"/>
    <cellStyle name="Normal 11 5 3 3" xfId="2215"/>
    <cellStyle name="Normal 11 5 3 3 2" xfId="3735"/>
    <cellStyle name="Normal 11 5 3 4" xfId="3009"/>
    <cellStyle name="Normal 11 5 4" xfId="1848"/>
    <cellStyle name="Normal 11 5 4 2" xfId="2576"/>
    <cellStyle name="Normal 11 5 4 2 2" xfId="4096"/>
    <cellStyle name="Normal 11 5 4 3" xfId="3370"/>
    <cellStyle name="Normal 11 5 5" xfId="2213"/>
    <cellStyle name="Normal 11 5 5 2" xfId="3733"/>
    <cellStyle name="Normal 11 5 6" xfId="3007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3 2 2 2 2 2" xfId="4289"/>
    <cellStyle name="Normal 14 3 2 2 2 3" xfId="4287"/>
    <cellStyle name="Normal 14 3 2 2 3" xfId="4285"/>
    <cellStyle name="Normal 14 3 2 3" xfId="4252"/>
    <cellStyle name="Normal 14 4" xfId="1679"/>
    <cellStyle name="Normal 14 4 2" xfId="2407"/>
    <cellStyle name="Normal 14 4 2 2" xfId="3927"/>
    <cellStyle name="Normal 14 4 3" xfId="3201"/>
    <cellStyle name="Normal 14 5" xfId="2044"/>
    <cellStyle name="Normal 14 5 2" xfId="3564"/>
    <cellStyle name="Normal 14 6" xfId="2838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099"/>
    <cellStyle name="Normal 15 5 3" xfId="3373"/>
    <cellStyle name="Normal 15 6" xfId="2216"/>
    <cellStyle name="Normal 15 6 2" xfId="3736"/>
    <cellStyle name="Normal 15 7" xfId="3010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00"/>
    <cellStyle name="Normal 17 2 2 3" xfId="3374"/>
    <cellStyle name="Normal 17 2 3" xfId="2217"/>
    <cellStyle name="Normal 17 2 3 2" xfId="3737"/>
    <cellStyle name="Normal 17 2 4" xfId="3011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01"/>
    <cellStyle name="Normal 2 2 4 2 2 3" xfId="3375"/>
    <cellStyle name="Normal 2 2 4 2 3" xfId="2218"/>
    <cellStyle name="Normal 2 2 4 2 3 2" xfId="3738"/>
    <cellStyle name="Normal 2 2 4 2 4" xfId="3012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02"/>
    <cellStyle name="Normal 2 6 2 2 3" xfId="3376"/>
    <cellStyle name="Normal 2 6 2 3" xfId="2219"/>
    <cellStyle name="Normal 2 6 2 3 2" xfId="3739"/>
    <cellStyle name="Normal 2 6 2 4" xfId="3013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03"/>
    <cellStyle name="Normal 23 2 3" xfId="3377"/>
    <cellStyle name="Normal 23 3" xfId="2220"/>
    <cellStyle name="Normal 23 3 2" xfId="3740"/>
    <cellStyle name="Normal 23 4" xfId="3014"/>
    <cellStyle name="Normal 24" xfId="1016"/>
    <cellStyle name="Normal 24 2" xfId="1856"/>
    <cellStyle name="Normal 24 2 2" xfId="2584"/>
    <cellStyle name="Normal 24 2 2 2" xfId="4104"/>
    <cellStyle name="Normal 24 2 3" xfId="3378"/>
    <cellStyle name="Normal 24 3" xfId="2221"/>
    <cellStyle name="Normal 24 3 2" xfId="3741"/>
    <cellStyle name="Normal 24 4" xfId="3015"/>
    <cellStyle name="Normal 25" xfId="1017"/>
    <cellStyle name="Normal 25 2" xfId="1857"/>
    <cellStyle name="Normal 25 2 2" xfId="2585"/>
    <cellStyle name="Normal 25 2 2 2" xfId="4105"/>
    <cellStyle name="Normal 25 2 3" xfId="3379"/>
    <cellStyle name="Normal 25 3" xfId="2222"/>
    <cellStyle name="Normal 25 3 2" xfId="3742"/>
    <cellStyle name="Normal 25 4" xfId="3016"/>
    <cellStyle name="Normal 26" xfId="1018"/>
    <cellStyle name="Normal 26 2" xfId="1858"/>
    <cellStyle name="Normal 26 2 2" xfId="2586"/>
    <cellStyle name="Normal 26 2 2 2" xfId="4106"/>
    <cellStyle name="Normal 26 2 3" xfId="3380"/>
    <cellStyle name="Normal 26 3" xfId="2223"/>
    <cellStyle name="Normal 26 3 2" xfId="3743"/>
    <cellStyle name="Normal 26 4" xfId="3017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07"/>
    <cellStyle name="Normal 3 8 2 3" xfId="3381"/>
    <cellStyle name="Normal 3 8 3" xfId="2224"/>
    <cellStyle name="Normal 3 8 3 2" xfId="3744"/>
    <cellStyle name="Normal 3 8 4" xfId="3018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08"/>
    <cellStyle name="Normal 34 2 3" xfId="3382"/>
    <cellStyle name="Normal 34 3" xfId="2225"/>
    <cellStyle name="Normal 34 3 2" xfId="3745"/>
    <cellStyle name="Normal 34 4" xfId="3019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2 2 2" xfId="4111"/>
    <cellStyle name="Normal 4 3 2 2 2 3" xfId="3385"/>
    <cellStyle name="Normal 4 3 2 2 3" xfId="2228"/>
    <cellStyle name="Normal 4 3 2 2 3 2" xfId="3748"/>
    <cellStyle name="Normal 4 3 2 2 4" xfId="3022"/>
    <cellStyle name="Normal 4 3 2 3" xfId="1058"/>
    <cellStyle name="Normal 4 3 2 3 2" xfId="1864"/>
    <cellStyle name="Normal 4 3 2 3 2 2" xfId="2592"/>
    <cellStyle name="Normal 4 3 2 3 2 2 2" xfId="4112"/>
    <cellStyle name="Normal 4 3 2 3 2 3" xfId="3386"/>
    <cellStyle name="Normal 4 3 2 3 3" xfId="2229"/>
    <cellStyle name="Normal 4 3 2 3 3 2" xfId="3749"/>
    <cellStyle name="Normal 4 3 2 3 4" xfId="3023"/>
    <cellStyle name="Normal 4 3 2 4" xfId="1862"/>
    <cellStyle name="Normal 4 3 2 4 2" xfId="2590"/>
    <cellStyle name="Normal 4 3 2 4 2 2" xfId="4110"/>
    <cellStyle name="Normal 4 3 2 4 3" xfId="3384"/>
    <cellStyle name="Normal 4 3 2 5" xfId="2227"/>
    <cellStyle name="Normal 4 3 2 5 2" xfId="3747"/>
    <cellStyle name="Normal 4 3 2 6" xfId="3021"/>
    <cellStyle name="Normal 4 3 3" xfId="1059"/>
    <cellStyle name="Normal 4 3 3 2" xfId="1060"/>
    <cellStyle name="Normal 4 3 3 2 2" xfId="1866"/>
    <cellStyle name="Normal 4 3 3 2 2 2" xfId="2594"/>
    <cellStyle name="Normal 4 3 3 2 2 2 2" xfId="4114"/>
    <cellStyle name="Normal 4 3 3 2 2 3" xfId="3388"/>
    <cellStyle name="Normal 4 3 3 2 3" xfId="2231"/>
    <cellStyle name="Normal 4 3 3 2 3 2" xfId="3751"/>
    <cellStyle name="Normal 4 3 3 2 4" xfId="3025"/>
    <cellStyle name="Normal 4 3 3 3" xfId="1061"/>
    <cellStyle name="Normal 4 3 3 3 2" xfId="1867"/>
    <cellStyle name="Normal 4 3 3 3 2 2" xfId="2595"/>
    <cellStyle name="Normal 4 3 3 3 2 2 2" xfId="4115"/>
    <cellStyle name="Normal 4 3 3 3 2 3" xfId="3389"/>
    <cellStyle name="Normal 4 3 3 3 3" xfId="2232"/>
    <cellStyle name="Normal 4 3 3 3 3 2" xfId="3752"/>
    <cellStyle name="Normal 4 3 3 3 4" xfId="3026"/>
    <cellStyle name="Normal 4 3 3 4" xfId="1865"/>
    <cellStyle name="Normal 4 3 3 4 2" xfId="2593"/>
    <cellStyle name="Normal 4 3 3 4 2 2" xfId="4113"/>
    <cellStyle name="Normal 4 3 3 4 3" xfId="3387"/>
    <cellStyle name="Normal 4 3 3 5" xfId="2230"/>
    <cellStyle name="Normal 4 3 3 5 2" xfId="3750"/>
    <cellStyle name="Normal 4 3 3 6" xfId="3024"/>
    <cellStyle name="Normal 4 3 4" xfId="1062"/>
    <cellStyle name="Normal 4 3 4 2" xfId="1063"/>
    <cellStyle name="Normal 4 3 4 2 2" xfId="1869"/>
    <cellStyle name="Normal 4 3 4 2 2 2" xfId="2597"/>
    <cellStyle name="Normal 4 3 4 2 2 2 2" xfId="4117"/>
    <cellStyle name="Normal 4 3 4 2 2 3" xfId="3391"/>
    <cellStyle name="Normal 4 3 4 2 3" xfId="2234"/>
    <cellStyle name="Normal 4 3 4 2 3 2" xfId="3754"/>
    <cellStyle name="Normal 4 3 4 2 4" xfId="3028"/>
    <cellStyle name="Normal 4 3 4 3" xfId="1064"/>
    <cellStyle name="Normal 4 3 4 3 2" xfId="1870"/>
    <cellStyle name="Normal 4 3 4 3 2 2" xfId="2598"/>
    <cellStyle name="Normal 4 3 4 3 2 2 2" xfId="4118"/>
    <cellStyle name="Normal 4 3 4 3 2 3" xfId="3392"/>
    <cellStyle name="Normal 4 3 4 3 3" xfId="2235"/>
    <cellStyle name="Normal 4 3 4 3 3 2" xfId="3755"/>
    <cellStyle name="Normal 4 3 4 3 4" xfId="3029"/>
    <cellStyle name="Normal 4 3 4 4" xfId="1868"/>
    <cellStyle name="Normal 4 3 4 4 2" xfId="2596"/>
    <cellStyle name="Normal 4 3 4 4 2 2" xfId="4116"/>
    <cellStyle name="Normal 4 3 4 4 3" xfId="3390"/>
    <cellStyle name="Normal 4 3 4 5" xfId="2233"/>
    <cellStyle name="Normal 4 3 4 5 2" xfId="3753"/>
    <cellStyle name="Normal 4 3 4 6" xfId="3027"/>
    <cellStyle name="Normal 4 3 5" xfId="1065"/>
    <cellStyle name="Normal 4 3 6" xfId="1066"/>
    <cellStyle name="Normal 4 3 7" xfId="1861"/>
    <cellStyle name="Normal 4 3 7 2" xfId="2589"/>
    <cellStyle name="Normal 4 3 7 2 2" xfId="4109"/>
    <cellStyle name="Normal 4 3 7 3" xfId="3383"/>
    <cellStyle name="Normal 4 3 8" xfId="2226"/>
    <cellStyle name="Normal 4 3 8 2" xfId="3746"/>
    <cellStyle name="Normal 4 3 9" xfId="3020"/>
    <cellStyle name="Normal 4 4" xfId="1067"/>
    <cellStyle name="Normal 4 4 2" xfId="1068"/>
    <cellStyle name="Normal 4 4 2 2" xfId="1871"/>
    <cellStyle name="Normal 4 4 2 2 2" xfId="2599"/>
    <cellStyle name="Normal 4 4 2 2 2 2" xfId="4119"/>
    <cellStyle name="Normal 4 4 2 2 3" xfId="3393"/>
    <cellStyle name="Normal 4 4 2 3" xfId="2236"/>
    <cellStyle name="Normal 4 4 2 3 2" xfId="3756"/>
    <cellStyle name="Normal 4 4 2 4" xfId="3030"/>
    <cellStyle name="Normal 4 4 3" xfId="1069"/>
    <cellStyle name="Normal 4 4 3 2" xfId="1872"/>
    <cellStyle name="Normal 4 4 3 2 2" xfId="2600"/>
    <cellStyle name="Normal 4 4 3 2 2 2" xfId="4120"/>
    <cellStyle name="Normal 4 4 3 2 3" xfId="3394"/>
    <cellStyle name="Normal 4 4 3 3" xfId="2237"/>
    <cellStyle name="Normal 4 4 3 3 2" xfId="3757"/>
    <cellStyle name="Normal 4 4 3 4" xfId="3031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2 2 2" xfId="4123"/>
    <cellStyle name="Normal 4 5 2 2 2 3" xfId="3397"/>
    <cellStyle name="Normal 4 5 2 2 3" xfId="2240"/>
    <cellStyle name="Normal 4 5 2 2 3 2" xfId="3760"/>
    <cellStyle name="Normal 4 5 2 2 4" xfId="3034"/>
    <cellStyle name="Normal 4 5 2 3" xfId="1074"/>
    <cellStyle name="Normal 4 5 2 3 2" xfId="1876"/>
    <cellStyle name="Normal 4 5 2 3 2 2" xfId="2604"/>
    <cellStyle name="Normal 4 5 2 3 2 2 2" xfId="4124"/>
    <cellStyle name="Normal 4 5 2 3 2 3" xfId="3398"/>
    <cellStyle name="Normal 4 5 2 3 3" xfId="2241"/>
    <cellStyle name="Normal 4 5 2 3 3 2" xfId="3761"/>
    <cellStyle name="Normal 4 5 2 3 4" xfId="3035"/>
    <cellStyle name="Normal 4 5 2 4" xfId="1874"/>
    <cellStyle name="Normal 4 5 2 4 2" xfId="2602"/>
    <cellStyle name="Normal 4 5 2 4 2 2" xfId="4122"/>
    <cellStyle name="Normal 4 5 2 4 3" xfId="3396"/>
    <cellStyle name="Normal 4 5 2 5" xfId="2239"/>
    <cellStyle name="Normal 4 5 2 5 2" xfId="3759"/>
    <cellStyle name="Normal 4 5 2 6" xfId="3033"/>
    <cellStyle name="Normal 4 5 3" xfId="1075"/>
    <cellStyle name="Normal 4 5 3 2" xfId="1076"/>
    <cellStyle name="Normal 4 5 3 2 2" xfId="1878"/>
    <cellStyle name="Normal 4 5 3 2 2 2" xfId="2606"/>
    <cellStyle name="Normal 4 5 3 2 2 2 2" xfId="4126"/>
    <cellStyle name="Normal 4 5 3 2 2 3" xfId="3400"/>
    <cellStyle name="Normal 4 5 3 2 3" xfId="2243"/>
    <cellStyle name="Normal 4 5 3 2 3 2" xfId="3763"/>
    <cellStyle name="Normal 4 5 3 2 4" xfId="3037"/>
    <cellStyle name="Normal 4 5 3 3" xfId="1077"/>
    <cellStyle name="Normal 4 5 3 3 2" xfId="1879"/>
    <cellStyle name="Normal 4 5 3 3 2 2" xfId="2607"/>
    <cellStyle name="Normal 4 5 3 3 2 2 2" xfId="4127"/>
    <cellStyle name="Normal 4 5 3 3 2 3" xfId="3401"/>
    <cellStyle name="Normal 4 5 3 3 3" xfId="2244"/>
    <cellStyle name="Normal 4 5 3 3 3 2" xfId="3764"/>
    <cellStyle name="Normal 4 5 3 3 4" xfId="3038"/>
    <cellStyle name="Normal 4 5 3 4" xfId="1877"/>
    <cellStyle name="Normal 4 5 3 4 2" xfId="2605"/>
    <cellStyle name="Normal 4 5 3 4 2 2" xfId="4125"/>
    <cellStyle name="Normal 4 5 3 4 3" xfId="3399"/>
    <cellStyle name="Normal 4 5 3 5" xfId="2242"/>
    <cellStyle name="Normal 4 5 3 5 2" xfId="3762"/>
    <cellStyle name="Normal 4 5 3 6" xfId="3036"/>
    <cellStyle name="Normal 4 5 4" xfId="1078"/>
    <cellStyle name="Normal 4 5 4 2" xfId="1079"/>
    <cellStyle name="Normal 4 5 4 2 2" xfId="1881"/>
    <cellStyle name="Normal 4 5 4 2 2 2" xfId="2609"/>
    <cellStyle name="Normal 4 5 4 2 2 2 2" xfId="4129"/>
    <cellStyle name="Normal 4 5 4 2 2 3" xfId="3403"/>
    <cellStyle name="Normal 4 5 4 2 3" xfId="2246"/>
    <cellStyle name="Normal 4 5 4 2 3 2" xfId="3766"/>
    <cellStyle name="Normal 4 5 4 2 4" xfId="3040"/>
    <cellStyle name="Normal 4 5 4 3" xfId="1080"/>
    <cellStyle name="Normal 4 5 4 3 2" xfId="1882"/>
    <cellStyle name="Normal 4 5 4 3 2 2" xfId="2610"/>
    <cellStyle name="Normal 4 5 4 3 2 2 2" xfId="4130"/>
    <cellStyle name="Normal 4 5 4 3 2 3" xfId="3404"/>
    <cellStyle name="Normal 4 5 4 3 3" xfId="2247"/>
    <cellStyle name="Normal 4 5 4 3 3 2" xfId="3767"/>
    <cellStyle name="Normal 4 5 4 3 4" xfId="3041"/>
    <cellStyle name="Normal 4 5 4 4" xfId="1880"/>
    <cellStyle name="Normal 4 5 4 4 2" xfId="2608"/>
    <cellStyle name="Normal 4 5 4 4 2 2" xfId="4128"/>
    <cellStyle name="Normal 4 5 4 4 3" xfId="3402"/>
    <cellStyle name="Normal 4 5 4 5" xfId="2245"/>
    <cellStyle name="Normal 4 5 4 5 2" xfId="3765"/>
    <cellStyle name="Normal 4 5 4 6" xfId="3039"/>
    <cellStyle name="Normal 4 5 5" xfId="1081"/>
    <cellStyle name="Normal 4 5 5 2" xfId="1883"/>
    <cellStyle name="Normal 4 5 5 2 2" xfId="2611"/>
    <cellStyle name="Normal 4 5 5 2 2 2" xfId="4131"/>
    <cellStyle name="Normal 4 5 5 2 3" xfId="3405"/>
    <cellStyle name="Normal 4 5 5 3" xfId="2248"/>
    <cellStyle name="Normal 4 5 5 3 2" xfId="3768"/>
    <cellStyle name="Normal 4 5 5 4" xfId="3042"/>
    <cellStyle name="Normal 4 5 6" xfId="1082"/>
    <cellStyle name="Normal 4 5 6 2" xfId="1083"/>
    <cellStyle name="Normal 4 5 6 2 2" xfId="1884"/>
    <cellStyle name="Normal 4 5 6 2 2 2" xfId="2612"/>
    <cellStyle name="Normal 4 5 6 2 2 2 2" xfId="4132"/>
    <cellStyle name="Normal 4 5 6 2 2 3" xfId="3406"/>
    <cellStyle name="Normal 4 5 6 2 3" xfId="2249"/>
    <cellStyle name="Normal 4 5 6 2 3 2" xfId="3769"/>
    <cellStyle name="Normal 4 5 6 2 4" xfId="3043"/>
    <cellStyle name="Normal 4 5 7" xfId="1873"/>
    <cellStyle name="Normal 4 5 7 2" xfId="2601"/>
    <cellStyle name="Normal 4 5 7 2 2" xfId="4121"/>
    <cellStyle name="Normal 4 5 7 3" xfId="3395"/>
    <cellStyle name="Normal 4 5 8" xfId="2238"/>
    <cellStyle name="Normal 4 5 8 2" xfId="3758"/>
    <cellStyle name="Normal 4 5 9" xfId="3032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35"/>
    <cellStyle name="Normal 4 6 2 2 2 3" xfId="3409"/>
    <cellStyle name="Normal 4 6 2 2 3" xfId="2252"/>
    <cellStyle name="Normal 4 6 2 2 3 2" xfId="3772"/>
    <cellStyle name="Normal 4 6 2 2 4" xfId="3046"/>
    <cellStyle name="Normal 4 6 2 3" xfId="1087"/>
    <cellStyle name="Normal 4 6 2 3 2" xfId="1888"/>
    <cellStyle name="Normal 4 6 2 3 2 2" xfId="2616"/>
    <cellStyle name="Normal 4 6 2 3 2 2 2" xfId="4136"/>
    <cellStyle name="Normal 4 6 2 3 2 3" xfId="3410"/>
    <cellStyle name="Normal 4 6 2 3 3" xfId="2253"/>
    <cellStyle name="Normal 4 6 2 3 3 2" xfId="3773"/>
    <cellStyle name="Normal 4 6 2 3 4" xfId="3047"/>
    <cellStyle name="Normal 4 6 2 4" xfId="1886"/>
    <cellStyle name="Normal 4 6 2 4 2" xfId="2614"/>
    <cellStyle name="Normal 4 6 2 4 2 2" xfId="4134"/>
    <cellStyle name="Normal 4 6 2 4 3" xfId="3408"/>
    <cellStyle name="Normal 4 6 2 5" xfId="2251"/>
    <cellStyle name="Normal 4 6 2 5 2" xfId="3771"/>
    <cellStyle name="Normal 4 6 2 6" xfId="3045"/>
    <cellStyle name="Normal 4 6 3" xfId="1088"/>
    <cellStyle name="Normal 4 6 3 2" xfId="1089"/>
    <cellStyle name="Normal 4 6 3 2 2" xfId="1890"/>
    <cellStyle name="Normal 4 6 3 2 2 2" xfId="2618"/>
    <cellStyle name="Normal 4 6 3 2 2 2 2" xfId="4138"/>
    <cellStyle name="Normal 4 6 3 2 2 3" xfId="3412"/>
    <cellStyle name="Normal 4 6 3 2 3" xfId="2255"/>
    <cellStyle name="Normal 4 6 3 2 3 2" xfId="3775"/>
    <cellStyle name="Normal 4 6 3 2 4" xfId="3049"/>
    <cellStyle name="Normal 4 6 3 3" xfId="1090"/>
    <cellStyle name="Normal 4 6 3 3 2" xfId="1891"/>
    <cellStyle name="Normal 4 6 3 3 2 2" xfId="2619"/>
    <cellStyle name="Normal 4 6 3 3 2 2 2" xfId="4139"/>
    <cellStyle name="Normal 4 6 3 3 2 3" xfId="3413"/>
    <cellStyle name="Normal 4 6 3 3 3" xfId="2256"/>
    <cellStyle name="Normal 4 6 3 3 3 2" xfId="3776"/>
    <cellStyle name="Normal 4 6 3 3 4" xfId="3050"/>
    <cellStyle name="Normal 4 6 3 4" xfId="1889"/>
    <cellStyle name="Normal 4 6 3 4 2" xfId="2617"/>
    <cellStyle name="Normal 4 6 3 4 2 2" xfId="4137"/>
    <cellStyle name="Normal 4 6 3 4 3" xfId="3411"/>
    <cellStyle name="Normal 4 6 3 5" xfId="2254"/>
    <cellStyle name="Normal 4 6 3 5 2" xfId="3774"/>
    <cellStyle name="Normal 4 6 3 6" xfId="3048"/>
    <cellStyle name="Normal 4 6 4" xfId="1091"/>
    <cellStyle name="Normal 4 6 4 2" xfId="1892"/>
    <cellStyle name="Normal 4 6 4 2 2" xfId="2620"/>
    <cellStyle name="Normal 4 6 4 2 2 2" xfId="4140"/>
    <cellStyle name="Normal 4 6 4 2 3" xfId="3414"/>
    <cellStyle name="Normal 4 6 4 3" xfId="2257"/>
    <cellStyle name="Normal 4 6 4 3 2" xfId="3777"/>
    <cellStyle name="Normal 4 6 4 4" xfId="3051"/>
    <cellStyle name="Normal 4 6 5" xfId="1092"/>
    <cellStyle name="Normal 4 6 5 2" xfId="1093"/>
    <cellStyle name="Normal 4 6 5 2 2" xfId="1893"/>
    <cellStyle name="Normal 4 6 5 2 2 2" xfId="2621"/>
    <cellStyle name="Normal 4 6 5 2 2 2 2" xfId="4141"/>
    <cellStyle name="Normal 4 6 5 2 2 3" xfId="3415"/>
    <cellStyle name="Normal 4 6 5 2 3" xfId="2258"/>
    <cellStyle name="Normal 4 6 5 2 3 2" xfId="3778"/>
    <cellStyle name="Normal 4 6 5 2 4" xfId="3052"/>
    <cellStyle name="Normal 4 6 6" xfId="1885"/>
    <cellStyle name="Normal 4 6 6 2" xfId="2613"/>
    <cellStyle name="Normal 4 6 6 2 2" xfId="4133"/>
    <cellStyle name="Normal 4 6 6 3" xfId="3407"/>
    <cellStyle name="Normal 4 6 7" xfId="2250"/>
    <cellStyle name="Normal 4 6 7 2" xfId="3770"/>
    <cellStyle name="Normal 4 6 8" xfId="3044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142"/>
    <cellStyle name="Normal 4 8 2 2 3" xfId="3416"/>
    <cellStyle name="Normal 4 8 2 3" xfId="2259"/>
    <cellStyle name="Normal 4 8 2 3 2" xfId="3779"/>
    <cellStyle name="Normal 4 8 2 4" xfId="3053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143"/>
    <cellStyle name="Normal 45 2 3" xfId="3417"/>
    <cellStyle name="Normal 45 3" xfId="2260"/>
    <cellStyle name="Normal 45 3 2" xfId="3780"/>
    <cellStyle name="Normal 45 4" xfId="3054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10" xfId="3055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147"/>
    <cellStyle name="Normal 5 2 2 2 2 2 3" xfId="3421"/>
    <cellStyle name="Normal 5 2 2 2 2 3" xfId="2264"/>
    <cellStyle name="Normal 5 2 2 2 2 3 2" xfId="3784"/>
    <cellStyle name="Normal 5 2 2 2 2 4" xfId="3058"/>
    <cellStyle name="Normal 5 2 2 2 3" xfId="1111"/>
    <cellStyle name="Normal 5 2 2 2 3 2" xfId="1900"/>
    <cellStyle name="Normal 5 2 2 2 3 2 2" xfId="2628"/>
    <cellStyle name="Normal 5 2 2 2 3 2 2 2" xfId="4148"/>
    <cellStyle name="Normal 5 2 2 2 3 2 3" xfId="3422"/>
    <cellStyle name="Normal 5 2 2 2 3 3" xfId="2265"/>
    <cellStyle name="Normal 5 2 2 2 3 3 2" xfId="3785"/>
    <cellStyle name="Normal 5 2 2 2 3 4" xfId="3059"/>
    <cellStyle name="Normal 5 2 2 2 4" xfId="1898"/>
    <cellStyle name="Normal 5 2 2 2 4 2" xfId="2626"/>
    <cellStyle name="Normal 5 2 2 2 4 2 2" xfId="4146"/>
    <cellStyle name="Normal 5 2 2 2 4 3" xfId="3420"/>
    <cellStyle name="Normal 5 2 2 2 5" xfId="2263"/>
    <cellStyle name="Normal 5 2 2 2 5 2" xfId="3783"/>
    <cellStyle name="Normal 5 2 2 2 6" xfId="3057"/>
    <cellStyle name="Normal 5 2 2 3" xfId="1112"/>
    <cellStyle name="Normal 5 2 2 3 2" xfId="1113"/>
    <cellStyle name="Normal 5 2 2 3 2 2" xfId="1902"/>
    <cellStyle name="Normal 5 2 2 3 2 2 2" xfId="2630"/>
    <cellStyle name="Normal 5 2 2 3 2 2 2 2" xfId="4150"/>
    <cellStyle name="Normal 5 2 2 3 2 2 3" xfId="3424"/>
    <cellStyle name="Normal 5 2 2 3 2 3" xfId="2267"/>
    <cellStyle name="Normal 5 2 2 3 2 3 2" xfId="3787"/>
    <cellStyle name="Normal 5 2 2 3 2 4" xfId="3061"/>
    <cellStyle name="Normal 5 2 2 3 3" xfId="1114"/>
    <cellStyle name="Normal 5 2 2 3 3 2" xfId="1903"/>
    <cellStyle name="Normal 5 2 2 3 3 2 2" xfId="2631"/>
    <cellStyle name="Normal 5 2 2 3 3 2 2 2" xfId="4151"/>
    <cellStyle name="Normal 5 2 2 3 3 2 3" xfId="3425"/>
    <cellStyle name="Normal 5 2 2 3 3 3" xfId="2268"/>
    <cellStyle name="Normal 5 2 2 3 3 3 2" xfId="3788"/>
    <cellStyle name="Normal 5 2 2 3 3 4" xfId="3062"/>
    <cellStyle name="Normal 5 2 2 3 4" xfId="1901"/>
    <cellStyle name="Normal 5 2 2 3 4 2" xfId="2629"/>
    <cellStyle name="Normal 5 2 2 3 4 2 2" xfId="4149"/>
    <cellStyle name="Normal 5 2 2 3 4 3" xfId="3423"/>
    <cellStyle name="Normal 5 2 2 3 5" xfId="2266"/>
    <cellStyle name="Normal 5 2 2 3 5 2" xfId="3786"/>
    <cellStyle name="Normal 5 2 2 3 6" xfId="3060"/>
    <cellStyle name="Normal 5 2 2 4" xfId="1115"/>
    <cellStyle name="Normal 5 2 2 4 2" xfId="1904"/>
    <cellStyle name="Normal 5 2 2 4 2 2" xfId="2632"/>
    <cellStyle name="Normal 5 2 2 4 2 2 2" xfId="4152"/>
    <cellStyle name="Normal 5 2 2 4 2 3" xfId="3426"/>
    <cellStyle name="Normal 5 2 2 4 3" xfId="2269"/>
    <cellStyle name="Normal 5 2 2 4 3 2" xfId="3789"/>
    <cellStyle name="Normal 5 2 2 4 4" xfId="3063"/>
    <cellStyle name="Normal 5 2 2 5" xfId="1116"/>
    <cellStyle name="Normal 5 2 2 5 2" xfId="1117"/>
    <cellStyle name="Normal 5 2 2 5 2 2" xfId="1905"/>
    <cellStyle name="Normal 5 2 2 5 2 2 2" xfId="2633"/>
    <cellStyle name="Normal 5 2 2 5 2 2 2 2" xfId="4153"/>
    <cellStyle name="Normal 5 2 2 5 2 2 3" xfId="3427"/>
    <cellStyle name="Normal 5 2 2 5 2 3" xfId="2270"/>
    <cellStyle name="Normal 5 2 2 5 2 3 2" xfId="3790"/>
    <cellStyle name="Normal 5 2 2 5 2 4" xfId="3064"/>
    <cellStyle name="Normal 5 2 2 6" xfId="1897"/>
    <cellStyle name="Normal 5 2 2 6 2" xfId="2625"/>
    <cellStyle name="Normal 5 2 2 6 2 2" xfId="4145"/>
    <cellStyle name="Normal 5 2 2 6 3" xfId="3419"/>
    <cellStyle name="Normal 5 2 2 7" xfId="2262"/>
    <cellStyle name="Normal 5 2 2 7 2" xfId="3782"/>
    <cellStyle name="Normal 5 2 2 8" xfId="3056"/>
    <cellStyle name="Normal 5 2 3" xfId="1118"/>
    <cellStyle name="Normal 5 2 4" xfId="1119"/>
    <cellStyle name="Normal 5 2 4 2" xfId="1906"/>
    <cellStyle name="Normal 5 2 4 2 2" xfId="2634"/>
    <cellStyle name="Normal 5 2 4 2 2 2" xfId="4154"/>
    <cellStyle name="Normal 5 2 4 2 3" xfId="3428"/>
    <cellStyle name="Normal 5 2 4 3" xfId="2271"/>
    <cellStyle name="Normal 5 2 4 3 2" xfId="3791"/>
    <cellStyle name="Normal 5 2 4 4" xfId="3065"/>
    <cellStyle name="Normal 5 2 5" xfId="1120"/>
    <cellStyle name="Normal 5 2 5 2" xfId="1907"/>
    <cellStyle name="Normal 5 2 5 2 2" xfId="2635"/>
    <cellStyle name="Normal 5 2 5 2 2 2" xfId="4155"/>
    <cellStyle name="Normal 5 2 5 2 3" xfId="3429"/>
    <cellStyle name="Normal 5 2 5 3" xfId="2272"/>
    <cellStyle name="Normal 5 2 5 3 2" xfId="3792"/>
    <cellStyle name="Normal 5 2 5 4" xfId="3066"/>
    <cellStyle name="Normal 5 2 6" xfId="1121"/>
    <cellStyle name="Normal 5 2 6 2" xfId="1908"/>
    <cellStyle name="Normal 5 2 6 2 2" xfId="2636"/>
    <cellStyle name="Normal 5 2 6 2 2 2" xfId="4156"/>
    <cellStyle name="Normal 5 2 6 2 3" xfId="3430"/>
    <cellStyle name="Normal 5 2 6 3" xfId="2273"/>
    <cellStyle name="Normal 5 2 6 3 2" xfId="3793"/>
    <cellStyle name="Normal 5 2 6 4" xfId="3067"/>
    <cellStyle name="Normal 5 2 7" xfId="1896"/>
    <cellStyle name="Normal 5 2 7 2" xfId="2624"/>
    <cellStyle name="Normal 5 2 7 2 2" xfId="4144"/>
    <cellStyle name="Normal 5 2 7 3" xfId="3418"/>
    <cellStyle name="Normal 5 2 8" xfId="2261"/>
    <cellStyle name="Normal 5 2 8 2" xfId="3781"/>
    <cellStyle name="Normal 5 2 9" xfId="2738"/>
    <cellStyle name="Normal 5 2 9 2" xfId="425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8 2" xfId="4253"/>
    <cellStyle name="Normal 69" xfId="2745"/>
    <cellStyle name="Normal 69 2" xfId="4254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159"/>
    <cellStyle name="Normal 7 2 2 2 2 3" xfId="3433"/>
    <cellStyle name="Normal 7 2 2 2 3" xfId="2276"/>
    <cellStyle name="Normal 7 2 2 2 3 2" xfId="3796"/>
    <cellStyle name="Normal 7 2 2 2 4" xfId="3070"/>
    <cellStyle name="Normal 7 2 2 3" xfId="1151"/>
    <cellStyle name="Normal 7 2 2 3 2" xfId="1912"/>
    <cellStyle name="Normal 7 2 2 3 2 2" xfId="2640"/>
    <cellStyle name="Normal 7 2 2 3 2 2 2" xfId="4160"/>
    <cellStyle name="Normal 7 2 2 3 2 3" xfId="3434"/>
    <cellStyle name="Normal 7 2 2 3 3" xfId="2277"/>
    <cellStyle name="Normal 7 2 2 3 3 2" xfId="3797"/>
    <cellStyle name="Normal 7 2 2 3 4" xfId="3071"/>
    <cellStyle name="Normal 7 2 2 4" xfId="1910"/>
    <cellStyle name="Normal 7 2 2 4 2" xfId="2638"/>
    <cellStyle name="Normal 7 2 2 4 2 2" xfId="4158"/>
    <cellStyle name="Normal 7 2 2 4 3" xfId="3432"/>
    <cellStyle name="Normal 7 2 2 5" xfId="2275"/>
    <cellStyle name="Normal 7 2 2 5 2" xfId="3795"/>
    <cellStyle name="Normal 7 2 2 6" xfId="3069"/>
    <cellStyle name="Normal 7 2 3" xfId="1152"/>
    <cellStyle name="Normal 7 2 3 2" xfId="1153"/>
    <cellStyle name="Normal 7 2 3 2 2" xfId="1914"/>
    <cellStyle name="Normal 7 2 3 2 2 2" xfId="2642"/>
    <cellStyle name="Normal 7 2 3 2 2 2 2" xfId="4162"/>
    <cellStyle name="Normal 7 2 3 2 2 3" xfId="3436"/>
    <cellStyle name="Normal 7 2 3 2 3" xfId="2279"/>
    <cellStyle name="Normal 7 2 3 2 3 2" xfId="3799"/>
    <cellStyle name="Normal 7 2 3 2 4" xfId="3073"/>
    <cellStyle name="Normal 7 2 3 3" xfId="1154"/>
    <cellStyle name="Normal 7 2 3 3 2" xfId="1915"/>
    <cellStyle name="Normal 7 2 3 3 2 2" xfId="2643"/>
    <cellStyle name="Normal 7 2 3 3 2 2 2" xfId="4163"/>
    <cellStyle name="Normal 7 2 3 3 2 3" xfId="3437"/>
    <cellStyle name="Normal 7 2 3 3 3" xfId="2280"/>
    <cellStyle name="Normal 7 2 3 3 3 2" xfId="3800"/>
    <cellStyle name="Normal 7 2 3 3 4" xfId="3074"/>
    <cellStyle name="Normal 7 2 3 4" xfId="1913"/>
    <cellStyle name="Normal 7 2 3 4 2" xfId="2641"/>
    <cellStyle name="Normal 7 2 3 4 2 2" xfId="4161"/>
    <cellStyle name="Normal 7 2 3 4 3" xfId="3435"/>
    <cellStyle name="Normal 7 2 3 5" xfId="2278"/>
    <cellStyle name="Normal 7 2 3 5 2" xfId="3798"/>
    <cellStyle name="Normal 7 2 3 6" xfId="3072"/>
    <cellStyle name="Normal 7 2 4" xfId="1155"/>
    <cellStyle name="Normal 7 2 4 2" xfId="1916"/>
    <cellStyle name="Normal 7 2 4 2 2" xfId="2644"/>
    <cellStyle name="Normal 7 2 4 2 2 2" xfId="4164"/>
    <cellStyle name="Normal 7 2 4 2 3" xfId="3438"/>
    <cellStyle name="Normal 7 2 4 3" xfId="2281"/>
    <cellStyle name="Normal 7 2 4 3 2" xfId="3801"/>
    <cellStyle name="Normal 7 2 4 4" xfId="3075"/>
    <cellStyle name="Normal 7 2 5" xfId="1156"/>
    <cellStyle name="Normal 7 2 5 2" xfId="1157"/>
    <cellStyle name="Normal 7 2 5 2 2" xfId="1917"/>
    <cellStyle name="Normal 7 2 5 2 2 2" xfId="2645"/>
    <cellStyle name="Normal 7 2 5 2 2 2 2" xfId="4165"/>
    <cellStyle name="Normal 7 2 5 2 2 3" xfId="3439"/>
    <cellStyle name="Normal 7 2 5 2 3" xfId="2282"/>
    <cellStyle name="Normal 7 2 5 2 3 2" xfId="3802"/>
    <cellStyle name="Normal 7 2 5 2 4" xfId="3076"/>
    <cellStyle name="Normal 7 2 6" xfId="1909"/>
    <cellStyle name="Normal 7 2 6 2" xfId="2637"/>
    <cellStyle name="Normal 7 2 6 2 2" xfId="4157"/>
    <cellStyle name="Normal 7 2 6 3" xfId="3431"/>
    <cellStyle name="Normal 7 2 7" xfId="2274"/>
    <cellStyle name="Normal 7 2 7 2" xfId="3794"/>
    <cellStyle name="Normal 7 2 8" xfId="3068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166"/>
    <cellStyle name="Normal 7 4 2 2 3" xfId="3440"/>
    <cellStyle name="Normal 7 4 2 3" xfId="2283"/>
    <cellStyle name="Normal 7 4 2 3 2" xfId="3803"/>
    <cellStyle name="Normal 7 4 2 4" xfId="3077"/>
    <cellStyle name="Normal 7 5" xfId="1162"/>
    <cellStyle name="Normal 7 5 2" xfId="1163"/>
    <cellStyle name="Normal 70" xfId="2746"/>
    <cellStyle name="Normal 70 2" xfId="4255"/>
    <cellStyle name="Normal 71" xfId="2752"/>
    <cellStyle name="Normal 71 2" xfId="4258"/>
    <cellStyle name="Normal 72" xfId="2755"/>
    <cellStyle name="Normal 72 2" xfId="4261"/>
    <cellStyle name="Normal 73" xfId="2757"/>
    <cellStyle name="Normal 73 2" xfId="4263"/>
    <cellStyle name="Normal 74" xfId="2758"/>
    <cellStyle name="Normal 74 2" xfId="4264"/>
    <cellStyle name="Normal 75" xfId="2756"/>
    <cellStyle name="Normal 75 2" xfId="2781"/>
    <cellStyle name="Normal 75 2 2" xfId="2783"/>
    <cellStyle name="Normal 75 2 2 2" xfId="2785"/>
    <cellStyle name="Normal 75 2 2 2 2" xfId="4290"/>
    <cellStyle name="Normal 75 2 2 3" xfId="4288"/>
    <cellStyle name="Normal 75 2 3" xfId="4286"/>
    <cellStyle name="Normal 75 3" xfId="4262"/>
    <cellStyle name="Normal 76" xfId="2763"/>
    <cellStyle name="Normal 76 2" xfId="4269"/>
    <cellStyle name="Normal 77" xfId="2765"/>
    <cellStyle name="Normal 77 2" xfId="4271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167"/>
    <cellStyle name="Normal 8 2 3 2 3" xfId="3441"/>
    <cellStyle name="Normal 8 2 3 3" xfId="2284"/>
    <cellStyle name="Normal 8 2 3 3 2" xfId="3804"/>
    <cellStyle name="Normal 8 2 3 4" xfId="3078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4291"/>
    <cellStyle name="Normal 81" xfId="4293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170"/>
    <cellStyle name="Normal 9 2 2 2 2 3" xfId="3444"/>
    <cellStyle name="Normal 9 2 2 2 3" xfId="2287"/>
    <cellStyle name="Normal 9 2 2 2 3 2" xfId="3807"/>
    <cellStyle name="Normal 9 2 2 2 4" xfId="3081"/>
    <cellStyle name="Normal 9 2 2 3" xfId="1176"/>
    <cellStyle name="Normal 9 2 2 3 2" xfId="1923"/>
    <cellStyle name="Normal 9 2 2 3 2 2" xfId="2651"/>
    <cellStyle name="Normal 9 2 2 3 2 2 2" xfId="4171"/>
    <cellStyle name="Normal 9 2 2 3 2 3" xfId="3445"/>
    <cellStyle name="Normal 9 2 2 3 3" xfId="2288"/>
    <cellStyle name="Normal 9 2 2 3 3 2" xfId="3808"/>
    <cellStyle name="Normal 9 2 2 3 4" xfId="3082"/>
    <cellStyle name="Normal 9 2 2 4" xfId="1921"/>
    <cellStyle name="Normal 9 2 2 4 2" xfId="2649"/>
    <cellStyle name="Normal 9 2 2 4 2 2" xfId="4169"/>
    <cellStyle name="Normal 9 2 2 4 3" xfId="3443"/>
    <cellStyle name="Normal 9 2 2 5" xfId="2286"/>
    <cellStyle name="Normal 9 2 2 5 2" xfId="3806"/>
    <cellStyle name="Normal 9 2 2 6" xfId="3080"/>
    <cellStyle name="Normal 9 2 3" xfId="1177"/>
    <cellStyle name="Normal 9 2 3 2" xfId="1178"/>
    <cellStyle name="Normal 9 2 3 2 2" xfId="1925"/>
    <cellStyle name="Normal 9 2 3 2 2 2" xfId="2653"/>
    <cellStyle name="Normal 9 2 3 2 2 2 2" xfId="4173"/>
    <cellStyle name="Normal 9 2 3 2 2 3" xfId="3447"/>
    <cellStyle name="Normal 9 2 3 2 3" xfId="2290"/>
    <cellStyle name="Normal 9 2 3 2 3 2" xfId="3810"/>
    <cellStyle name="Normal 9 2 3 2 4" xfId="3084"/>
    <cellStyle name="Normal 9 2 3 3" xfId="1179"/>
    <cellStyle name="Normal 9 2 3 3 2" xfId="1926"/>
    <cellStyle name="Normal 9 2 3 3 2 2" xfId="2654"/>
    <cellStyle name="Normal 9 2 3 3 2 2 2" xfId="4174"/>
    <cellStyle name="Normal 9 2 3 3 2 3" xfId="3448"/>
    <cellStyle name="Normal 9 2 3 3 3" xfId="2291"/>
    <cellStyle name="Normal 9 2 3 3 3 2" xfId="3811"/>
    <cellStyle name="Normal 9 2 3 3 4" xfId="3085"/>
    <cellStyle name="Normal 9 2 3 4" xfId="1924"/>
    <cellStyle name="Normal 9 2 3 4 2" xfId="2652"/>
    <cellStyle name="Normal 9 2 3 4 2 2" xfId="4172"/>
    <cellStyle name="Normal 9 2 3 4 3" xfId="3446"/>
    <cellStyle name="Normal 9 2 3 5" xfId="2289"/>
    <cellStyle name="Normal 9 2 3 5 2" xfId="3809"/>
    <cellStyle name="Normal 9 2 3 6" xfId="3083"/>
    <cellStyle name="Normal 9 2 4" xfId="1180"/>
    <cellStyle name="Normal 9 2 4 2" xfId="1927"/>
    <cellStyle name="Normal 9 2 4 2 2" xfId="2655"/>
    <cellStyle name="Normal 9 2 4 2 2 2" xfId="4175"/>
    <cellStyle name="Normal 9 2 4 2 3" xfId="3449"/>
    <cellStyle name="Normal 9 2 4 3" xfId="2292"/>
    <cellStyle name="Normal 9 2 4 3 2" xfId="3812"/>
    <cellStyle name="Normal 9 2 4 4" xfId="3086"/>
    <cellStyle name="Normal 9 2 5" xfId="1181"/>
    <cellStyle name="Normal 9 2 5 2" xfId="1182"/>
    <cellStyle name="Normal 9 2 5 2 2" xfId="1928"/>
    <cellStyle name="Normal 9 2 5 2 2 2" xfId="2656"/>
    <cellStyle name="Normal 9 2 5 2 2 2 2" xfId="4176"/>
    <cellStyle name="Normal 9 2 5 2 2 3" xfId="3450"/>
    <cellStyle name="Normal 9 2 5 2 3" xfId="2293"/>
    <cellStyle name="Normal 9 2 5 2 3 2" xfId="3813"/>
    <cellStyle name="Normal 9 2 5 2 4" xfId="3087"/>
    <cellStyle name="Normal 9 2 6" xfId="1920"/>
    <cellStyle name="Normal 9 2 6 2" xfId="2648"/>
    <cellStyle name="Normal 9 2 6 2 2" xfId="4168"/>
    <cellStyle name="Normal 9 2 6 3" xfId="3442"/>
    <cellStyle name="Normal 9 2 7" xfId="2285"/>
    <cellStyle name="Normal 9 2 7 2" xfId="3805"/>
    <cellStyle name="Normal 9 2 8" xfId="3079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177"/>
    <cellStyle name="Normal 9 4 2 3" xfId="3451"/>
    <cellStyle name="Normal 9 4 3" xfId="2294"/>
    <cellStyle name="Normal 9 4 3 2" xfId="3814"/>
    <cellStyle name="Normal 9 4 4" xfId="3088"/>
    <cellStyle name="Normal 9 5" xfId="1186"/>
    <cellStyle name="Normal 9 5 2" xfId="1930"/>
    <cellStyle name="Normal 9 5 2 2" xfId="2658"/>
    <cellStyle name="Normal 9 5 2 2 2" xfId="4178"/>
    <cellStyle name="Normal 9 5 2 3" xfId="3452"/>
    <cellStyle name="Normal 9 5 3" xfId="2295"/>
    <cellStyle name="Normal 9 5 3 2" xfId="3815"/>
    <cellStyle name="Normal 9 5 4" xfId="3089"/>
    <cellStyle name="Normal_PahustafondGortsazrk.NpastVoroshSocap- 2" xfId="15"/>
    <cellStyle name="Note 10" xfId="4292"/>
    <cellStyle name="Note 2" xfId="60"/>
    <cellStyle name="Note 2 10" xfId="1187"/>
    <cellStyle name="Note 2 11" xfId="1637"/>
    <cellStyle name="Note 2 11 2" xfId="2367"/>
    <cellStyle name="Note 2 11 2 2" xfId="3887"/>
    <cellStyle name="Note 2 11 3" xfId="3161"/>
    <cellStyle name="Note 2 12" xfId="2004"/>
    <cellStyle name="Note 2 12 2" xfId="3524"/>
    <cellStyle name="Note 2 13" xfId="2798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179"/>
    <cellStyle name="Note 2 6 3 3" xfId="3453"/>
    <cellStyle name="Note 2 6 4" xfId="2296"/>
    <cellStyle name="Note 2 6 4 2" xfId="3816"/>
    <cellStyle name="Note 2 6 5" xfId="3090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00"/>
    <cellStyle name="Note 3 13 3" xfId="3174"/>
    <cellStyle name="Note 3 14" xfId="2017"/>
    <cellStyle name="Note 3 14 2" xfId="3537"/>
    <cellStyle name="Note 3 15" xfId="2811"/>
    <cellStyle name="Note 3 2" xfId="133"/>
    <cellStyle name="Note 3 2 2" xfId="1283"/>
    <cellStyle name="Note 3 2 2 2" xfId="1932"/>
    <cellStyle name="Note 3 2 2 2 2" xfId="2660"/>
    <cellStyle name="Note 3 2 2 2 2 2" xfId="4180"/>
    <cellStyle name="Note 3 2 2 2 3" xfId="3454"/>
    <cellStyle name="Note 3 2 2 3" xfId="2297"/>
    <cellStyle name="Note 3 2 2 3 2" xfId="3817"/>
    <cellStyle name="Note 3 2 2 4" xfId="3091"/>
    <cellStyle name="Note 3 2 3" xfId="1284"/>
    <cellStyle name="Note 3 2 3 2" xfId="1285"/>
    <cellStyle name="Note 3 2 3 2 2" xfId="1933"/>
    <cellStyle name="Note 3 2 3 2 2 2" xfId="2661"/>
    <cellStyle name="Note 3 2 3 2 2 2 2" xfId="4181"/>
    <cellStyle name="Note 3 2 3 2 2 3" xfId="3455"/>
    <cellStyle name="Note 3 2 3 2 3" xfId="2298"/>
    <cellStyle name="Note 3 2 3 2 3 2" xfId="3818"/>
    <cellStyle name="Note 3 2 3 2 4" xfId="3092"/>
    <cellStyle name="Note 3 2 4" xfId="1665"/>
    <cellStyle name="Note 3 2 4 2" xfId="2393"/>
    <cellStyle name="Note 3 2 4 2 2" xfId="3913"/>
    <cellStyle name="Note 3 2 4 3" xfId="3187"/>
    <cellStyle name="Note 3 2 5" xfId="2030"/>
    <cellStyle name="Note 3 2 5 2" xfId="3550"/>
    <cellStyle name="Note 3 2 6" xfId="2824"/>
    <cellStyle name="Note 3 3" xfId="1286"/>
    <cellStyle name="Note 3 3 10" xfId="1287"/>
    <cellStyle name="Note 3 3 11" xfId="1934"/>
    <cellStyle name="Note 3 3 11 2" xfId="2662"/>
    <cellStyle name="Note 3 3 11 2 2" xfId="4182"/>
    <cellStyle name="Note 3 3 11 3" xfId="3456"/>
    <cellStyle name="Note 3 3 12" xfId="2299"/>
    <cellStyle name="Note 3 3 12 2" xfId="3819"/>
    <cellStyle name="Note 3 3 13" xfId="3093"/>
    <cellStyle name="Note 3 3 2" xfId="1288"/>
    <cellStyle name="Note 3 3 2 10" xfId="1935"/>
    <cellStyle name="Note 3 3 2 10 2" xfId="2663"/>
    <cellStyle name="Note 3 3 2 10 2 2" xfId="4183"/>
    <cellStyle name="Note 3 3 2 10 3" xfId="3457"/>
    <cellStyle name="Note 3 3 2 11" xfId="2300"/>
    <cellStyle name="Note 3 3 2 11 2" xfId="3820"/>
    <cellStyle name="Note 3 3 2 12" xfId="3094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184"/>
    <cellStyle name="Note 3 3 3 8 2 3" xfId="3458"/>
    <cellStyle name="Note 3 3 3 8 3" xfId="2301"/>
    <cellStyle name="Note 3 3 3 8 3 2" xfId="3821"/>
    <cellStyle name="Note 3 3 3 8 4" xfId="3095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185"/>
    <cellStyle name="Note 3 4 10 3" xfId="3459"/>
    <cellStyle name="Note 3 4 11" xfId="2302"/>
    <cellStyle name="Note 3 4 11 2" xfId="3822"/>
    <cellStyle name="Note 3 4 12" xfId="3096"/>
    <cellStyle name="Note 3 4 2" xfId="1318"/>
    <cellStyle name="Note 3 4 2 10" xfId="2303"/>
    <cellStyle name="Note 3 4 2 10 2" xfId="3823"/>
    <cellStyle name="Note 3 4 2 11" xfId="3097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186"/>
    <cellStyle name="Note 3 4 2 9 3" xfId="3460"/>
    <cellStyle name="Note 3 4 3" xfId="1326"/>
    <cellStyle name="Note 3 4 3 2" xfId="1327"/>
    <cellStyle name="Note 3 4 3 2 2" xfId="1939"/>
    <cellStyle name="Note 3 4 3 2 2 2" xfId="2667"/>
    <cellStyle name="Note 3 4 3 2 2 2 2" xfId="4187"/>
    <cellStyle name="Note 3 4 3 2 2 3" xfId="3461"/>
    <cellStyle name="Note 3 4 3 2 3" xfId="2304"/>
    <cellStyle name="Note 3 4 3 2 3 2" xfId="3824"/>
    <cellStyle name="Note 3 4 3 2 4" xfId="3098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25"/>
    <cellStyle name="Note 3 5 11" xfId="3099"/>
    <cellStyle name="Note 3 5 2" xfId="1335"/>
    <cellStyle name="Note 3 5 2 2" xfId="1336"/>
    <cellStyle name="Note 3 5 2 3" xfId="1941"/>
    <cellStyle name="Note 3 5 2 3 2" xfId="2669"/>
    <cellStyle name="Note 3 5 2 3 2 2" xfId="4189"/>
    <cellStyle name="Note 3 5 2 3 3" xfId="3463"/>
    <cellStyle name="Note 3 5 2 4" xfId="2306"/>
    <cellStyle name="Note 3 5 2 4 2" xfId="3826"/>
    <cellStyle name="Note 3 5 2 5" xfId="3100"/>
    <cellStyle name="Note 3 5 3" xfId="1337"/>
    <cellStyle name="Note 3 5 3 2" xfId="1338"/>
    <cellStyle name="Note 3 5 3 2 2" xfId="1942"/>
    <cellStyle name="Note 3 5 3 2 2 2" xfId="2670"/>
    <cellStyle name="Note 3 5 3 2 2 2 2" xfId="4190"/>
    <cellStyle name="Note 3 5 3 2 2 3" xfId="3464"/>
    <cellStyle name="Note 3 5 3 2 3" xfId="2307"/>
    <cellStyle name="Note 3 5 3 2 3 2" xfId="3827"/>
    <cellStyle name="Note 3 5 3 2 4" xfId="3101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188"/>
    <cellStyle name="Note 3 5 9 3" xfId="3462"/>
    <cellStyle name="Note 3 6" xfId="1344"/>
    <cellStyle name="Note 3 6 2" xfId="1345"/>
    <cellStyle name="Note 3 6 3" xfId="1943"/>
    <cellStyle name="Note 3 6 3 2" xfId="2671"/>
    <cellStyle name="Note 3 6 3 2 2" xfId="4191"/>
    <cellStyle name="Note 3 6 3 3" xfId="3465"/>
    <cellStyle name="Note 3 6 4" xfId="2308"/>
    <cellStyle name="Note 3 6 4 2" xfId="3828"/>
    <cellStyle name="Note 3 6 5" xfId="3102"/>
    <cellStyle name="Note 3 7" xfId="1346"/>
    <cellStyle name="Note 3 7 2" xfId="1347"/>
    <cellStyle name="Note 3 7 2 2" xfId="1944"/>
    <cellStyle name="Note 3 7 2 2 2" xfId="2672"/>
    <cellStyle name="Note 3 7 2 2 2 2" xfId="4192"/>
    <cellStyle name="Note 3 7 2 2 3" xfId="3466"/>
    <cellStyle name="Note 3 7 2 3" xfId="2309"/>
    <cellStyle name="Note 3 7 2 3 2" xfId="3829"/>
    <cellStyle name="Note 3 7 2 4" xfId="3103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193"/>
    <cellStyle name="Note 4 2 3 3" xfId="3467"/>
    <cellStyle name="Note 4 2 4" xfId="2310"/>
    <cellStyle name="Note 4 2 4 2" xfId="3830"/>
    <cellStyle name="Note 4 2 5" xfId="3104"/>
    <cellStyle name="Note 4 3" xfId="1678"/>
    <cellStyle name="Note 4 3 2" xfId="2406"/>
    <cellStyle name="Note 4 3 2 2" xfId="3926"/>
    <cellStyle name="Note 4 3 3" xfId="3200"/>
    <cellStyle name="Note 4 4" xfId="2043"/>
    <cellStyle name="Note 4 4 2" xfId="3563"/>
    <cellStyle name="Note 4 5" xfId="2837"/>
    <cellStyle name="Note 5" xfId="1595"/>
    <cellStyle name="Note 5 2" xfId="1963"/>
    <cellStyle name="Note 5 2 2" xfId="2691"/>
    <cellStyle name="Note 5 2 2 2" xfId="4211"/>
    <cellStyle name="Note 5 2 3" xfId="3485"/>
    <cellStyle name="Note 5 3" xfId="2328"/>
    <cellStyle name="Note 5 3 2" xfId="3848"/>
    <cellStyle name="Note 5 4" xfId="3122"/>
    <cellStyle name="Note 6" xfId="1610"/>
    <cellStyle name="Note 6 2" xfId="1976"/>
    <cellStyle name="Note 6 2 2" xfId="2704"/>
    <cellStyle name="Note 6 2 2 2" xfId="4224"/>
    <cellStyle name="Note 6 2 3" xfId="3498"/>
    <cellStyle name="Note 6 3" xfId="2341"/>
    <cellStyle name="Note 6 3 2" xfId="3861"/>
    <cellStyle name="Note 6 4" xfId="3135"/>
    <cellStyle name="Note 7" xfId="1624"/>
    <cellStyle name="Note 7 2" xfId="1989"/>
    <cellStyle name="Note 7 2 2" xfId="2717"/>
    <cellStyle name="Note 7 2 2 2" xfId="4237"/>
    <cellStyle name="Note 7 2 3" xfId="3511"/>
    <cellStyle name="Note 7 3" xfId="2354"/>
    <cellStyle name="Note 7 3 2" xfId="3874"/>
    <cellStyle name="Note 7 4" xfId="3148"/>
    <cellStyle name="Note 8" xfId="2733"/>
    <cellStyle name="Note 8 2" xfId="4250"/>
    <cellStyle name="Note 9" xfId="2767"/>
    <cellStyle name="Note 9 2" xfId="4272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194"/>
    <cellStyle name="Обычный 2 3 2 2 3" xfId="3468"/>
    <cellStyle name="Обычный 2 3 2 3" xfId="2311"/>
    <cellStyle name="Обычный 2 3 2 3 2" xfId="3831"/>
    <cellStyle name="Обычный 2 3 2 4" xfId="3105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195"/>
    <cellStyle name="Обычный 5 2 3" xfId="3469"/>
    <cellStyle name="Обычный 5 3" xfId="2312"/>
    <cellStyle name="Обычный 5 3 2" xfId="3832"/>
    <cellStyle name="Обычный 5 4" xfId="3106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196"/>
    <cellStyle name="Примечание 2 2 3" xfId="3470"/>
    <cellStyle name="Примечание 2 3" xfId="2313"/>
    <cellStyle name="Примечание 2 3 2" xfId="3833"/>
    <cellStyle name="Примечание 2 4" xfId="3107"/>
    <cellStyle name="Процентный 2" xfId="1564"/>
    <cellStyle name="Процентный 2 2" xfId="1949"/>
    <cellStyle name="Процентный 2 2 2" xfId="2677"/>
    <cellStyle name="Процентный 2 2 2 2" xfId="4197"/>
    <cellStyle name="Процентный 2 2 3" xfId="3471"/>
    <cellStyle name="Процентный 2 3" xfId="2314"/>
    <cellStyle name="Процентный 2 3 2" xfId="3834"/>
    <cellStyle name="Процентный 2 4" xfId="3108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198"/>
    <cellStyle name="Финансовый 4 3 2 3" xfId="3472"/>
    <cellStyle name="Финансовый 4 3 3" xfId="2315"/>
    <cellStyle name="Финансовый 4 3 3 2" xfId="3835"/>
    <cellStyle name="Финансовый 4 3 4" xfId="310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view="pageBreakPreview" zoomScale="115" zoomScaleNormal="115" zoomScaleSheetLayoutView="115" workbookViewId="0">
      <selection activeCell="A6" sqref="A6:E6"/>
    </sheetView>
  </sheetViews>
  <sheetFormatPr defaultRowHeight="17.25"/>
  <cols>
    <col min="1" max="1" width="11.28515625" style="54" customWidth="1"/>
    <col min="2" max="2" width="15.28515625" style="54" customWidth="1"/>
    <col min="3" max="3" width="84.5703125" style="4" customWidth="1"/>
    <col min="4" max="5" width="16.42578125" style="61" customWidth="1"/>
    <col min="6" max="6" width="18" style="4" customWidth="1"/>
    <col min="7" max="7" width="16" style="4" bestFit="1" customWidth="1"/>
    <col min="8" max="16384" width="9.140625" style="4"/>
  </cols>
  <sheetData>
    <row r="1" spans="1:7">
      <c r="E1" s="62" t="s">
        <v>63</v>
      </c>
    </row>
    <row r="2" spans="1:7">
      <c r="C2" s="138" t="s">
        <v>66</v>
      </c>
      <c r="D2" s="138"/>
      <c r="E2" s="138"/>
      <c r="F2" s="62"/>
    </row>
    <row r="3" spans="1:7">
      <c r="A3" s="54" t="s">
        <v>0</v>
      </c>
      <c r="C3" s="138" t="s">
        <v>1</v>
      </c>
      <c r="D3" s="138"/>
      <c r="E3" s="138"/>
      <c r="F3" s="63"/>
    </row>
    <row r="4" spans="1:7" ht="17.25" customHeight="1"/>
    <row r="6" spans="1:7" ht="67.5" customHeight="1">
      <c r="A6" s="139" t="s">
        <v>79</v>
      </c>
      <c r="B6" s="139"/>
      <c r="C6" s="139"/>
      <c r="D6" s="139"/>
      <c r="E6" s="139"/>
    </row>
    <row r="7" spans="1:7" ht="34.5">
      <c r="A7" s="55"/>
      <c r="B7" s="55"/>
      <c r="C7" s="56"/>
      <c r="D7" s="56"/>
      <c r="E7" s="56" t="s">
        <v>44</v>
      </c>
    </row>
    <row r="8" spans="1:7" ht="117" customHeight="1">
      <c r="A8" s="140" t="s">
        <v>3</v>
      </c>
      <c r="B8" s="140"/>
      <c r="C8" s="141" t="s">
        <v>15</v>
      </c>
      <c r="D8" s="142" t="s">
        <v>40</v>
      </c>
      <c r="E8" s="143"/>
    </row>
    <row r="9" spans="1:7" ht="34.5">
      <c r="A9" s="57" t="s">
        <v>4</v>
      </c>
      <c r="B9" s="57" t="s">
        <v>5</v>
      </c>
      <c r="C9" s="141"/>
      <c r="D9" s="101" t="s">
        <v>64</v>
      </c>
      <c r="E9" s="1" t="s">
        <v>65</v>
      </c>
    </row>
    <row r="10" spans="1:7">
      <c r="A10" s="58"/>
      <c r="B10" s="58"/>
      <c r="C10" s="12" t="s">
        <v>32</v>
      </c>
      <c r="D10" s="59">
        <f t="shared" ref="D10:E10" si="0">D11</f>
        <v>0</v>
      </c>
      <c r="E10" s="59">
        <f t="shared" si="0"/>
        <v>0</v>
      </c>
    </row>
    <row r="11" spans="1:7">
      <c r="A11" s="12"/>
      <c r="B11" s="12"/>
      <c r="C11" s="100" t="s">
        <v>47</v>
      </c>
      <c r="D11" s="59">
        <f>D12</f>
        <v>0</v>
      </c>
      <c r="E11" s="59">
        <f>E12</f>
        <v>0</v>
      </c>
      <c r="F11" s="60"/>
      <c r="G11" s="60"/>
    </row>
    <row r="12" spans="1:7">
      <c r="A12" s="24">
        <v>1225</v>
      </c>
      <c r="B12" s="2"/>
      <c r="C12" s="71" t="s">
        <v>33</v>
      </c>
      <c r="D12" s="59">
        <f>D13</f>
        <v>0</v>
      </c>
      <c r="E12" s="59">
        <f>E13</f>
        <v>0</v>
      </c>
      <c r="F12" s="3"/>
    </row>
    <row r="13" spans="1:7" ht="51.75">
      <c r="A13" s="25"/>
      <c r="B13" s="5"/>
      <c r="C13" s="70" t="s">
        <v>60</v>
      </c>
      <c r="D13" s="23"/>
      <c r="E13" s="23"/>
    </row>
    <row r="14" spans="1:7">
      <c r="A14" s="25"/>
      <c r="B14" s="5"/>
      <c r="C14" s="71" t="s">
        <v>34</v>
      </c>
      <c r="D14" s="6"/>
      <c r="E14" s="6"/>
    </row>
    <row r="15" spans="1:7" ht="51.75">
      <c r="A15" s="25"/>
      <c r="B15" s="5"/>
      <c r="C15" s="70" t="s">
        <v>61</v>
      </c>
      <c r="D15" s="6"/>
      <c r="E15" s="6"/>
    </row>
    <row r="16" spans="1:7">
      <c r="A16" s="25"/>
      <c r="B16" s="5"/>
      <c r="C16" s="71" t="s">
        <v>35</v>
      </c>
      <c r="D16" s="6"/>
      <c r="E16" s="6"/>
    </row>
    <row r="17" spans="1:5" ht="51.75">
      <c r="A17" s="26"/>
      <c r="B17" s="7"/>
      <c r="C17" s="70" t="s">
        <v>62</v>
      </c>
      <c r="D17" s="6"/>
      <c r="E17" s="6"/>
    </row>
    <row r="18" spans="1:5" ht="17.25" customHeight="1">
      <c r="A18" s="135" t="s">
        <v>36</v>
      </c>
      <c r="B18" s="136"/>
      <c r="C18" s="137"/>
      <c r="D18" s="102"/>
      <c r="E18" s="102"/>
    </row>
    <row r="19" spans="1:5" ht="17.25" customHeight="1">
      <c r="A19" s="74"/>
      <c r="B19" s="75">
        <v>12019</v>
      </c>
      <c r="C19" s="20" t="s">
        <v>6</v>
      </c>
      <c r="D19" s="102">
        <v>518150</v>
      </c>
      <c r="E19" s="102">
        <v>518150</v>
      </c>
    </row>
    <row r="20" spans="1:5" ht="34.5">
      <c r="A20" s="74"/>
      <c r="B20" s="75"/>
      <c r="C20" s="19" t="s">
        <v>71</v>
      </c>
      <c r="D20" s="102"/>
      <c r="E20" s="102"/>
    </row>
    <row r="21" spans="1:5" ht="17.25" customHeight="1">
      <c r="A21" s="74"/>
      <c r="B21" s="75"/>
      <c r="C21" s="20" t="s">
        <v>7</v>
      </c>
      <c r="D21" s="102"/>
      <c r="E21" s="102"/>
    </row>
    <row r="22" spans="1:5" ht="34.5">
      <c r="A22" s="74"/>
      <c r="B22" s="75"/>
      <c r="C22" s="19" t="s">
        <v>72</v>
      </c>
      <c r="D22" s="102"/>
      <c r="E22" s="102"/>
    </row>
    <row r="23" spans="1:5" ht="17.25" customHeight="1">
      <c r="A23" s="74"/>
      <c r="B23" s="75"/>
      <c r="C23" s="20" t="s">
        <v>21</v>
      </c>
      <c r="D23" s="102"/>
      <c r="E23" s="102"/>
    </row>
    <row r="24" spans="1:5" ht="17.25" customHeight="1">
      <c r="A24" s="74"/>
      <c r="B24" s="75"/>
      <c r="C24" s="75" t="s">
        <v>17</v>
      </c>
      <c r="D24" s="102"/>
      <c r="E24" s="102"/>
    </row>
    <row r="25" spans="1:5">
      <c r="A25" s="105"/>
      <c r="B25" s="103">
        <v>12018</v>
      </c>
      <c r="C25" s="104" t="s">
        <v>6</v>
      </c>
      <c r="D25" s="6">
        <v>-518150</v>
      </c>
      <c r="E25" s="6">
        <v>-518150</v>
      </c>
    </row>
    <row r="26" spans="1:5" ht="34.5">
      <c r="A26" s="105"/>
      <c r="B26" s="103"/>
      <c r="C26" s="70" t="s">
        <v>74</v>
      </c>
      <c r="D26" s="6"/>
      <c r="E26" s="6"/>
    </row>
    <row r="27" spans="1:5">
      <c r="A27" s="105"/>
      <c r="B27" s="103"/>
      <c r="C27" s="104" t="s">
        <v>7</v>
      </c>
      <c r="D27" s="6"/>
      <c r="E27" s="6"/>
    </row>
    <row r="28" spans="1:5" ht="34.5">
      <c r="A28" s="105"/>
      <c r="B28" s="103"/>
      <c r="C28" s="70" t="s">
        <v>74</v>
      </c>
      <c r="D28" s="6"/>
      <c r="E28" s="6"/>
    </row>
    <row r="29" spans="1:5">
      <c r="A29" s="105"/>
      <c r="B29" s="103"/>
      <c r="C29" s="104" t="s">
        <v>21</v>
      </c>
      <c r="D29" s="6"/>
      <c r="E29" s="6"/>
    </row>
    <row r="30" spans="1:5">
      <c r="A30" s="105"/>
      <c r="B30" s="103"/>
      <c r="C30" s="70" t="s">
        <v>17</v>
      </c>
      <c r="D30" s="6"/>
      <c r="E30" s="6"/>
    </row>
  </sheetData>
  <mergeCells count="7">
    <mergeCell ref="A18:C18"/>
    <mergeCell ref="C2:E2"/>
    <mergeCell ref="C3:E3"/>
    <mergeCell ref="A6:E6"/>
    <mergeCell ref="A8:B8"/>
    <mergeCell ref="C8:C9"/>
    <mergeCell ref="D8:E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view="pageBreakPreview" zoomScaleNormal="100" zoomScaleSheetLayoutView="100" workbookViewId="0">
      <selection activeCell="A5" sqref="A5:H5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15.42578125" style="10" customWidth="1"/>
    <col min="8" max="8" width="15.42578125" style="37" customWidth="1"/>
    <col min="9" max="9" width="18.42578125" style="9" customWidth="1"/>
    <col min="10" max="10" width="18.85546875" style="10" bestFit="1" customWidth="1"/>
    <col min="11" max="11" width="16.140625" style="10" bestFit="1" customWidth="1"/>
    <col min="12" max="12" width="12.85546875" style="10" bestFit="1" customWidth="1"/>
    <col min="13" max="13" width="14.28515625" style="10" bestFit="1" customWidth="1"/>
    <col min="14" max="14" width="10.85546875" style="10" bestFit="1" customWidth="1"/>
    <col min="15" max="16384" width="9.140625" style="10"/>
  </cols>
  <sheetData>
    <row r="1" spans="1:11">
      <c r="H1" s="37" t="s">
        <v>2</v>
      </c>
    </row>
    <row r="2" spans="1:11">
      <c r="A2" s="47" t="s">
        <v>0</v>
      </c>
      <c r="D2" s="47" t="s">
        <v>0</v>
      </c>
      <c r="F2" s="138" t="s">
        <v>66</v>
      </c>
      <c r="G2" s="138"/>
      <c r="H2" s="138"/>
    </row>
    <row r="3" spans="1:11">
      <c r="F3" s="138" t="s">
        <v>1</v>
      </c>
      <c r="G3" s="138"/>
      <c r="H3" s="138"/>
    </row>
    <row r="4" spans="1:11">
      <c r="F4" s="29"/>
      <c r="G4" s="77"/>
    </row>
    <row r="5" spans="1:11" ht="39" customHeight="1">
      <c r="A5" s="139" t="s">
        <v>80</v>
      </c>
      <c r="B5" s="139"/>
      <c r="C5" s="139"/>
      <c r="D5" s="139"/>
      <c r="E5" s="139"/>
      <c r="F5" s="139"/>
      <c r="G5" s="139"/>
      <c r="H5" s="139"/>
    </row>
    <row r="6" spans="1:11" ht="35.25" thickBot="1">
      <c r="H6" s="39" t="s">
        <v>42</v>
      </c>
    </row>
    <row r="7" spans="1:11" ht="153.75" customHeight="1">
      <c r="A7" s="144" t="s">
        <v>16</v>
      </c>
      <c r="B7" s="145"/>
      <c r="C7" s="145"/>
      <c r="D7" s="146" t="s">
        <v>3</v>
      </c>
      <c r="E7" s="145"/>
      <c r="F7" s="145" t="s">
        <v>13</v>
      </c>
      <c r="G7" s="147" t="s">
        <v>40</v>
      </c>
      <c r="H7" s="148"/>
      <c r="I7" s="48"/>
      <c r="J7" s="4"/>
    </row>
    <row r="8" spans="1:11" ht="48.75">
      <c r="A8" s="49" t="s">
        <v>8</v>
      </c>
      <c r="B8" s="50" t="s">
        <v>9</v>
      </c>
      <c r="C8" s="50" t="s">
        <v>10</v>
      </c>
      <c r="D8" s="51" t="s">
        <v>11</v>
      </c>
      <c r="E8" s="50" t="s">
        <v>12</v>
      </c>
      <c r="F8" s="141"/>
      <c r="G8" s="78" t="s">
        <v>64</v>
      </c>
      <c r="H8" s="1" t="s">
        <v>65</v>
      </c>
    </row>
    <row r="9" spans="1:11">
      <c r="A9" s="12"/>
      <c r="B9" s="12"/>
      <c r="C9" s="12"/>
      <c r="D9" s="12"/>
      <c r="E9" s="12"/>
      <c r="F9" s="94" t="s">
        <v>29</v>
      </c>
      <c r="G9" s="64">
        <f t="shared" ref="G9:H9" si="0">G11</f>
        <v>0</v>
      </c>
      <c r="H9" s="64">
        <f t="shared" si="0"/>
        <v>0</v>
      </c>
      <c r="I9" s="13"/>
    </row>
    <row r="10" spans="1:11">
      <c r="A10" s="12"/>
      <c r="B10" s="12"/>
      <c r="C10" s="12"/>
      <c r="D10" s="12"/>
      <c r="E10" s="12"/>
      <c r="F10" s="12" t="s">
        <v>28</v>
      </c>
      <c r="G10" s="65"/>
      <c r="H10" s="65"/>
      <c r="I10" s="13"/>
    </row>
    <row r="11" spans="1:11">
      <c r="A11" s="30">
        <v>10</v>
      </c>
      <c r="B11" s="31"/>
      <c r="C11" s="31"/>
      <c r="D11" s="1"/>
      <c r="E11" s="11"/>
      <c r="F11" s="94" t="s">
        <v>30</v>
      </c>
      <c r="G11" s="32">
        <f>G13</f>
        <v>0</v>
      </c>
      <c r="H11" s="32">
        <f>H13</f>
        <v>0</v>
      </c>
      <c r="I11" s="15"/>
    </row>
    <row r="12" spans="1:11">
      <c r="A12" s="30"/>
      <c r="B12" s="31"/>
      <c r="C12" s="33"/>
      <c r="D12" s="33"/>
      <c r="E12" s="33"/>
      <c r="F12" s="68" t="s">
        <v>43</v>
      </c>
      <c r="G12" s="32"/>
      <c r="H12" s="32"/>
      <c r="I12" s="15"/>
      <c r="J12" s="16"/>
      <c r="K12" s="16"/>
    </row>
    <row r="13" spans="1:11">
      <c r="A13" s="11"/>
      <c r="B13" s="92" t="s">
        <v>68</v>
      </c>
      <c r="C13" s="91"/>
      <c r="D13" s="91"/>
      <c r="E13" s="91"/>
      <c r="F13" s="34" t="s">
        <v>69</v>
      </c>
      <c r="G13" s="8">
        <f t="shared" ref="G13" si="1">G15</f>
        <v>0</v>
      </c>
      <c r="H13" s="8">
        <f>H15</f>
        <v>0</v>
      </c>
    </row>
    <row r="14" spans="1:11">
      <c r="A14" s="11"/>
      <c r="B14" s="91"/>
      <c r="C14" s="91"/>
      <c r="D14" s="91"/>
      <c r="E14" s="91"/>
      <c r="F14" s="34" t="s">
        <v>43</v>
      </c>
      <c r="G14" s="8"/>
      <c r="H14" s="8"/>
    </row>
    <row r="15" spans="1:11" ht="34.5">
      <c r="A15" s="11"/>
      <c r="B15" s="91"/>
      <c r="C15" s="92" t="s">
        <v>49</v>
      </c>
      <c r="D15" s="91"/>
      <c r="E15" s="91"/>
      <c r="F15" s="34" t="s">
        <v>70</v>
      </c>
      <c r="G15" s="8">
        <f t="shared" ref="G15" si="2">G17</f>
        <v>0</v>
      </c>
      <c r="H15" s="8">
        <f>H17</f>
        <v>0</v>
      </c>
    </row>
    <row r="16" spans="1:11">
      <c r="A16" s="11"/>
      <c r="B16" s="91"/>
      <c r="C16" s="92"/>
      <c r="D16" s="91"/>
      <c r="E16" s="91"/>
      <c r="F16" s="19" t="s">
        <v>28</v>
      </c>
      <c r="G16" s="8"/>
      <c r="H16" s="8"/>
    </row>
    <row r="17" spans="1:9">
      <c r="A17" s="14"/>
      <c r="B17" s="14"/>
      <c r="C17" s="14"/>
      <c r="D17" s="14"/>
      <c r="E17" s="14"/>
      <c r="F17" s="89" t="s">
        <v>67</v>
      </c>
      <c r="G17" s="93">
        <f t="shared" ref="G17:H17" si="3">G19</f>
        <v>0</v>
      </c>
      <c r="H17" s="93">
        <f t="shared" si="3"/>
        <v>0</v>
      </c>
      <c r="I17" s="13"/>
    </row>
    <row r="18" spans="1:9">
      <c r="A18" s="14"/>
      <c r="B18" s="14"/>
      <c r="C18" s="14"/>
      <c r="D18" s="14"/>
      <c r="E18" s="14"/>
      <c r="F18" s="14" t="s">
        <v>28</v>
      </c>
      <c r="G18" s="93"/>
      <c r="H18" s="93"/>
      <c r="I18" s="13"/>
    </row>
    <row r="19" spans="1:9" ht="52.5" customHeight="1">
      <c r="A19" s="11"/>
      <c r="B19" s="12"/>
      <c r="C19" s="12"/>
      <c r="D19" s="12">
        <v>1225</v>
      </c>
      <c r="E19" s="12"/>
      <c r="F19" s="5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G21+G30</f>
        <v>0</v>
      </c>
      <c r="H19" s="8">
        <f>H21+H30</f>
        <v>0</v>
      </c>
    </row>
    <row r="20" spans="1:9">
      <c r="A20" s="11"/>
      <c r="B20" s="12"/>
      <c r="C20" s="12"/>
      <c r="D20" s="12"/>
      <c r="E20" s="12"/>
      <c r="F20" s="19" t="s">
        <v>28</v>
      </c>
      <c r="G20" s="8"/>
      <c r="H20" s="8"/>
    </row>
    <row r="21" spans="1:9" ht="55.5" customHeight="1">
      <c r="A21" s="11"/>
      <c r="B21" s="75"/>
      <c r="C21" s="75"/>
      <c r="D21" s="75"/>
      <c r="E21" s="35">
        <f>'1'!B19</f>
        <v>12019</v>
      </c>
      <c r="F21" s="75" t="str">
        <f>'1'!C20</f>
        <v xml:space="preserve">Լեռնային Ղարաբաղից բռնի տեղահանվածներին առաջնային սպառողական ծախսերը հոգալու համար սոցիալական աջակցություն </v>
      </c>
      <c r="G21" s="8">
        <f t="shared" ref="G21" si="4">G23</f>
        <v>518150</v>
      </c>
      <c r="H21" s="8">
        <f>H23</f>
        <v>518150</v>
      </c>
    </row>
    <row r="22" spans="1:9">
      <c r="A22" s="11"/>
      <c r="B22" s="75"/>
      <c r="C22" s="75"/>
      <c r="D22" s="75"/>
      <c r="E22" s="35"/>
      <c r="F22" s="53" t="s">
        <v>50</v>
      </c>
      <c r="G22" s="8"/>
      <c r="H22" s="8"/>
    </row>
    <row r="23" spans="1:9" ht="34.5">
      <c r="A23" s="11"/>
      <c r="B23" s="75"/>
      <c r="C23" s="75"/>
      <c r="D23" s="75"/>
      <c r="E23" s="36"/>
      <c r="F23" s="53" t="s">
        <v>57</v>
      </c>
      <c r="G23" s="8">
        <f t="shared" ref="G23" si="5">G25</f>
        <v>518150</v>
      </c>
      <c r="H23" s="8">
        <f>H25</f>
        <v>518150</v>
      </c>
    </row>
    <row r="24" spans="1:9" ht="34.5">
      <c r="A24" s="11"/>
      <c r="B24" s="75"/>
      <c r="C24" s="75"/>
      <c r="D24" s="75"/>
      <c r="E24" s="35"/>
      <c r="F24" s="40" t="s">
        <v>20</v>
      </c>
      <c r="G24" s="8"/>
      <c r="H24" s="8"/>
    </row>
    <row r="25" spans="1:9">
      <c r="A25" s="11"/>
      <c r="B25" s="75"/>
      <c r="C25" s="75"/>
      <c r="D25" s="75"/>
      <c r="E25" s="35"/>
      <c r="F25" s="40" t="s">
        <v>29</v>
      </c>
      <c r="G25" s="8">
        <f t="shared" ref="G25:G28" si="6">G26</f>
        <v>518150</v>
      </c>
      <c r="H25" s="8">
        <f>H26</f>
        <v>518150</v>
      </c>
    </row>
    <row r="26" spans="1:9">
      <c r="A26" s="11"/>
      <c r="B26" s="75"/>
      <c r="C26" s="75"/>
      <c r="D26" s="75"/>
      <c r="E26" s="35"/>
      <c r="F26" s="40" t="s">
        <v>31</v>
      </c>
      <c r="G26" s="8">
        <f t="shared" si="6"/>
        <v>518150</v>
      </c>
      <c r="H26" s="8">
        <f>H27</f>
        <v>518150</v>
      </c>
    </row>
    <row r="27" spans="1:9">
      <c r="A27" s="11"/>
      <c r="B27" s="75"/>
      <c r="C27" s="75"/>
      <c r="D27" s="75"/>
      <c r="E27" s="35"/>
      <c r="F27" s="40" t="s">
        <v>54</v>
      </c>
      <c r="G27" s="8">
        <f t="shared" si="6"/>
        <v>518150</v>
      </c>
      <c r="H27" s="8">
        <f>H28</f>
        <v>518150</v>
      </c>
    </row>
    <row r="28" spans="1:9" ht="34.5">
      <c r="A28" s="11"/>
      <c r="B28" s="75"/>
      <c r="C28" s="75"/>
      <c r="D28" s="75"/>
      <c r="E28" s="35"/>
      <c r="F28" s="40" t="s">
        <v>55</v>
      </c>
      <c r="G28" s="8">
        <f t="shared" si="6"/>
        <v>518150</v>
      </c>
      <c r="H28" s="8">
        <f>H29</f>
        <v>518150</v>
      </c>
    </row>
    <row r="29" spans="1:9">
      <c r="A29" s="11"/>
      <c r="B29" s="75"/>
      <c r="C29" s="75"/>
      <c r="D29" s="75"/>
      <c r="E29" s="35"/>
      <c r="F29" s="40" t="s">
        <v>56</v>
      </c>
      <c r="G29" s="8">
        <f>'1'!D19</f>
        <v>518150</v>
      </c>
      <c r="H29" s="8">
        <f>'1'!E19</f>
        <v>518150</v>
      </c>
    </row>
    <row r="30" spans="1:9" ht="33">
      <c r="A30" s="11"/>
      <c r="B30" s="11"/>
      <c r="C30" s="11"/>
      <c r="D30" s="11"/>
      <c r="E30" s="35">
        <f>'1'!B25</f>
        <v>12018</v>
      </c>
      <c r="F30" s="106" t="str">
        <f>'1'!C26</f>
        <v xml:space="preserve"> Լեռնային Ղարաբաղից տեղահանվածներին կեցության և այլ ծախսերը հոգալու համար սոցիալական աջակցություն </v>
      </c>
      <c r="G30" s="8">
        <f>G32</f>
        <v>-518150</v>
      </c>
      <c r="H30" s="8">
        <f>H32</f>
        <v>-518150</v>
      </c>
    </row>
    <row r="31" spans="1:9">
      <c r="A31" s="11"/>
      <c r="B31" s="11"/>
      <c r="C31" s="11"/>
      <c r="D31" s="11"/>
      <c r="E31" s="35"/>
      <c r="F31" s="106" t="s">
        <v>75</v>
      </c>
      <c r="G31" s="8"/>
      <c r="H31" s="8"/>
    </row>
    <row r="32" spans="1:9" ht="33">
      <c r="A32" s="11"/>
      <c r="B32" s="11"/>
      <c r="C32" s="11"/>
      <c r="D32" s="11"/>
      <c r="E32" s="36"/>
      <c r="F32" s="107" t="s">
        <v>57</v>
      </c>
      <c r="G32" s="8">
        <f>G34</f>
        <v>-518150</v>
      </c>
      <c r="H32" s="8">
        <f>H34</f>
        <v>-518150</v>
      </c>
    </row>
    <row r="33" spans="1:8" ht="33">
      <c r="A33" s="11"/>
      <c r="B33" s="11"/>
      <c r="C33" s="11"/>
      <c r="D33" s="11"/>
      <c r="E33" s="35"/>
      <c r="F33" s="106" t="s">
        <v>20</v>
      </c>
      <c r="G33" s="8"/>
      <c r="H33" s="8"/>
    </row>
    <row r="34" spans="1:8">
      <c r="A34" s="11"/>
      <c r="B34" s="11"/>
      <c r="C34" s="11"/>
      <c r="D34" s="11"/>
      <c r="E34" s="35"/>
      <c r="F34" s="106" t="s">
        <v>29</v>
      </c>
      <c r="G34" s="8">
        <f t="shared" ref="G34:H37" si="7">G35</f>
        <v>-518150</v>
      </c>
      <c r="H34" s="8">
        <f t="shared" si="7"/>
        <v>-518150</v>
      </c>
    </row>
    <row r="35" spans="1:8">
      <c r="A35" s="11"/>
      <c r="B35" s="11"/>
      <c r="C35" s="11"/>
      <c r="D35" s="11"/>
      <c r="E35" s="35"/>
      <c r="F35" s="106" t="s">
        <v>31</v>
      </c>
      <c r="G35" s="8">
        <f t="shared" si="7"/>
        <v>-518150</v>
      </c>
      <c r="H35" s="8">
        <f t="shared" si="7"/>
        <v>-518150</v>
      </c>
    </row>
    <row r="36" spans="1:8">
      <c r="A36" s="11"/>
      <c r="B36" s="11"/>
      <c r="C36" s="11"/>
      <c r="D36" s="11"/>
      <c r="E36" s="35"/>
      <c r="F36" s="106" t="s">
        <v>54</v>
      </c>
      <c r="G36" s="8">
        <f t="shared" si="7"/>
        <v>-518150</v>
      </c>
      <c r="H36" s="8">
        <f t="shared" si="7"/>
        <v>-518150</v>
      </c>
    </row>
    <row r="37" spans="1:8" ht="33">
      <c r="A37" s="11"/>
      <c r="B37" s="11"/>
      <c r="C37" s="11"/>
      <c r="D37" s="11"/>
      <c r="E37" s="35"/>
      <c r="F37" s="106" t="s">
        <v>55</v>
      </c>
      <c r="G37" s="8">
        <f t="shared" si="7"/>
        <v>-518150</v>
      </c>
      <c r="H37" s="8">
        <f t="shared" si="7"/>
        <v>-518150</v>
      </c>
    </row>
    <row r="38" spans="1:8">
      <c r="A38" s="11"/>
      <c r="B38" s="11"/>
      <c r="C38" s="11"/>
      <c r="D38" s="11"/>
      <c r="E38" s="35"/>
      <c r="F38" s="106" t="s">
        <v>56</v>
      </c>
      <c r="G38" s="8">
        <f>'1'!D25</f>
        <v>-518150</v>
      </c>
      <c r="H38" s="8">
        <f>'1'!E25</f>
        <v>-518150</v>
      </c>
    </row>
  </sheetData>
  <mergeCells count="7">
    <mergeCell ref="A5:H5"/>
    <mergeCell ref="A7:C7"/>
    <mergeCell ref="D7:E7"/>
    <mergeCell ref="F7:F8"/>
    <mergeCell ref="F2:H2"/>
    <mergeCell ref="F3:H3"/>
    <mergeCell ref="G7:H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22" zoomScaleNormal="100" zoomScaleSheetLayoutView="100" workbookViewId="0">
      <selection activeCell="A33" sqref="A33:XFD35"/>
    </sheetView>
  </sheetViews>
  <sheetFormatPr defaultRowHeight="17.25"/>
  <cols>
    <col min="1" max="1" width="50.42578125" style="10" customWidth="1"/>
    <col min="2" max="2" width="74.140625" style="10" customWidth="1"/>
    <col min="3" max="3" width="18.140625" style="10" customWidth="1"/>
    <col min="4" max="4" width="16.5703125" style="37" bestFit="1" customWidth="1"/>
    <col min="5" max="5" width="9.5703125" style="10" customWidth="1"/>
    <col min="6" max="6" width="16.5703125" style="10" customWidth="1"/>
    <col min="7" max="7" width="10" style="10" customWidth="1"/>
    <col min="8" max="16384" width="9.140625" style="10"/>
  </cols>
  <sheetData>
    <row r="1" spans="1:4">
      <c r="D1" s="37" t="s">
        <v>48</v>
      </c>
    </row>
    <row r="2" spans="1:4">
      <c r="A2" s="29"/>
      <c r="B2" s="138" t="s">
        <v>66</v>
      </c>
      <c r="C2" s="138"/>
      <c r="D2" s="138"/>
    </row>
    <row r="3" spans="1:4">
      <c r="A3" s="29"/>
      <c r="B3" s="138" t="s">
        <v>1</v>
      </c>
      <c r="C3" s="138"/>
      <c r="D3" s="138"/>
    </row>
    <row r="4" spans="1:4" ht="17.25" customHeight="1">
      <c r="A4" s="29"/>
      <c r="B4" s="46"/>
      <c r="C4" s="46"/>
      <c r="D4" s="61"/>
    </row>
    <row r="5" spans="1:4" ht="14.25" customHeight="1">
      <c r="A5" s="159"/>
      <c r="B5" s="159"/>
      <c r="C5" s="159"/>
      <c r="D5" s="159"/>
    </row>
    <row r="6" spans="1:4" ht="61.5" customHeight="1">
      <c r="A6" s="160" t="s">
        <v>81</v>
      </c>
      <c r="B6" s="160"/>
      <c r="C6" s="160"/>
      <c r="D6" s="160"/>
    </row>
    <row r="7" spans="1:4" ht="24.75" customHeight="1">
      <c r="A7" s="28"/>
      <c r="B7" s="28"/>
      <c r="C7" s="80"/>
      <c r="D7" s="28"/>
    </row>
    <row r="8" spans="1:4">
      <c r="A8" s="161" t="s">
        <v>41</v>
      </c>
      <c r="B8" s="161"/>
      <c r="C8" s="161"/>
      <c r="D8" s="161"/>
    </row>
    <row r="9" spans="1:4">
      <c r="A9" s="38"/>
      <c r="B9" s="38"/>
      <c r="C9" s="38"/>
      <c r="D9" s="39"/>
    </row>
    <row r="10" spans="1:4" ht="30.75" customHeight="1">
      <c r="A10" s="149" t="s">
        <v>39</v>
      </c>
      <c r="B10" s="149"/>
      <c r="C10" s="149"/>
      <c r="D10" s="149"/>
    </row>
    <row r="11" spans="1:4">
      <c r="A11" s="43" t="s">
        <v>37</v>
      </c>
      <c r="B11" s="72" t="s">
        <v>38</v>
      </c>
      <c r="C11" s="17"/>
      <c r="D11" s="18"/>
    </row>
    <row r="12" spans="1:4" ht="51.75">
      <c r="A12" s="69">
        <v>1225</v>
      </c>
      <c r="B12" s="73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7"/>
      <c r="D12" s="18"/>
    </row>
    <row r="13" spans="1:4" ht="23.25" customHeight="1">
      <c r="A13" s="150" t="s">
        <v>51</v>
      </c>
      <c r="B13" s="150"/>
      <c r="C13" s="17"/>
      <c r="D13" s="18"/>
    </row>
    <row r="14" spans="1:4">
      <c r="A14" s="27"/>
      <c r="B14" s="27"/>
      <c r="C14" s="17"/>
      <c r="D14" s="18"/>
    </row>
    <row r="15" spans="1:4" ht="90.75" customHeight="1">
      <c r="A15" s="125" t="s">
        <v>26</v>
      </c>
      <c r="B15" s="126">
        <f>'1'!A12</f>
        <v>1225</v>
      </c>
      <c r="C15" s="155" t="s">
        <v>52</v>
      </c>
      <c r="D15" s="155"/>
    </row>
    <row r="16" spans="1:4">
      <c r="A16" s="125" t="s">
        <v>22</v>
      </c>
      <c r="B16" s="126">
        <f>'1'!B19</f>
        <v>12019</v>
      </c>
      <c r="C16" s="128" t="s">
        <v>64</v>
      </c>
      <c r="D16" s="117" t="s">
        <v>65</v>
      </c>
    </row>
    <row r="17" spans="1:4" ht="51.75">
      <c r="A17" s="125" t="s">
        <v>23</v>
      </c>
      <c r="B17" s="122" t="str">
        <f>'1'!C20</f>
        <v xml:space="preserve">Լեռնային Ղարաբաղից բռնի տեղահանվածներին առաջնային սպառողական ծախսերը հոգալու համար սոցիալական աջակցություն </v>
      </c>
      <c r="C17" s="156"/>
      <c r="D17" s="151"/>
    </row>
    <row r="18" spans="1:4" ht="51.75">
      <c r="A18" s="125" t="s">
        <v>24</v>
      </c>
      <c r="B18" s="122" t="str">
        <f>'1'!C22</f>
        <v xml:space="preserve">Լեռնային Ղարաբաղից բռնի տեղահանվածներին առաջնային
սպառողական ծախսերը հոգալու համար սոցիալական աջակցություն </v>
      </c>
      <c r="C18" s="157"/>
      <c r="D18" s="151"/>
    </row>
    <row r="19" spans="1:4">
      <c r="A19" s="125" t="s">
        <v>19</v>
      </c>
      <c r="B19" s="126" t="s">
        <v>18</v>
      </c>
      <c r="C19" s="157"/>
      <c r="D19" s="151"/>
    </row>
    <row r="20" spans="1:4" ht="34.5">
      <c r="A20" s="125" t="s">
        <v>14</v>
      </c>
      <c r="B20" s="123" t="s">
        <v>73</v>
      </c>
      <c r="C20" s="158"/>
      <c r="D20" s="151"/>
    </row>
    <row r="21" spans="1:4">
      <c r="A21" s="152" t="s">
        <v>27</v>
      </c>
      <c r="B21" s="152"/>
      <c r="C21" s="111"/>
      <c r="D21" s="124"/>
    </row>
    <row r="22" spans="1:4">
      <c r="A22" s="154" t="s">
        <v>59</v>
      </c>
      <c r="B22" s="154"/>
      <c r="C22" s="130"/>
      <c r="D22" s="130">
        <v>5931</v>
      </c>
    </row>
    <row r="23" spans="1:4">
      <c r="A23" s="153" t="s">
        <v>25</v>
      </c>
      <c r="B23" s="153"/>
      <c r="C23" s="129">
        <f>'1'!D19</f>
        <v>518150</v>
      </c>
      <c r="D23" s="129">
        <f>'1'!E19</f>
        <v>518150</v>
      </c>
    </row>
    <row r="24" spans="1:4">
      <c r="A24" s="112"/>
      <c r="B24" s="112"/>
      <c r="D24" s="10"/>
    </row>
    <row r="25" spans="1:4">
      <c r="A25" s="132"/>
      <c r="B25" s="113"/>
      <c r="C25" s="97"/>
      <c r="D25" s="10"/>
    </row>
    <row r="26" spans="1:4" ht="78.75" customHeight="1">
      <c r="A26" s="133" t="s">
        <v>26</v>
      </c>
      <c r="B26" s="110">
        <v>1225</v>
      </c>
      <c r="C26" s="164" t="s">
        <v>45</v>
      </c>
      <c r="D26" s="163"/>
    </row>
    <row r="27" spans="1:4">
      <c r="A27" s="109" t="s">
        <v>22</v>
      </c>
      <c r="B27" s="110">
        <v>12018</v>
      </c>
      <c r="C27" s="98" t="s">
        <v>64</v>
      </c>
      <c r="D27" s="1" t="s">
        <v>65</v>
      </c>
    </row>
    <row r="28" spans="1:4" ht="34.5">
      <c r="A28" s="109" t="s">
        <v>23</v>
      </c>
      <c r="B28" s="110" t="s">
        <v>74</v>
      </c>
      <c r="C28" s="156"/>
      <c r="D28" s="116"/>
    </row>
    <row r="29" spans="1:4" ht="34.5">
      <c r="A29" s="109" t="s">
        <v>24</v>
      </c>
      <c r="B29" s="108" t="s">
        <v>74</v>
      </c>
      <c r="C29" s="157"/>
      <c r="D29" s="115"/>
    </row>
    <row r="30" spans="1:4">
      <c r="A30" s="109" t="s">
        <v>19</v>
      </c>
      <c r="B30" s="110" t="s">
        <v>18</v>
      </c>
      <c r="C30" s="157"/>
      <c r="D30" s="115"/>
    </row>
    <row r="31" spans="1:4" ht="34.5">
      <c r="A31" s="109" t="s">
        <v>77</v>
      </c>
      <c r="B31" s="108" t="s">
        <v>78</v>
      </c>
      <c r="C31" s="158"/>
      <c r="D31" s="114"/>
    </row>
    <row r="32" spans="1:4">
      <c r="A32" s="162" t="s">
        <v>27</v>
      </c>
      <c r="B32" s="163"/>
      <c r="C32" s="99"/>
      <c r="D32" s="8"/>
    </row>
    <row r="33" spans="1:4">
      <c r="A33" s="153" t="s">
        <v>25</v>
      </c>
      <c r="B33" s="153"/>
      <c r="C33" s="8">
        <f>'1'!D25</f>
        <v>-518150</v>
      </c>
      <c r="D33" s="121">
        <f>'1'!E25</f>
        <v>-518150</v>
      </c>
    </row>
  </sheetData>
  <sortState ref="A17:R22">
    <sortCondition ref="D12"/>
  </sortState>
  <mergeCells count="17">
    <mergeCell ref="A33:B33"/>
    <mergeCell ref="A32:B32"/>
    <mergeCell ref="C26:D26"/>
    <mergeCell ref="C28:C31"/>
    <mergeCell ref="B2:D2"/>
    <mergeCell ref="B3:D3"/>
    <mergeCell ref="A5:D5"/>
    <mergeCell ref="A6:D6"/>
    <mergeCell ref="A8:D8"/>
    <mergeCell ref="A10:D10"/>
    <mergeCell ref="A13:B13"/>
    <mergeCell ref="D17:D20"/>
    <mergeCell ref="A21:B21"/>
    <mergeCell ref="A23:B23"/>
    <mergeCell ref="A22:B22"/>
    <mergeCell ref="C15:D15"/>
    <mergeCell ref="C17:C20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view="pageBreakPreview" topLeftCell="A19" zoomScaleNormal="100" zoomScaleSheetLayoutView="100" workbookViewId="0">
      <selection activeCell="A34" sqref="A34:XFD36"/>
    </sheetView>
  </sheetViews>
  <sheetFormatPr defaultRowHeight="17.25"/>
  <cols>
    <col min="1" max="1" width="50.42578125" style="10" customWidth="1"/>
    <col min="2" max="2" width="74.140625" style="10" customWidth="1"/>
    <col min="3" max="3" width="14.42578125" style="10" bestFit="1" customWidth="1"/>
    <col min="4" max="4" width="14.5703125" style="37" customWidth="1"/>
    <col min="5" max="5" width="9.5703125" style="10" customWidth="1"/>
    <col min="6" max="6" width="16.5703125" style="10" customWidth="1"/>
    <col min="7" max="7" width="10" style="10" customWidth="1"/>
    <col min="8" max="16384" width="9.140625" style="10"/>
  </cols>
  <sheetData>
    <row r="1" spans="1:4">
      <c r="A1" s="66"/>
      <c r="B1" s="66"/>
      <c r="C1" s="77"/>
      <c r="D1" s="37" t="s">
        <v>46</v>
      </c>
    </row>
    <row r="2" spans="1:4">
      <c r="A2" s="66"/>
      <c r="B2" s="138" t="s">
        <v>66</v>
      </c>
      <c r="C2" s="138"/>
      <c r="D2" s="138"/>
    </row>
    <row r="3" spans="1:4">
      <c r="A3" s="66"/>
      <c r="B3" s="138" t="s">
        <v>1</v>
      </c>
      <c r="C3" s="138"/>
      <c r="D3" s="138"/>
    </row>
    <row r="4" spans="1:4">
      <c r="A4" s="159"/>
      <c r="B4" s="159"/>
      <c r="C4" s="159"/>
      <c r="D4" s="159"/>
    </row>
    <row r="5" spans="1:4" ht="55.5" customHeight="1">
      <c r="A5" s="160" t="s">
        <v>82</v>
      </c>
      <c r="B5" s="160"/>
      <c r="C5" s="160"/>
      <c r="D5" s="160"/>
    </row>
    <row r="6" spans="1:4">
      <c r="A6" s="67"/>
      <c r="B6" s="67"/>
      <c r="C6" s="80"/>
      <c r="D6" s="67"/>
    </row>
    <row r="7" spans="1:4">
      <c r="A7" s="172" t="s">
        <v>53</v>
      </c>
      <c r="B7" s="172"/>
      <c r="C7" s="172"/>
      <c r="D7" s="172"/>
    </row>
    <row r="8" spans="1:4">
      <c r="A8" s="38"/>
      <c r="B8" s="38"/>
      <c r="C8" s="38"/>
      <c r="D8" s="39"/>
    </row>
    <row r="9" spans="1:4">
      <c r="A9" s="149" t="s">
        <v>58</v>
      </c>
      <c r="B9" s="149"/>
      <c r="C9" s="149"/>
      <c r="D9" s="149"/>
    </row>
    <row r="10" spans="1:4">
      <c r="A10" s="17"/>
      <c r="B10" s="17"/>
      <c r="C10" s="17"/>
      <c r="D10" s="18"/>
    </row>
    <row r="11" spans="1:4">
      <c r="A11" s="90"/>
      <c r="B11" s="90"/>
      <c r="C11" s="90"/>
      <c r="D11" s="90"/>
    </row>
    <row r="12" spans="1:4">
      <c r="A12" s="43" t="s">
        <v>37</v>
      </c>
      <c r="B12" s="44" t="s">
        <v>38</v>
      </c>
      <c r="C12" s="83"/>
      <c r="D12" s="18"/>
    </row>
    <row r="13" spans="1:4" ht="51.75">
      <c r="A13" s="69">
        <v>1225</v>
      </c>
      <c r="B13" s="45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84"/>
      <c r="D13" s="18"/>
    </row>
    <row r="14" spans="1:4">
      <c r="A14" s="150" t="s">
        <v>51</v>
      </c>
      <c r="B14" s="150"/>
      <c r="C14" s="82"/>
      <c r="D14" s="21"/>
    </row>
    <row r="15" spans="1:4">
      <c r="A15" s="68"/>
      <c r="B15" s="68"/>
      <c r="C15" s="17"/>
      <c r="D15" s="21"/>
    </row>
    <row r="16" spans="1:4" ht="75.75" customHeight="1">
      <c r="A16" s="40" t="s">
        <v>26</v>
      </c>
      <c r="B16" s="41">
        <f>'3'!B15</f>
        <v>1225</v>
      </c>
      <c r="C16" s="147" t="s">
        <v>52</v>
      </c>
      <c r="D16" s="148"/>
    </row>
    <row r="17" spans="1:4">
      <c r="A17" s="40" t="s">
        <v>22</v>
      </c>
      <c r="B17" s="41">
        <f>'3'!B16</f>
        <v>12019</v>
      </c>
      <c r="C17" s="78" t="s">
        <v>64</v>
      </c>
      <c r="D17" s="1" t="s">
        <v>65</v>
      </c>
    </row>
    <row r="18" spans="1:4" ht="54" customHeight="1">
      <c r="A18" s="40" t="s">
        <v>23</v>
      </c>
      <c r="B18" s="41" t="str">
        <f>'3'!B17</f>
        <v xml:space="preserve">Լեռնային Ղարաբաղից բռնի տեղահանվածներին առաջնային սպառողական ծախսերը հոգալու համար սոցիալական աջակցություն </v>
      </c>
      <c r="C18" s="85"/>
      <c r="D18" s="169"/>
    </row>
    <row r="19" spans="1:4" ht="51" customHeight="1">
      <c r="A19" s="40" t="s">
        <v>24</v>
      </c>
      <c r="B19" s="41" t="str">
        <f>'3'!B18</f>
        <v xml:space="preserve">Լեռնային Ղարաբաղից բռնի տեղահանվածներին առաջնային
սպառողական ծախսերը հոգալու համար սոցիալական աջակցություն </v>
      </c>
      <c r="C19" s="81"/>
      <c r="D19" s="170"/>
    </row>
    <row r="20" spans="1:4">
      <c r="A20" s="76" t="s">
        <v>19</v>
      </c>
      <c r="B20" s="41" t="str">
        <f>'3'!B19</f>
        <v xml:space="preserve"> Տրանսֆերտների տրամադրում </v>
      </c>
      <c r="C20" s="81"/>
      <c r="D20" s="170"/>
    </row>
    <row r="21" spans="1:4" ht="34.5">
      <c r="A21" s="42" t="s">
        <v>14</v>
      </c>
      <c r="B21" s="41" t="str">
        <f>'3'!B20</f>
        <v xml:space="preserve">ՀՀ կառավարության 2023 թ. նոյեմբերի 9-ի N 1957-Լ որոշման
պահանջներին համապատասխան </v>
      </c>
      <c r="C21" s="86"/>
      <c r="D21" s="171"/>
    </row>
    <row r="22" spans="1:4">
      <c r="A22" s="165" t="s">
        <v>27</v>
      </c>
      <c r="B22" s="166"/>
      <c r="C22" s="79"/>
      <c r="D22" s="22"/>
    </row>
    <row r="23" spans="1:4">
      <c r="A23" s="167" t="str">
        <f>'3'!A22:B22</f>
        <v>Շահառուների թիվը (անձ)</v>
      </c>
      <c r="B23" s="168"/>
      <c r="C23" s="88"/>
      <c r="D23" s="88">
        <f>'3'!D22</f>
        <v>5931</v>
      </c>
    </row>
    <row r="24" spans="1:4">
      <c r="A24" s="153" t="s">
        <v>25</v>
      </c>
      <c r="B24" s="153"/>
      <c r="C24" s="87">
        <f>'3'!C23</f>
        <v>518150</v>
      </c>
      <c r="D24" s="87">
        <f>'3'!D23</f>
        <v>518150</v>
      </c>
    </row>
    <row r="25" spans="1:4">
      <c r="A25" s="17"/>
      <c r="B25" s="17"/>
      <c r="C25" s="17"/>
      <c r="D25" s="21"/>
    </row>
    <row r="26" spans="1:4">
      <c r="A26" s="95"/>
      <c r="B26" s="96"/>
      <c r="C26" s="97"/>
      <c r="D26" s="10"/>
    </row>
    <row r="27" spans="1:4" ht="50.25" customHeight="1">
      <c r="A27" s="133" t="s">
        <v>26</v>
      </c>
      <c r="B27" s="134" t="s">
        <v>76</v>
      </c>
      <c r="C27" s="164" t="s">
        <v>45</v>
      </c>
      <c r="D27" s="163"/>
    </row>
    <row r="28" spans="1:4">
      <c r="A28" s="133" t="s">
        <v>22</v>
      </c>
      <c r="B28" s="134">
        <v>12018</v>
      </c>
      <c r="C28" s="128" t="s">
        <v>64</v>
      </c>
      <c r="D28" s="117" t="s">
        <v>65</v>
      </c>
    </row>
    <row r="29" spans="1:4" ht="34.5">
      <c r="A29" s="133" t="s">
        <v>23</v>
      </c>
      <c r="B29" s="134" t="s">
        <v>74</v>
      </c>
      <c r="C29" s="118"/>
      <c r="D29" s="116"/>
    </row>
    <row r="30" spans="1:4" ht="34.5">
      <c r="A30" s="133" t="s">
        <v>24</v>
      </c>
      <c r="B30" s="127" t="s">
        <v>74</v>
      </c>
      <c r="C30" s="119"/>
      <c r="D30" s="115"/>
    </row>
    <row r="31" spans="1:4">
      <c r="A31" s="133" t="s">
        <v>19</v>
      </c>
      <c r="B31" s="134" t="s">
        <v>18</v>
      </c>
      <c r="C31" s="119"/>
      <c r="D31" s="115"/>
    </row>
    <row r="32" spans="1:4" ht="34.5">
      <c r="A32" s="133" t="s">
        <v>77</v>
      </c>
      <c r="B32" s="127" t="s">
        <v>78</v>
      </c>
      <c r="C32" s="120"/>
      <c r="D32" s="114"/>
    </row>
    <row r="33" spans="1:4">
      <c r="A33" s="162" t="s">
        <v>27</v>
      </c>
      <c r="B33" s="163"/>
      <c r="C33" s="131"/>
      <c r="D33" s="121"/>
    </row>
    <row r="34" spans="1:4" ht="17.25" customHeight="1">
      <c r="A34" s="153" t="s">
        <v>25</v>
      </c>
      <c r="B34" s="153"/>
      <c r="C34" s="121">
        <f>'3'!C33</f>
        <v>-518150</v>
      </c>
      <c r="D34" s="121">
        <f>'3'!D33</f>
        <v>-518150</v>
      </c>
    </row>
  </sheetData>
  <mergeCells count="15">
    <mergeCell ref="A34:B34"/>
    <mergeCell ref="A22:B22"/>
    <mergeCell ref="A24:B24"/>
    <mergeCell ref="A23:B23"/>
    <mergeCell ref="B2:D2"/>
    <mergeCell ref="B3:D3"/>
    <mergeCell ref="A9:D9"/>
    <mergeCell ref="A14:B14"/>
    <mergeCell ref="D18:D21"/>
    <mergeCell ref="A4:D4"/>
    <mergeCell ref="A5:D5"/>
    <mergeCell ref="A7:D7"/>
    <mergeCell ref="C16:D16"/>
    <mergeCell ref="C27:D27"/>
    <mergeCell ref="A33:B33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https://mul2.gov.am/tasks/1011693/oneclick/Havelvacner 03.07.2024.xlsx?token=dea5e35f5c156d94def965771f148ef5</cp:keywords>
  <cp:lastModifiedBy>Gohar.Hayrapetyan</cp:lastModifiedBy>
  <cp:lastPrinted>2024-03-12T05:01:52Z</cp:lastPrinted>
  <dcterms:created xsi:type="dcterms:W3CDTF">2003-05-20T07:22:10Z</dcterms:created>
  <dcterms:modified xsi:type="dcterms:W3CDTF">2024-07-03T09:58:22Z</dcterms:modified>
</cp:coreProperties>
</file>