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ana.Asriyan\Desktop\ԵՍԱՅԱՆ\ԿԱՌ ՈՐՈՇՈՒՄ\նոր\"/>
    </mc:Choice>
  </mc:AlternateContent>
  <bookViews>
    <workbookView xWindow="0" yWindow="0" windowWidth="28710" windowHeight="11970"/>
  </bookViews>
  <sheets>
    <sheet name="Պաշարներ" sheetId="4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51" i="4" l="1"/>
  <c r="F52" i="4"/>
  <c r="F36" i="4" l="1"/>
  <c r="F35" i="4"/>
  <c r="E53" i="4" l="1"/>
  <c r="F50" i="4" l="1"/>
  <c r="F49" i="4"/>
  <c r="F48" i="4"/>
  <c r="F47" i="4"/>
  <c r="F45" i="4"/>
  <c r="F46" i="4"/>
  <c r="F44" i="4"/>
  <c r="F43" i="4"/>
  <c r="F42" i="4"/>
  <c r="F40" i="4"/>
  <c r="F41" i="4"/>
  <c r="F39" i="4"/>
  <c r="F38" i="4"/>
  <c r="F37" i="4"/>
  <c r="F34" i="4"/>
  <c r="F33" i="4"/>
  <c r="F32" i="4"/>
  <c r="F31" i="4"/>
  <c r="F30" i="4"/>
  <c r="F29" i="4"/>
  <c r="F28" i="4"/>
  <c r="F27" i="4"/>
  <c r="F26" i="4"/>
  <c r="F25" i="4"/>
  <c r="F24" i="4" l="1"/>
  <c r="F23" i="4"/>
  <c r="F22" i="4"/>
  <c r="F21" i="4"/>
  <c r="F20" i="4"/>
  <c r="F19" i="4" l="1"/>
  <c r="F18" i="4"/>
  <c r="F17" i="4"/>
  <c r="F16" i="4"/>
  <c r="F15" i="4"/>
  <c r="F14" i="4"/>
  <c r="F13" i="4"/>
  <c r="F12" i="4"/>
  <c r="F11" i="4"/>
  <c r="F10" i="4"/>
  <c r="F53" i="4" l="1"/>
</calcChain>
</file>

<file path=xl/sharedStrings.xml><?xml version="1.0" encoding="utf-8"?>
<sst xmlns="http://schemas.openxmlformats.org/spreadsheetml/2006/main" count="97" uniqueCount="49">
  <si>
    <t>Ընդամենը</t>
  </si>
  <si>
    <t>Ց Ա Ն Կ</t>
  </si>
  <si>
    <t>Անվանումը/բնութագիրը</t>
  </si>
  <si>
    <t>ՀՀ կառավարության 2024 թվականի                   -ի N        որոշման</t>
  </si>
  <si>
    <t>Հավելված 3</t>
  </si>
  <si>
    <t>Ոսկյա ասեղ 583 հարգի</t>
  </si>
  <si>
    <t>Ոսկյա ասեղ 585 հարգի</t>
  </si>
  <si>
    <t>Ոսկյա ասեղ 590 հարգի</t>
  </si>
  <si>
    <t>Ոսկյա ասեղ 578 հարգի</t>
  </si>
  <si>
    <t>Ոսկյա ասեղ 745 հարգի</t>
  </si>
  <si>
    <t>Ոսկյա ասեղ 750 հարգի</t>
  </si>
  <si>
    <t>Ոսկյա ասեղ 833 հարգի</t>
  </si>
  <si>
    <t>Ոսկյա ասեղ 900 հարգի</t>
  </si>
  <si>
    <t>Ոսկյա ասեղ 916 հարգի</t>
  </si>
  <si>
    <t>Ոսկյա ասեղ 958 հարգի</t>
  </si>
  <si>
    <t>Հ/ասեղ ոսկյա 578 հարգի</t>
  </si>
  <si>
    <t>Հ/դրոշմ.ասեղ ոսկյա 500 հարգի</t>
  </si>
  <si>
    <t>Հ/դրոշմ.ասեղ ոսկյա 578 հարգի</t>
  </si>
  <si>
    <t>Հարգ-դրոշմ.ասեղ ոսկյա 375 հարգի</t>
  </si>
  <si>
    <t>Արծաթյա ասեղ 750 հարգի</t>
  </si>
  <si>
    <t>Արծաթյա ասեղ 600 հարգի</t>
  </si>
  <si>
    <t>Արծաթյա ասեղ 800 հարգի</t>
  </si>
  <si>
    <t>Արծաթյա ասեղ 860 հարգի</t>
  </si>
  <si>
    <t>Արծաթյա ասեղ 865 հարգի</t>
  </si>
  <si>
    <t>Արծաթյա ասեղ 870 հարգի</t>
  </si>
  <si>
    <t>Արծաթյա ասեղ 875 հարգի</t>
  </si>
  <si>
    <t>Արծաթյա ասեղ 900 հարգի</t>
  </si>
  <si>
    <t>Արծաթյա ասեղ 916 հարգի</t>
  </si>
  <si>
    <t>Արծաթյա ասեղ 958 հարգի</t>
  </si>
  <si>
    <t>Արծաթյա ասեղներ 920 հարգի</t>
  </si>
  <si>
    <t>Արծաթյա ասեղներ 930 հարգի</t>
  </si>
  <si>
    <t>Պլատինե ասեղներ 930 հարգի</t>
  </si>
  <si>
    <t>Պալադիումե ասեղներ 475 հարգի</t>
  </si>
  <si>
    <t>Պալադիումե ասեղներ 490 հարգի</t>
  </si>
  <si>
    <t>Պալադիումե ասեղներ 500 հարգի</t>
  </si>
  <si>
    <t>Պալադիումե ասեղներ 840 հարգի</t>
  </si>
  <si>
    <t>Խոշորացույց 10*</t>
  </si>
  <si>
    <t>Փայլաքարերի հավաքածու</t>
  </si>
  <si>
    <t>Պրեզիդիում Դուստեստեր</t>
  </si>
  <si>
    <t>Շտանգեն Digital</t>
  </si>
  <si>
    <t>ՀԱՅԱՍՏԱՆԻ ՀԱՆՐԱՊԵՏՈՒԹՅԱՆ ՏԱՐԱԾՔԱՅԻՆ ԿԱՌԱՎԱՐՄԱՆ ԵՎ ԵՆԹԱԿԱՌՈՒՑՎԱԾՔՆԵՐԻ ՆԱԽԱՐԱՐՈՒԹՅԱՆ ՊԵՏԱԿԱՆ ԳՈՒՅՔԻ ԿԱՌԱՎԱՐՄԱՆ ԿՈՄԻՏԵԻՆ ԱՄՐԱՑՎՈՂ ՊԱՇԱՐՆԵՐԻ</t>
  </si>
  <si>
    <t>Չափման միավորը</t>
  </si>
  <si>
    <t>Քանակը</t>
  </si>
  <si>
    <t>Միավորի գինը
/ՀՀ դրամ/</t>
  </si>
  <si>
    <t>հատ</t>
  </si>
  <si>
    <t>Ոսկի 999.9 հարգի</t>
  </si>
  <si>
    <t>գ</t>
  </si>
  <si>
    <t>NN   ը/կ</t>
  </si>
  <si>
    <t xml:space="preserve">Սկզբնական արժեքը
/ՀՀ դրամ/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</si>
</sst>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(* #,##0.00_);_(* \(#,##0.00\);_(* &quot;-&quot;??_);_(@_)"/>
    <numFmt numFmtId="164" formatCode="_(* #,##0_);_(* \(#,##0\);_(* &quot;-&quot;??_);_(@_)"/>
    <numFmt numFmtId="165" formatCode="_(* #,##0.000_);_(* \(#,##0.000\);_(* &quot;-&quot;??_);_(@_)"/>
    <numFmt numFmtId="166" formatCode="0.0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GHEA Grapalat"/>
      <family val="3"/>
    </font>
    <font>
      <b/>
      <sz val="11"/>
      <color theme="1"/>
      <name val="GHEA Grapalat"/>
      <family val="3"/>
    </font>
    <font>
      <sz val="10"/>
      <color theme="1"/>
      <name val="GHEA Grapalat"/>
      <family val="3"/>
    </font>
    <font>
      <b/>
      <sz val="10"/>
      <color theme="1"/>
      <name val="GHEA Grapalat"/>
      <family val="3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3" fontId="1" fillId="0" borderId="0" applyFont="0" applyFill="0" applyBorder="0" applyAlignment="0" applyProtection="0"/>
  </cellStyleXfs>
  <cellXfs count="27">
    <xf numFmtId="0" fontId="0" fillId="0" borderId="0" xfId="0"/>
    <xf numFmtId="49" fontId="19" fillId="0" borderId="0" xfId="0" applyNumberFormat="1" applyFont="1" applyFill="1"/>
    <xf numFmtId="0" fontId="18" fillId="0" borderId="0" xfId="0" applyFont="1" applyFill="1"/>
    <xf numFmtId="0" fontId="18" fillId="0" borderId="0" xfId="0" applyFont="1" applyFill="1" applyAlignment="1">
      <alignment vertical="center"/>
    </xf>
    <xf numFmtId="0" fontId="18" fillId="0" borderId="0" xfId="0" applyFont="1" applyFill="1" applyAlignment="1">
      <alignment horizontal="center"/>
    </xf>
    <xf numFmtId="49" fontId="19" fillId="0" borderId="10" xfId="0" applyNumberFormat="1" applyFont="1" applyFill="1" applyBorder="1" applyAlignment="1">
      <alignment horizontal="left" vertical="center" wrapText="1"/>
    </xf>
    <xf numFmtId="0" fontId="19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/>
    </xf>
    <xf numFmtId="49" fontId="20" fillId="0" borderId="10" xfId="0" applyNumberFormat="1" applyFont="1" applyFill="1" applyBorder="1" applyAlignment="1">
      <alignment vertical="center"/>
    </xf>
    <xf numFmtId="0" fontId="20" fillId="0" borderId="0" xfId="0" applyFont="1" applyFill="1" applyAlignment="1">
      <alignment horizontal="left" vertical="center"/>
    </xf>
    <xf numFmtId="0" fontId="20" fillId="0" borderId="0" xfId="0" applyFont="1" applyFill="1" applyAlignment="1">
      <alignment horizontal="right"/>
    </xf>
    <xf numFmtId="164" fontId="20" fillId="0" borderId="10" xfId="42" applyNumberFormat="1" applyFont="1" applyFill="1" applyBorder="1" applyAlignment="1">
      <alignment vertical="center"/>
    </xf>
    <xf numFmtId="164" fontId="20" fillId="0" borderId="10" xfId="0" applyNumberFormat="1" applyFont="1" applyFill="1" applyBorder="1" applyAlignment="1">
      <alignment vertical="center"/>
    </xf>
    <xf numFmtId="0" fontId="18" fillId="0" borderId="0" xfId="0" applyFont="1" applyFill="1" applyAlignment="1">
      <alignment horizontal="center" vertical="center"/>
    </xf>
    <xf numFmtId="43" fontId="18" fillId="0" borderId="0" xfId="0" applyNumberFormat="1" applyFont="1" applyFill="1" applyAlignment="1">
      <alignment vertical="center"/>
    </xf>
    <xf numFmtId="164" fontId="21" fillId="0" borderId="10" xfId="0" applyNumberFormat="1" applyFont="1" applyFill="1" applyBorder="1" applyAlignment="1">
      <alignment vertical="center"/>
    </xf>
    <xf numFmtId="165" fontId="18" fillId="0" borderId="0" xfId="0" applyNumberFormat="1" applyFont="1" applyFill="1" applyAlignment="1">
      <alignment vertical="center"/>
    </xf>
    <xf numFmtId="49" fontId="20" fillId="0" borderId="12" xfId="0" applyNumberFormat="1" applyFont="1" applyFill="1" applyBorder="1" applyAlignment="1">
      <alignment vertical="center"/>
    </xf>
    <xf numFmtId="166" fontId="20" fillId="0" borderId="10" xfId="0" applyNumberFormat="1" applyFont="1" applyFill="1" applyBorder="1" applyAlignment="1">
      <alignment horizontal="center" vertical="center"/>
    </xf>
    <xf numFmtId="0" fontId="18" fillId="0" borderId="0" xfId="0" applyFont="1" applyFill="1" applyAlignment="1">
      <alignment horizontal="right" vertical="center"/>
    </xf>
    <xf numFmtId="0" fontId="18" fillId="0" borderId="0" xfId="0" applyFont="1" applyFill="1" applyAlignment="1">
      <alignment horizontal="right" vertical="center" wrapText="1"/>
    </xf>
    <xf numFmtId="0" fontId="18" fillId="0" borderId="0" xfId="0" applyFont="1" applyFill="1" applyAlignment="1">
      <alignment horizontal="center" vertical="center" wrapText="1"/>
    </xf>
    <xf numFmtId="0" fontId="18" fillId="0" borderId="0" xfId="0" applyFont="1" applyFill="1" applyAlignment="1">
      <alignment horizontal="center" vertical="center"/>
    </xf>
    <xf numFmtId="0" fontId="21" fillId="0" borderId="11" xfId="0" applyFont="1" applyFill="1" applyBorder="1" applyAlignment="1">
      <alignment horizontal="left" vertical="center"/>
    </xf>
    <xf numFmtId="0" fontId="21" fillId="0" borderId="12" xfId="0" applyFont="1" applyFill="1" applyBorder="1" applyAlignment="1">
      <alignment horizontal="left" vertical="center"/>
    </xf>
    <xf numFmtId="0" fontId="21" fillId="0" borderId="13" xfId="0" applyFont="1" applyFill="1" applyBorder="1" applyAlignment="1">
      <alignment horizontal="left" vertical="center"/>
    </xf>
    <xf numFmtId="0" fontId="19" fillId="0" borderId="10" xfId="0" applyFont="1" applyFill="1" applyBorder="1" applyAlignment="1">
      <alignment horizontal="center" vertical="top" wrapText="1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3"/>
  <sheetViews>
    <sheetView tabSelected="1" topLeftCell="A4" workbookViewId="0">
      <selection activeCell="I12" sqref="I12"/>
    </sheetView>
  </sheetViews>
  <sheetFormatPr defaultColWidth="9.140625" defaultRowHeight="16.5" x14ac:dyDescent="0.3"/>
  <cols>
    <col min="1" max="1" width="5.5703125" style="13" bestFit="1" customWidth="1"/>
    <col min="2" max="2" width="41" style="2" customWidth="1"/>
    <col min="3" max="3" width="18.7109375" style="4" customWidth="1"/>
    <col min="4" max="6" width="18.7109375" style="2" customWidth="1"/>
    <col min="7" max="16384" width="9.140625" style="2"/>
  </cols>
  <sheetData>
    <row r="1" spans="1:9" x14ac:dyDescent="0.3">
      <c r="B1" s="1"/>
    </row>
    <row r="2" spans="1:9" ht="22.5" customHeight="1" x14ac:dyDescent="0.3">
      <c r="B2" s="1"/>
      <c r="E2" s="19" t="s">
        <v>4</v>
      </c>
      <c r="F2" s="19"/>
    </row>
    <row r="3" spans="1:9" ht="35.25" customHeight="1" x14ac:dyDescent="0.3">
      <c r="B3" s="1"/>
      <c r="E3" s="20" t="s">
        <v>3</v>
      </c>
      <c r="F3" s="20"/>
    </row>
    <row r="4" spans="1:9" ht="18" customHeight="1" x14ac:dyDescent="0.3">
      <c r="B4" s="1"/>
    </row>
    <row r="5" spans="1:9" ht="24" customHeight="1" x14ac:dyDescent="0.3">
      <c r="A5" s="22" t="s">
        <v>1</v>
      </c>
      <c r="B5" s="22"/>
      <c r="C5" s="22"/>
      <c r="D5" s="22"/>
      <c r="E5" s="22"/>
      <c r="F5" s="22"/>
    </row>
    <row r="6" spans="1:9" ht="45" customHeight="1" x14ac:dyDescent="0.3">
      <c r="A6" s="21" t="s">
        <v>40</v>
      </c>
      <c r="B6" s="21"/>
      <c r="C6" s="21"/>
      <c r="D6" s="21"/>
      <c r="E6" s="21"/>
      <c r="F6" s="21"/>
    </row>
    <row r="7" spans="1:9" x14ac:dyDescent="0.3">
      <c r="B7" s="1"/>
    </row>
    <row r="8" spans="1:9" x14ac:dyDescent="0.3">
      <c r="A8" s="9"/>
      <c r="D8" s="10"/>
    </row>
    <row r="9" spans="1:9" ht="54.75" customHeight="1" x14ac:dyDescent="0.3">
      <c r="A9" s="6" t="s">
        <v>47</v>
      </c>
      <c r="B9" s="5" t="s">
        <v>2</v>
      </c>
      <c r="C9" s="6" t="s">
        <v>41</v>
      </c>
      <c r="D9" s="6" t="s">
        <v>42</v>
      </c>
      <c r="E9" s="6" t="s">
        <v>43</v>
      </c>
      <c r="F9" s="26" t="s">
        <v>48</v>
      </c>
    </row>
    <row r="10" spans="1:9" s="3" customFormat="1" ht="21" customHeight="1" x14ac:dyDescent="0.25">
      <c r="A10" s="7">
        <v>1</v>
      </c>
      <c r="B10" s="8" t="s">
        <v>5</v>
      </c>
      <c r="C10" s="7" t="s">
        <v>44</v>
      </c>
      <c r="D10" s="18">
        <v>12</v>
      </c>
      <c r="E10" s="11">
        <v>10.27</v>
      </c>
      <c r="F10" s="12">
        <f t="shared" ref="F10:F52" si="0">D10*E10</f>
        <v>123.24</v>
      </c>
      <c r="H10" s="16"/>
    </row>
    <row r="11" spans="1:9" s="3" customFormat="1" ht="21" customHeight="1" x14ac:dyDescent="0.25">
      <c r="A11" s="7">
        <v>2</v>
      </c>
      <c r="B11" s="8" t="s">
        <v>6</v>
      </c>
      <c r="C11" s="7" t="s">
        <v>44</v>
      </c>
      <c r="D11" s="18">
        <v>22</v>
      </c>
      <c r="E11" s="11">
        <v>221.71</v>
      </c>
      <c r="F11" s="12">
        <f t="shared" si="0"/>
        <v>4877.62</v>
      </c>
      <c r="H11" s="16"/>
    </row>
    <row r="12" spans="1:9" s="3" customFormat="1" ht="21" customHeight="1" x14ac:dyDescent="0.25">
      <c r="A12" s="7">
        <v>3</v>
      </c>
      <c r="B12" s="8" t="s">
        <v>7</v>
      </c>
      <c r="C12" s="7" t="s">
        <v>44</v>
      </c>
      <c r="D12" s="18">
        <v>16</v>
      </c>
      <c r="E12" s="11">
        <v>218.42</v>
      </c>
      <c r="F12" s="12">
        <f t="shared" si="0"/>
        <v>3494.72</v>
      </c>
      <c r="H12" s="16"/>
      <c r="I12" s="14"/>
    </row>
    <row r="13" spans="1:9" s="3" customFormat="1" ht="21" customHeight="1" x14ac:dyDescent="0.25">
      <c r="A13" s="7">
        <v>4</v>
      </c>
      <c r="B13" s="8" t="s">
        <v>8</v>
      </c>
      <c r="C13" s="7" t="s">
        <v>44</v>
      </c>
      <c r="D13" s="18">
        <v>5</v>
      </c>
      <c r="E13" s="11">
        <v>41.46</v>
      </c>
      <c r="F13" s="12">
        <f t="shared" si="0"/>
        <v>207.3</v>
      </c>
      <c r="H13" s="16"/>
    </row>
    <row r="14" spans="1:9" s="3" customFormat="1" ht="21" customHeight="1" x14ac:dyDescent="0.25">
      <c r="A14" s="7">
        <v>5</v>
      </c>
      <c r="B14" s="8" t="s">
        <v>8</v>
      </c>
      <c r="C14" s="7" t="s">
        <v>44</v>
      </c>
      <c r="D14" s="18">
        <v>7</v>
      </c>
      <c r="E14" s="11">
        <v>9.06</v>
      </c>
      <c r="F14" s="12">
        <f t="shared" si="0"/>
        <v>63.42</v>
      </c>
      <c r="H14" s="16"/>
    </row>
    <row r="15" spans="1:9" s="3" customFormat="1" ht="21" customHeight="1" x14ac:dyDescent="0.25">
      <c r="A15" s="7">
        <v>6</v>
      </c>
      <c r="B15" s="8" t="s">
        <v>5</v>
      </c>
      <c r="C15" s="7" t="s">
        <v>44</v>
      </c>
      <c r="D15" s="18">
        <v>15</v>
      </c>
      <c r="E15" s="11">
        <v>10.27</v>
      </c>
      <c r="F15" s="12">
        <f t="shared" si="0"/>
        <v>154.04999999999998</v>
      </c>
      <c r="H15" s="16"/>
    </row>
    <row r="16" spans="1:9" s="3" customFormat="1" ht="21" customHeight="1" x14ac:dyDescent="0.25">
      <c r="A16" s="7">
        <v>7</v>
      </c>
      <c r="B16" s="8" t="s">
        <v>7</v>
      </c>
      <c r="C16" s="7" t="s">
        <v>44</v>
      </c>
      <c r="D16" s="18">
        <v>4</v>
      </c>
      <c r="E16" s="11">
        <v>218.42</v>
      </c>
      <c r="F16" s="12">
        <f t="shared" si="0"/>
        <v>873.68</v>
      </c>
      <c r="H16" s="16"/>
    </row>
    <row r="17" spans="1:8" s="3" customFormat="1" ht="21" customHeight="1" x14ac:dyDescent="0.25">
      <c r="A17" s="7">
        <v>8</v>
      </c>
      <c r="B17" s="8" t="s">
        <v>9</v>
      </c>
      <c r="C17" s="7" t="s">
        <v>44</v>
      </c>
      <c r="D17" s="18">
        <v>12</v>
      </c>
      <c r="E17" s="11">
        <v>11</v>
      </c>
      <c r="F17" s="12">
        <f t="shared" si="0"/>
        <v>132</v>
      </c>
      <c r="H17" s="16"/>
    </row>
    <row r="18" spans="1:8" s="3" customFormat="1" ht="21" customHeight="1" x14ac:dyDescent="0.25">
      <c r="A18" s="7">
        <v>9</v>
      </c>
      <c r="B18" s="8" t="s">
        <v>10</v>
      </c>
      <c r="C18" s="7" t="s">
        <v>44</v>
      </c>
      <c r="D18" s="18">
        <v>20</v>
      </c>
      <c r="E18" s="11">
        <v>13.27</v>
      </c>
      <c r="F18" s="12">
        <f t="shared" si="0"/>
        <v>265.39999999999998</v>
      </c>
      <c r="H18" s="16"/>
    </row>
    <row r="19" spans="1:8" s="3" customFormat="1" ht="21" customHeight="1" x14ac:dyDescent="0.25">
      <c r="A19" s="7">
        <v>10</v>
      </c>
      <c r="B19" s="8" t="s">
        <v>11</v>
      </c>
      <c r="C19" s="7" t="s">
        <v>44</v>
      </c>
      <c r="D19" s="18">
        <v>1</v>
      </c>
      <c r="E19" s="11">
        <v>38.5</v>
      </c>
      <c r="F19" s="12">
        <f t="shared" si="0"/>
        <v>38.5</v>
      </c>
      <c r="H19" s="16"/>
    </row>
    <row r="20" spans="1:8" s="3" customFormat="1" ht="21" customHeight="1" x14ac:dyDescent="0.25">
      <c r="A20" s="7">
        <v>11</v>
      </c>
      <c r="B20" s="8" t="s">
        <v>12</v>
      </c>
      <c r="C20" s="7" t="s">
        <v>44</v>
      </c>
      <c r="D20" s="18">
        <v>2</v>
      </c>
      <c r="E20" s="11">
        <v>19.25</v>
      </c>
      <c r="F20" s="12">
        <f t="shared" si="0"/>
        <v>38.5</v>
      </c>
      <c r="H20" s="16"/>
    </row>
    <row r="21" spans="1:8" s="3" customFormat="1" ht="21" customHeight="1" x14ac:dyDescent="0.25">
      <c r="A21" s="7">
        <v>12</v>
      </c>
      <c r="B21" s="8" t="s">
        <v>13</v>
      </c>
      <c r="C21" s="7" t="s">
        <v>44</v>
      </c>
      <c r="D21" s="18">
        <v>1</v>
      </c>
      <c r="E21" s="11">
        <v>38.5</v>
      </c>
      <c r="F21" s="12">
        <f t="shared" si="0"/>
        <v>38.5</v>
      </c>
      <c r="H21" s="16"/>
    </row>
    <row r="22" spans="1:8" s="3" customFormat="1" ht="21" customHeight="1" x14ac:dyDescent="0.25">
      <c r="A22" s="7">
        <v>13</v>
      </c>
      <c r="B22" s="8" t="s">
        <v>14</v>
      </c>
      <c r="C22" s="7" t="s">
        <v>44</v>
      </c>
      <c r="D22" s="18">
        <v>3</v>
      </c>
      <c r="E22" s="11">
        <v>25.67</v>
      </c>
      <c r="F22" s="12">
        <f t="shared" si="0"/>
        <v>77.010000000000005</v>
      </c>
      <c r="H22" s="16"/>
    </row>
    <row r="23" spans="1:8" s="3" customFormat="1" ht="21" customHeight="1" x14ac:dyDescent="0.25">
      <c r="A23" s="7">
        <v>14</v>
      </c>
      <c r="B23" s="8" t="s">
        <v>14</v>
      </c>
      <c r="C23" s="7" t="s">
        <v>44</v>
      </c>
      <c r="D23" s="18">
        <v>4</v>
      </c>
      <c r="E23" s="11">
        <v>16.68</v>
      </c>
      <c r="F23" s="12">
        <f t="shared" si="0"/>
        <v>66.72</v>
      </c>
      <c r="H23" s="16"/>
    </row>
    <row r="24" spans="1:8" s="3" customFormat="1" ht="21" customHeight="1" x14ac:dyDescent="0.25">
      <c r="A24" s="7">
        <v>15</v>
      </c>
      <c r="B24" s="8" t="s">
        <v>15</v>
      </c>
      <c r="C24" s="7" t="s">
        <v>44</v>
      </c>
      <c r="D24" s="18">
        <v>1</v>
      </c>
      <c r="E24" s="11">
        <v>41.46</v>
      </c>
      <c r="F24" s="12">
        <f t="shared" si="0"/>
        <v>41.46</v>
      </c>
      <c r="H24" s="16"/>
    </row>
    <row r="25" spans="1:8" s="3" customFormat="1" ht="21" customHeight="1" x14ac:dyDescent="0.25">
      <c r="A25" s="7">
        <v>16</v>
      </c>
      <c r="B25" s="8" t="s">
        <v>16</v>
      </c>
      <c r="C25" s="7" t="s">
        <v>44</v>
      </c>
      <c r="D25" s="18">
        <v>3</v>
      </c>
      <c r="E25" s="11">
        <v>28.88</v>
      </c>
      <c r="F25" s="12">
        <f t="shared" si="0"/>
        <v>86.64</v>
      </c>
      <c r="H25" s="16"/>
    </row>
    <row r="26" spans="1:8" s="3" customFormat="1" ht="21" customHeight="1" x14ac:dyDescent="0.25">
      <c r="A26" s="7">
        <v>17</v>
      </c>
      <c r="B26" s="8" t="s">
        <v>17</v>
      </c>
      <c r="C26" s="7" t="s">
        <v>44</v>
      </c>
      <c r="D26" s="18">
        <v>2</v>
      </c>
      <c r="E26" s="11">
        <v>41.46</v>
      </c>
      <c r="F26" s="12">
        <f t="shared" si="0"/>
        <v>82.92</v>
      </c>
      <c r="H26" s="16"/>
    </row>
    <row r="27" spans="1:8" s="3" customFormat="1" ht="21" customHeight="1" x14ac:dyDescent="0.25">
      <c r="A27" s="7">
        <v>18</v>
      </c>
      <c r="B27" s="8" t="s">
        <v>18</v>
      </c>
      <c r="C27" s="7" t="s">
        <v>44</v>
      </c>
      <c r="D27" s="18">
        <v>5</v>
      </c>
      <c r="E27" s="11">
        <v>5.92</v>
      </c>
      <c r="F27" s="12">
        <f t="shared" si="0"/>
        <v>29.6</v>
      </c>
      <c r="H27" s="16"/>
    </row>
    <row r="28" spans="1:8" s="3" customFormat="1" ht="21" customHeight="1" x14ac:dyDescent="0.25">
      <c r="A28" s="7">
        <v>19</v>
      </c>
      <c r="B28" s="8" t="s">
        <v>19</v>
      </c>
      <c r="C28" s="7" t="s">
        <v>44</v>
      </c>
      <c r="D28" s="18">
        <v>1</v>
      </c>
      <c r="E28" s="11">
        <v>3.58</v>
      </c>
      <c r="F28" s="12">
        <f t="shared" si="0"/>
        <v>3.58</v>
      </c>
      <c r="H28" s="16"/>
    </row>
    <row r="29" spans="1:8" s="3" customFormat="1" ht="21" customHeight="1" x14ac:dyDescent="0.25">
      <c r="A29" s="7">
        <v>20</v>
      </c>
      <c r="B29" s="8" t="s">
        <v>20</v>
      </c>
      <c r="C29" s="7" t="s">
        <v>44</v>
      </c>
      <c r="D29" s="18">
        <v>1</v>
      </c>
      <c r="E29" s="11">
        <v>3.61</v>
      </c>
      <c r="F29" s="12">
        <f t="shared" si="0"/>
        <v>3.61</v>
      </c>
      <c r="H29" s="16"/>
    </row>
    <row r="30" spans="1:8" s="3" customFormat="1" ht="21" customHeight="1" x14ac:dyDescent="0.25">
      <c r="A30" s="7">
        <v>21</v>
      </c>
      <c r="B30" s="8" t="s">
        <v>21</v>
      </c>
      <c r="C30" s="7" t="s">
        <v>44</v>
      </c>
      <c r="D30" s="18">
        <v>1</v>
      </c>
      <c r="E30" s="11">
        <v>3.73</v>
      </c>
      <c r="F30" s="12">
        <f t="shared" si="0"/>
        <v>3.73</v>
      </c>
      <c r="H30" s="16"/>
    </row>
    <row r="31" spans="1:8" s="3" customFormat="1" ht="21" customHeight="1" x14ac:dyDescent="0.25">
      <c r="A31" s="7">
        <v>22</v>
      </c>
      <c r="B31" s="8" t="s">
        <v>22</v>
      </c>
      <c r="C31" s="7" t="s">
        <v>44</v>
      </c>
      <c r="D31" s="18">
        <v>1</v>
      </c>
      <c r="E31" s="11">
        <v>4.58</v>
      </c>
      <c r="F31" s="12">
        <f t="shared" si="0"/>
        <v>4.58</v>
      </c>
      <c r="H31" s="16"/>
    </row>
    <row r="32" spans="1:8" s="3" customFormat="1" ht="21" customHeight="1" x14ac:dyDescent="0.25">
      <c r="A32" s="7">
        <v>23</v>
      </c>
      <c r="B32" s="8" t="s">
        <v>23</v>
      </c>
      <c r="C32" s="7" t="s">
        <v>44</v>
      </c>
      <c r="D32" s="18">
        <v>1</v>
      </c>
      <c r="E32" s="11">
        <v>4.55</v>
      </c>
      <c r="F32" s="12">
        <f t="shared" si="0"/>
        <v>4.55</v>
      </c>
      <c r="H32" s="16"/>
    </row>
    <row r="33" spans="1:8" s="3" customFormat="1" ht="21" customHeight="1" x14ac:dyDescent="0.25">
      <c r="A33" s="7">
        <v>24</v>
      </c>
      <c r="B33" s="8" t="s">
        <v>24</v>
      </c>
      <c r="C33" s="7" t="s">
        <v>44</v>
      </c>
      <c r="D33" s="18">
        <v>2</v>
      </c>
      <c r="E33" s="11">
        <v>1.92</v>
      </c>
      <c r="F33" s="12">
        <f t="shared" si="0"/>
        <v>3.84</v>
      </c>
      <c r="H33" s="16"/>
    </row>
    <row r="34" spans="1:8" s="3" customFormat="1" ht="21" customHeight="1" x14ac:dyDescent="0.25">
      <c r="A34" s="7">
        <v>25</v>
      </c>
      <c r="B34" s="8" t="s">
        <v>25</v>
      </c>
      <c r="C34" s="7" t="s">
        <v>44</v>
      </c>
      <c r="D34" s="18">
        <v>3</v>
      </c>
      <c r="E34" s="11">
        <v>3.08</v>
      </c>
      <c r="F34" s="12">
        <f t="shared" si="0"/>
        <v>9.24</v>
      </c>
      <c r="H34" s="16"/>
    </row>
    <row r="35" spans="1:8" s="3" customFormat="1" ht="21" customHeight="1" x14ac:dyDescent="0.25">
      <c r="A35" s="7">
        <v>26</v>
      </c>
      <c r="B35" s="8" t="s">
        <v>25</v>
      </c>
      <c r="C35" s="7" t="s">
        <v>44</v>
      </c>
      <c r="D35" s="18">
        <v>1</v>
      </c>
      <c r="E35" s="11">
        <v>4.4800000000000004</v>
      </c>
      <c r="F35" s="12">
        <f t="shared" si="0"/>
        <v>4.4800000000000004</v>
      </c>
      <c r="H35" s="16"/>
    </row>
    <row r="36" spans="1:8" s="3" customFormat="1" ht="21" customHeight="1" x14ac:dyDescent="0.25">
      <c r="A36" s="7">
        <v>27</v>
      </c>
      <c r="B36" s="8" t="s">
        <v>25</v>
      </c>
      <c r="C36" s="7" t="s">
        <v>44</v>
      </c>
      <c r="D36" s="18">
        <v>1</v>
      </c>
      <c r="E36" s="11">
        <v>4.08</v>
      </c>
      <c r="F36" s="12">
        <f t="shared" si="0"/>
        <v>4.08</v>
      </c>
      <c r="H36" s="16"/>
    </row>
    <row r="37" spans="1:8" s="3" customFormat="1" ht="21" customHeight="1" x14ac:dyDescent="0.25">
      <c r="A37" s="7">
        <v>28</v>
      </c>
      <c r="B37" s="8" t="s">
        <v>26</v>
      </c>
      <c r="C37" s="7" t="s">
        <v>44</v>
      </c>
      <c r="D37" s="18">
        <v>1</v>
      </c>
      <c r="E37" s="11">
        <v>15.4</v>
      </c>
      <c r="F37" s="12">
        <f t="shared" si="0"/>
        <v>15.4</v>
      </c>
      <c r="H37" s="16"/>
    </row>
    <row r="38" spans="1:8" s="3" customFormat="1" ht="21" customHeight="1" x14ac:dyDescent="0.25">
      <c r="A38" s="7">
        <v>29</v>
      </c>
      <c r="B38" s="8" t="s">
        <v>27</v>
      </c>
      <c r="C38" s="7" t="s">
        <v>44</v>
      </c>
      <c r="D38" s="18">
        <v>1</v>
      </c>
      <c r="E38" s="11">
        <v>7.7</v>
      </c>
      <c r="F38" s="12">
        <f t="shared" si="0"/>
        <v>7.7</v>
      </c>
      <c r="H38" s="16"/>
    </row>
    <row r="39" spans="1:8" s="3" customFormat="1" ht="21" customHeight="1" x14ac:dyDescent="0.25">
      <c r="A39" s="7">
        <v>30</v>
      </c>
      <c r="B39" s="8" t="s">
        <v>28</v>
      </c>
      <c r="C39" s="7" t="s">
        <v>44</v>
      </c>
      <c r="D39" s="18">
        <v>1</v>
      </c>
      <c r="E39" s="11">
        <v>4.38</v>
      </c>
      <c r="F39" s="12">
        <f t="shared" si="0"/>
        <v>4.38</v>
      </c>
      <c r="H39" s="16"/>
    </row>
    <row r="40" spans="1:8" s="3" customFormat="1" ht="21" customHeight="1" x14ac:dyDescent="0.25">
      <c r="A40" s="7">
        <v>31</v>
      </c>
      <c r="B40" s="8" t="s">
        <v>29</v>
      </c>
      <c r="C40" s="7" t="s">
        <v>44</v>
      </c>
      <c r="D40" s="18">
        <v>1</v>
      </c>
      <c r="E40" s="11">
        <v>38.5</v>
      </c>
      <c r="F40" s="12">
        <f t="shared" si="0"/>
        <v>38.5</v>
      </c>
      <c r="H40" s="16"/>
    </row>
    <row r="41" spans="1:8" s="3" customFormat="1" ht="21" customHeight="1" x14ac:dyDescent="0.25">
      <c r="A41" s="7">
        <v>32</v>
      </c>
      <c r="B41" s="8" t="s">
        <v>30</v>
      </c>
      <c r="C41" s="7" t="s">
        <v>44</v>
      </c>
      <c r="D41" s="18">
        <v>1</v>
      </c>
      <c r="E41" s="11">
        <v>38.5</v>
      </c>
      <c r="F41" s="12">
        <f t="shared" si="0"/>
        <v>38.5</v>
      </c>
      <c r="H41" s="16"/>
    </row>
    <row r="42" spans="1:8" s="3" customFormat="1" ht="21" customHeight="1" x14ac:dyDescent="0.25">
      <c r="A42" s="7">
        <v>33</v>
      </c>
      <c r="B42" s="8" t="s">
        <v>31</v>
      </c>
      <c r="C42" s="7" t="s">
        <v>44</v>
      </c>
      <c r="D42" s="18">
        <v>4</v>
      </c>
      <c r="E42" s="11">
        <v>15.4</v>
      </c>
      <c r="F42" s="12">
        <f t="shared" si="0"/>
        <v>61.6</v>
      </c>
      <c r="H42" s="16"/>
    </row>
    <row r="43" spans="1:8" s="3" customFormat="1" ht="21" customHeight="1" x14ac:dyDescent="0.25">
      <c r="A43" s="7">
        <v>34</v>
      </c>
      <c r="B43" s="8" t="s">
        <v>32</v>
      </c>
      <c r="C43" s="7" t="s">
        <v>44</v>
      </c>
      <c r="D43" s="18">
        <v>1</v>
      </c>
      <c r="E43" s="11">
        <v>12.83</v>
      </c>
      <c r="F43" s="12">
        <f t="shared" si="0"/>
        <v>12.83</v>
      </c>
      <c r="H43" s="16"/>
    </row>
    <row r="44" spans="1:8" s="3" customFormat="1" ht="21" customHeight="1" x14ac:dyDescent="0.25">
      <c r="A44" s="7">
        <v>35</v>
      </c>
      <c r="B44" s="8" t="s">
        <v>33</v>
      </c>
      <c r="C44" s="7" t="s">
        <v>44</v>
      </c>
      <c r="D44" s="18">
        <v>1</v>
      </c>
      <c r="E44" s="11">
        <v>12.83</v>
      </c>
      <c r="F44" s="12">
        <f t="shared" si="0"/>
        <v>12.83</v>
      </c>
      <c r="H44" s="16"/>
    </row>
    <row r="45" spans="1:8" s="3" customFormat="1" ht="21" customHeight="1" x14ac:dyDescent="0.25">
      <c r="A45" s="7">
        <v>36</v>
      </c>
      <c r="B45" s="8" t="s">
        <v>34</v>
      </c>
      <c r="C45" s="7" t="s">
        <v>44</v>
      </c>
      <c r="D45" s="18">
        <v>1</v>
      </c>
      <c r="E45" s="11">
        <v>12.83</v>
      </c>
      <c r="F45" s="12">
        <f t="shared" si="0"/>
        <v>12.83</v>
      </c>
      <c r="H45" s="16"/>
    </row>
    <row r="46" spans="1:8" s="3" customFormat="1" ht="21" customHeight="1" x14ac:dyDescent="0.25">
      <c r="A46" s="7">
        <v>37</v>
      </c>
      <c r="B46" s="8" t="s">
        <v>35</v>
      </c>
      <c r="C46" s="7" t="s">
        <v>44</v>
      </c>
      <c r="D46" s="18">
        <v>1</v>
      </c>
      <c r="E46" s="11">
        <v>12.83</v>
      </c>
      <c r="F46" s="12">
        <f t="shared" si="0"/>
        <v>12.83</v>
      </c>
      <c r="H46" s="16"/>
    </row>
    <row r="47" spans="1:8" s="3" customFormat="1" ht="21" customHeight="1" x14ac:dyDescent="0.25">
      <c r="A47" s="7">
        <v>38</v>
      </c>
      <c r="B47" s="8" t="s">
        <v>36</v>
      </c>
      <c r="C47" s="7" t="s">
        <v>44</v>
      </c>
      <c r="D47" s="18">
        <v>2</v>
      </c>
      <c r="E47" s="11">
        <v>12000</v>
      </c>
      <c r="F47" s="12">
        <f t="shared" si="0"/>
        <v>24000</v>
      </c>
      <c r="H47" s="16"/>
    </row>
    <row r="48" spans="1:8" s="3" customFormat="1" ht="21" customHeight="1" x14ac:dyDescent="0.25">
      <c r="A48" s="7">
        <v>39</v>
      </c>
      <c r="B48" s="8" t="s">
        <v>37</v>
      </c>
      <c r="C48" s="7" t="s">
        <v>44</v>
      </c>
      <c r="D48" s="18">
        <v>1</v>
      </c>
      <c r="E48" s="11">
        <v>77</v>
      </c>
      <c r="F48" s="12">
        <f t="shared" si="0"/>
        <v>77</v>
      </c>
      <c r="H48" s="16"/>
    </row>
    <row r="49" spans="1:8" s="3" customFormat="1" ht="21" customHeight="1" x14ac:dyDescent="0.25">
      <c r="A49" s="7">
        <v>40</v>
      </c>
      <c r="B49" s="8" t="s">
        <v>38</v>
      </c>
      <c r="C49" s="7" t="s">
        <v>44</v>
      </c>
      <c r="D49" s="18">
        <v>1</v>
      </c>
      <c r="E49" s="11">
        <v>15386.85</v>
      </c>
      <c r="F49" s="12">
        <f t="shared" si="0"/>
        <v>15386.85</v>
      </c>
      <c r="H49" s="16"/>
    </row>
    <row r="50" spans="1:8" s="3" customFormat="1" ht="21" customHeight="1" x14ac:dyDescent="0.25">
      <c r="A50" s="7">
        <v>41</v>
      </c>
      <c r="B50" s="8" t="s">
        <v>39</v>
      </c>
      <c r="C50" s="7" t="s">
        <v>44</v>
      </c>
      <c r="D50" s="18">
        <v>1</v>
      </c>
      <c r="E50" s="11">
        <v>0.01</v>
      </c>
      <c r="F50" s="12">
        <f t="shared" si="0"/>
        <v>0.01</v>
      </c>
      <c r="H50" s="16"/>
    </row>
    <row r="51" spans="1:8" s="3" customFormat="1" ht="21" customHeight="1" x14ac:dyDescent="0.25">
      <c r="A51" s="7">
        <v>42</v>
      </c>
      <c r="B51" s="17" t="s">
        <v>45</v>
      </c>
      <c r="C51" s="7" t="s">
        <v>46</v>
      </c>
      <c r="D51" s="18">
        <v>6.5</v>
      </c>
      <c r="E51" s="11">
        <v>47.98</v>
      </c>
      <c r="F51" s="12">
        <f t="shared" si="0"/>
        <v>311.87</v>
      </c>
      <c r="H51" s="16"/>
    </row>
    <row r="52" spans="1:8" s="3" customFormat="1" ht="21" customHeight="1" x14ac:dyDescent="0.25">
      <c r="A52" s="7">
        <v>43</v>
      </c>
      <c r="B52" s="17" t="s">
        <v>45</v>
      </c>
      <c r="C52" s="7" t="s">
        <v>46</v>
      </c>
      <c r="D52" s="18">
        <v>2.4</v>
      </c>
      <c r="E52" s="11">
        <v>8297.52</v>
      </c>
      <c r="F52" s="12">
        <f t="shared" si="0"/>
        <v>19914.047999999999</v>
      </c>
      <c r="H52" s="16"/>
    </row>
    <row r="53" spans="1:8" ht="21" customHeight="1" x14ac:dyDescent="0.3">
      <c r="A53" s="23" t="s">
        <v>0</v>
      </c>
      <c r="B53" s="24"/>
      <c r="C53" s="24"/>
      <c r="D53" s="25"/>
      <c r="E53" s="15">
        <f>SUM(E10:E50)</f>
        <v>28678.87</v>
      </c>
      <c r="F53" s="15">
        <f>SUM(F10:F52)</f>
        <v>70640.148000000001</v>
      </c>
    </row>
  </sheetData>
  <mergeCells count="5">
    <mergeCell ref="E2:F2"/>
    <mergeCell ref="E3:F3"/>
    <mergeCell ref="A6:F6"/>
    <mergeCell ref="A5:F5"/>
    <mergeCell ref="A53:D5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Պաշարներ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PC-info</dc:creator>
  <cp:keywords>https:/mul2-minfin.gov.am/tasks/813790/oneclick/Havelvac 3.xlsx?token=f9dc89f6eac8d2ae684a4a7525c46e1a</cp:keywords>
  <cp:lastModifiedBy>Liana Asriyan</cp:lastModifiedBy>
  <cp:lastPrinted>2020-08-14T09:25:56Z</cp:lastPrinted>
  <dcterms:created xsi:type="dcterms:W3CDTF">2019-12-05T08:03:06Z</dcterms:created>
  <dcterms:modified xsi:type="dcterms:W3CDTF">2024-05-31T13:56:59Z</dcterms:modified>
</cp:coreProperties>
</file>