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4\karav.voroshumner\1205\1205-12018\25.06.2024\"/>
    </mc:Choice>
  </mc:AlternateContent>
  <bookViews>
    <workbookView xWindow="0" yWindow="0" windowWidth="28800" windowHeight="11730" tabRatio="563" activeTab="3"/>
  </bookViews>
  <sheets>
    <sheet name="1" sheetId="77" r:id="rId1"/>
    <sheet name="2" sheetId="76" r:id="rId2"/>
    <sheet name="3" sheetId="92" r:id="rId3"/>
    <sheet name="4" sheetId="90" r:id="rId4"/>
  </sheets>
  <definedNames>
    <definedName name="_xlnm._FilterDatabase" localSheetId="0" hidden="1">'1'!$A$11:$F$24</definedName>
    <definedName name="_xlnm._FilterDatabase" localSheetId="1" hidden="1">'2'!$D$1:$E$11</definedName>
    <definedName name="_tab10" localSheetId="2">#REF!</definedName>
    <definedName name="_tab10" localSheetId="3">#REF!</definedName>
    <definedName name="_tab10">#REF!</definedName>
    <definedName name="_tab11" localSheetId="2">#REF!</definedName>
    <definedName name="_tab11" localSheetId="3">#REF!</definedName>
    <definedName name="_tab11">#REF!</definedName>
    <definedName name="_tab12" localSheetId="2">#REF!</definedName>
    <definedName name="_tab12" localSheetId="3">#REF!</definedName>
    <definedName name="_tab12">#REF!</definedName>
    <definedName name="_tab13" localSheetId="2">#REF!</definedName>
    <definedName name="_tab13" localSheetId="3">#REF!</definedName>
    <definedName name="_tab13">#REF!</definedName>
    <definedName name="_tab14" localSheetId="2">#REF!</definedName>
    <definedName name="_tab14" localSheetId="3">#REF!</definedName>
    <definedName name="_tab14">#REF!</definedName>
    <definedName name="_tab15" localSheetId="2">#REF!</definedName>
    <definedName name="_tab15" localSheetId="3">#REF!</definedName>
    <definedName name="_tab15">#REF!</definedName>
    <definedName name="_tab16" localSheetId="2">#REF!</definedName>
    <definedName name="_tab16" localSheetId="3">#REF!</definedName>
    <definedName name="_tab16">#REF!</definedName>
    <definedName name="_tab17" localSheetId="2">#REF!</definedName>
    <definedName name="_tab17" localSheetId="3">#REF!</definedName>
    <definedName name="_tab17">#REF!</definedName>
    <definedName name="_tab18" localSheetId="2">#REF!</definedName>
    <definedName name="_tab18" localSheetId="3">#REF!</definedName>
    <definedName name="_tab18">#REF!</definedName>
    <definedName name="_tab19" localSheetId="2">#REF!</definedName>
    <definedName name="_tab19" localSheetId="3">#REF!</definedName>
    <definedName name="_tab19">#REF!</definedName>
    <definedName name="_tab20" localSheetId="2">#REF!</definedName>
    <definedName name="_tab20" localSheetId="3">#REF!</definedName>
    <definedName name="_tab20">#REF!</definedName>
    <definedName name="_tab21" localSheetId="2">#REF!</definedName>
    <definedName name="_tab21" localSheetId="3">#REF!</definedName>
    <definedName name="_tab21">#REF!</definedName>
    <definedName name="_tab22" localSheetId="2">#REF!</definedName>
    <definedName name="_tab22" localSheetId="3">#REF!</definedName>
    <definedName name="_tab22">#REF!</definedName>
    <definedName name="_tab23" localSheetId="2">#REF!</definedName>
    <definedName name="_tab23" localSheetId="3">#REF!</definedName>
    <definedName name="_tab23">#REF!</definedName>
    <definedName name="_tab24" localSheetId="2">#REF!</definedName>
    <definedName name="_tab24" localSheetId="3">#REF!</definedName>
    <definedName name="_tab24">#REF!</definedName>
    <definedName name="_tab5" localSheetId="2">#REF!</definedName>
    <definedName name="_tab5" localSheetId="3">#REF!</definedName>
    <definedName name="_tab5">#REF!</definedName>
    <definedName name="_tab6" localSheetId="2">#REF!</definedName>
    <definedName name="_tab6" localSheetId="3">#REF!</definedName>
    <definedName name="_tab6">#REF!</definedName>
    <definedName name="_tab7" localSheetId="2">#REF!</definedName>
    <definedName name="_tab7" localSheetId="3">#REF!</definedName>
    <definedName name="_tab7">#REF!</definedName>
    <definedName name="_tab8" localSheetId="2">#REF!</definedName>
    <definedName name="_tab8" localSheetId="3">#REF!</definedName>
    <definedName name="_tab8">#REF!</definedName>
    <definedName name="_tab9" localSheetId="2">#REF!</definedName>
    <definedName name="_tab9" localSheetId="3">#REF!</definedName>
    <definedName name="_tab9">#REF!</definedName>
    <definedName name="AgencyCode" localSheetId="2">#REF!</definedName>
    <definedName name="AgencyCode" localSheetId="3">#REF!</definedName>
    <definedName name="AgencyCode">#REF!</definedName>
    <definedName name="AgencyName" localSheetId="2">#REF!</definedName>
    <definedName name="AgencyName" localSheetId="3">#REF!</definedName>
    <definedName name="AgencyName">#REF!</definedName>
    <definedName name="åû" localSheetId="2">#REF!</definedName>
    <definedName name="åû" localSheetId="3">#REF!</definedName>
    <definedName name="åû">#REF!</definedName>
    <definedName name="davit" localSheetId="2">#REF!</definedName>
    <definedName name="davit" localSheetId="3">#REF!</definedName>
    <definedName name="davit">#REF!</definedName>
    <definedName name="Functional1" localSheetId="2">#REF!</definedName>
    <definedName name="Functional1" localSheetId="3">#REF!</definedName>
    <definedName name="Functional1">#REF!</definedName>
    <definedName name="ggg" localSheetId="2">#REF!</definedName>
    <definedName name="ggg" localSheetId="3">#REF!</definedName>
    <definedName name="ggg">#REF!</definedName>
    <definedName name="hav" localSheetId="2">#REF!</definedName>
    <definedName name="hav" localSheetId="3">#REF!</definedName>
    <definedName name="hav">#REF!</definedName>
    <definedName name="havelvac" localSheetId="2">#REF!</definedName>
    <definedName name="havelvac" localSheetId="3">#REF!</definedName>
    <definedName name="havelvac">#REF!</definedName>
    <definedName name="mas" localSheetId="2">#REF!</definedName>
    <definedName name="mas" localSheetId="3">#REF!</definedName>
    <definedName name="mas">#REF!</definedName>
    <definedName name="mass" localSheetId="2">#REF!</definedName>
    <definedName name="mass" localSheetId="3">#REF!</definedName>
    <definedName name="mass">#REF!</definedName>
    <definedName name="PANature" localSheetId="2">#REF!</definedName>
    <definedName name="PANature" localSheetId="3">#REF!</definedName>
    <definedName name="PANature">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3">#REF!,#REF!,#REF!,#REF!,#REF!</definedName>
    <definedName name="par_qual">#REF!,#REF!,#REF!,#REF!,#REF!</definedName>
    <definedName name="par_time" localSheetId="2">#REF!,#REF!,#REF!,#REF!</definedName>
    <definedName name="par_time" localSheetId="3">#REF!,#REF!,#REF!,#REF!</definedName>
    <definedName name="par_time">#REF!,#REF!,#REF!,#REF!</definedName>
    <definedName name="par2.12s" localSheetId="2">#REF!</definedName>
    <definedName name="par2.12s" localSheetId="3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3">#REF!,#REF!</definedName>
    <definedName name="par2.5s">#REF!,#REF!</definedName>
    <definedName name="par2.6s" localSheetId="2">#REF!,#REF!,#REF!,#REF!</definedName>
    <definedName name="par2.6s" localSheetId="3">#REF!,#REF!,#REF!,#REF!</definedName>
    <definedName name="par2.6s">#REF!,#REF!,#REF!,#REF!</definedName>
    <definedName name="par2.7s" localSheetId="2">#REF!,#REF!</definedName>
    <definedName name="par2.7s" localSheetId="3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3">#REF!,#REF!</definedName>
    <definedName name="par4.10s">#REF!,#REF!</definedName>
    <definedName name="par4.11d" localSheetId="2">#REF!,#REF!,#REF!,#REF!,#REF!</definedName>
    <definedName name="par4.11d" localSheetId="3">#REF!,#REF!,#REF!,#REF!,#REF!</definedName>
    <definedName name="par4.11d">#REF!,#REF!,#REF!,#REF!,#REF!</definedName>
    <definedName name="par4.12d" localSheetId="2">#REF!</definedName>
    <definedName name="par4.12d" localSheetId="3">#REF!</definedName>
    <definedName name="par4.12d">#REF!</definedName>
    <definedName name="par4.13s" localSheetId="2">#REF!</definedName>
    <definedName name="par4.13s" localSheetId="3">#REF!</definedName>
    <definedName name="par4.13s">#REF!</definedName>
    <definedName name="par4.14" localSheetId="2">#REF!,#REF!,#REF!,#REF!,#REF!,#REF!</definedName>
    <definedName name="par4.14" localSheetId="3">#REF!,#REF!,#REF!,#REF!,#REF!,#REF!</definedName>
    <definedName name="par4.14">#REF!,#REF!,#REF!,#REF!,#REF!,#REF!</definedName>
    <definedName name="par4.15" localSheetId="2">#REF!,#REF!,#REF!</definedName>
    <definedName name="par4.15" localSheetId="3">#REF!,#REF!,#REF!</definedName>
    <definedName name="par4.15">#REF!,#REF!,#REF!</definedName>
    <definedName name="par4.16" localSheetId="2">#REF!,#REF!,#REF!</definedName>
    <definedName name="par4.16" localSheetId="3">#REF!,#REF!,#REF!</definedName>
    <definedName name="par4.16">#REF!,#REF!,#REF!</definedName>
    <definedName name="par4.17" localSheetId="2">#REF!,#REF!,#REF!,#REF!</definedName>
    <definedName name="par4.17" localSheetId="3">#REF!,#REF!,#REF!,#REF!</definedName>
    <definedName name="par4.17">#REF!,#REF!,#REF!,#REF!</definedName>
    <definedName name="par4.18d" localSheetId="2">#REF!,#REF!</definedName>
    <definedName name="par4.18d" localSheetId="3">#REF!,#REF!</definedName>
    <definedName name="par4.18d">#REF!,#REF!</definedName>
    <definedName name="par4.19s" localSheetId="2">#REF!</definedName>
    <definedName name="par4.19s" localSheetId="3">#REF!</definedName>
    <definedName name="par4.19s">#REF!</definedName>
    <definedName name="par4.20f" localSheetId="2">#REF!</definedName>
    <definedName name="par4.20f" localSheetId="3">#REF!</definedName>
    <definedName name="par4.20f">#REF!</definedName>
    <definedName name="par4.21f" localSheetId="2">#REF!</definedName>
    <definedName name="par4.21f" localSheetId="3">#REF!</definedName>
    <definedName name="par4.21f">#REF!</definedName>
    <definedName name="par4.22" localSheetId="2">#REF!</definedName>
    <definedName name="par4.22" localSheetId="3">#REF!</definedName>
    <definedName name="par4.22">#REF!</definedName>
    <definedName name="par4.4" localSheetId="2">#REF!</definedName>
    <definedName name="par4.4" localSheetId="3">#REF!</definedName>
    <definedName name="par4.4">#REF!</definedName>
    <definedName name="par4.5" localSheetId="2">#REF!</definedName>
    <definedName name="par4.5" localSheetId="3">#REF!</definedName>
    <definedName name="par4.5">#REF!</definedName>
    <definedName name="par4.6s" localSheetId="2">#REF!</definedName>
    <definedName name="par4.6s" localSheetId="3">#REF!</definedName>
    <definedName name="par4.6s">#REF!</definedName>
    <definedName name="par4.7s" localSheetId="2">#REF!</definedName>
    <definedName name="par4.7s" localSheetId="3">#REF!</definedName>
    <definedName name="par4.7s">#REF!</definedName>
    <definedName name="par4.8" localSheetId="2">#REF!,#REF!,#REF!,#REF!,#REF!</definedName>
    <definedName name="par4.8" localSheetId="3">#REF!,#REF!,#REF!,#REF!,#REF!</definedName>
    <definedName name="par4.8">#REF!,#REF!,#REF!,#REF!,#REF!</definedName>
    <definedName name="par4.9" localSheetId="2">#REF!,#REF!,#REF!,#REF!,#REF!,#REF!</definedName>
    <definedName name="par4.9" localSheetId="3">#REF!,#REF!,#REF!,#REF!,#REF!,#REF!</definedName>
    <definedName name="par4.9">#REF!,#REF!,#REF!,#REF!,#REF!,#REF!</definedName>
    <definedName name="par5.1" localSheetId="2">#REF!,#REF!</definedName>
    <definedName name="par5.1" localSheetId="3">#REF!,#REF!</definedName>
    <definedName name="par5.1">#REF!,#REF!</definedName>
    <definedName name="par5.3" localSheetId="2">#REF!,#REF!,#REF!,#REF!,#REF!,#REF!</definedName>
    <definedName name="par5.3" localSheetId="3">#REF!,#REF!,#REF!,#REF!,#REF!,#REF!</definedName>
    <definedName name="par5.3">#REF!,#REF!,#REF!,#REF!,#REF!,#REF!</definedName>
    <definedName name="par5.4" localSheetId="2">#REF!,#REF!,#REF!,#REF!,#REF!</definedName>
    <definedName name="par5.4" localSheetId="3">#REF!,#REF!,#REF!,#REF!,#REF!</definedName>
    <definedName name="par5.4">#REF!,#REF!,#REF!,#REF!,#REF!</definedName>
    <definedName name="par5.5" localSheetId="2">#REF!</definedName>
    <definedName name="par5.5" localSheetId="3">#REF!</definedName>
    <definedName name="par5.5">#REF!</definedName>
    <definedName name="par5.6" localSheetId="2">#REF!,#REF!</definedName>
    <definedName name="par5.6" localSheetId="3">#REF!,#REF!</definedName>
    <definedName name="par5.6">#REF!,#REF!</definedName>
    <definedName name="PAType" localSheetId="2">#REF!</definedName>
    <definedName name="PAType" localSheetId="3">#REF!</definedName>
    <definedName name="PAType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2">#REF!</definedName>
    <definedName name="PerformanceType" localSheetId="3">#REF!</definedName>
    <definedName name="PerformanceType">#REF!</definedName>
    <definedName name="_xlnm.Print_Area" localSheetId="0">'1'!$A$1:$F$37</definedName>
    <definedName name="_xlnm.Print_Area" localSheetId="1">'2'!$A$1:$I$45</definedName>
    <definedName name="_xlnm.Print_Area" localSheetId="2">'3'!$A$1:$E$37</definedName>
    <definedName name="_xlnm.Print_Area" localSheetId="3">'4'!$A$1:$E$38</definedName>
    <definedName name="_xlnm.Print_Titles" localSheetId="0">'1'!$8:$9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2">#REF!</definedName>
    <definedName name="x" localSheetId="3">#REF!</definedName>
    <definedName name="x">#REF!</definedName>
    <definedName name="Հավելված" localSheetId="2">#REF!</definedName>
    <definedName name="Հավելված" localSheetId="3">#REF!</definedName>
    <definedName name="Հավելված">#REF!</definedName>
    <definedName name="Մաս" localSheetId="2">#REF!</definedName>
    <definedName name="Մաս" localSheetId="3">#REF!</definedName>
    <definedName name="Մաս">#REF!</definedName>
    <definedName name="շախմատիստ" localSheetId="2">#REF!</definedName>
    <definedName name="շախմատիստ" localSheetId="3">#REF!</definedName>
    <definedName name="շախմատիստ">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C38" i="90" l="1"/>
  <c r="C37" i="92"/>
  <c r="B28" i="90" l="1"/>
  <c r="B27" i="92"/>
  <c r="F35" i="76"/>
  <c r="F21" i="76" l="1"/>
  <c r="E21" i="76"/>
  <c r="E22" i="92" l="1"/>
  <c r="E22" i="90" s="1"/>
  <c r="D22" i="92"/>
  <c r="D22" i="90" s="1"/>
  <c r="C22" i="92"/>
  <c r="C22" i="90" s="1"/>
  <c r="G28" i="76" l="1"/>
  <c r="H28" i="76"/>
  <c r="H27" i="76" s="1"/>
  <c r="H26" i="76" s="1"/>
  <c r="I28" i="76"/>
  <c r="G27" i="76"/>
  <c r="G26" i="76" s="1"/>
  <c r="I27" i="76" l="1"/>
  <c r="I26" i="76" s="1"/>
  <c r="D32" i="77"/>
  <c r="E32" i="77"/>
  <c r="F32" i="77"/>
  <c r="D37" i="92" l="1"/>
  <c r="D38" i="90"/>
  <c r="H45" i="76"/>
  <c r="H44" i="76" s="1"/>
  <c r="G45" i="76"/>
  <c r="G44" i="76" s="1"/>
  <c r="E37" i="92"/>
  <c r="E38" i="90"/>
  <c r="I45" i="76"/>
  <c r="I44" i="76" s="1"/>
  <c r="G25" i="76"/>
  <c r="I25" i="76"/>
  <c r="D12" i="77"/>
  <c r="E12" i="77"/>
  <c r="F12" i="77"/>
  <c r="H25" i="76" l="1"/>
  <c r="I23" i="76"/>
  <c r="G23" i="76"/>
  <c r="G21" i="76" l="1"/>
  <c r="I21" i="76"/>
  <c r="H23" i="76"/>
  <c r="G43" i="76"/>
  <c r="G42" i="76" s="1"/>
  <c r="G41" i="76" s="1"/>
  <c r="G39" i="76" s="1"/>
  <c r="G37" i="76" s="1"/>
  <c r="G35" i="76" s="1"/>
  <c r="G33" i="76" s="1"/>
  <c r="G31" i="76" s="1"/>
  <c r="G29" i="76" s="1"/>
  <c r="E25" i="77"/>
  <c r="E11" i="77" s="1"/>
  <c r="E10" i="77" s="1"/>
  <c r="D25" i="77"/>
  <c r="D11" i="77" s="1"/>
  <c r="D10" i="77" s="1"/>
  <c r="H21" i="76" l="1"/>
  <c r="I19" i="76"/>
  <c r="G19" i="76"/>
  <c r="H43" i="76"/>
  <c r="H42" i="76" s="1"/>
  <c r="H41" i="76" s="1"/>
  <c r="H39" i="76" s="1"/>
  <c r="H37" i="76" s="1"/>
  <c r="H35" i="76" s="1"/>
  <c r="H33" i="76" s="1"/>
  <c r="H31" i="76" s="1"/>
  <c r="H29" i="76" s="1"/>
  <c r="G17" i="76" l="1"/>
  <c r="I17" i="76"/>
  <c r="H19" i="76"/>
  <c r="I15" i="76" l="1"/>
  <c r="H17" i="76"/>
  <c r="G15" i="76"/>
  <c r="G7" i="76"/>
  <c r="G13" i="76" l="1"/>
  <c r="G11" i="76" s="1"/>
  <c r="G9" i="76" s="1"/>
  <c r="I13" i="76"/>
  <c r="H15" i="76"/>
  <c r="F25" i="77"/>
  <c r="F11" i="77" s="1"/>
  <c r="F10" i="77" s="1"/>
  <c r="H13" i="76" l="1"/>
  <c r="H11" i="76" s="1"/>
  <c r="H9" i="76" s="1"/>
  <c r="I43" i="76" l="1"/>
  <c r="I42" i="76" s="1"/>
  <c r="I41" i="76" s="1"/>
  <c r="I39" i="76" s="1"/>
  <c r="I37" i="76" s="1"/>
  <c r="I35" i="76" s="1"/>
  <c r="I33" i="76" s="1"/>
  <c r="I31" i="76" s="1"/>
  <c r="I29" i="76" s="1"/>
  <c r="I11" i="76" s="1"/>
  <c r="I9" i="76" s="1"/>
</calcChain>
</file>

<file path=xl/sharedStrings.xml><?xml version="1.0" encoding="utf-8"?>
<sst xmlns="http://schemas.openxmlformats.org/spreadsheetml/2006/main" count="195" uniqueCount="96">
  <si>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</si>
  <si>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</si>
  <si>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</si>
  <si>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</si>
  <si>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</si>
  <si>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</si>
  <si>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</si>
  <si>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</si>
  <si>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</si>
  <si>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</si>
  <si>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</si>
  <si>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</si>
  <si>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</si>
  <si>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</si>
  <si>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</si>
  <si>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</si>
  <si>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</si>
  <si>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</si>
  <si>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</si>
  <si>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</si>
  <si>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</si>
  <si>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</si>
  <si>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</si>
  <si>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</si>
  <si>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</si>
  <si>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</si>
  <si>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</si>
  <si>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</si>
  <si>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</si>
  <si>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</si>
  <si>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</si>
  <si>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</si>
  <si>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</si>
  <si>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</si>
  <si>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</si>
  <si>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</si>
  <si>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</si>
  <si>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</si>
  <si>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</si>
  <si>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</si>
  <si>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</si>
  <si>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հազար դրամ</t>
  </si>
  <si>
    <t>այդ թվում՝</t>
  </si>
  <si>
    <t>(հազար դրամ)</t>
  </si>
  <si>
    <t>Ցուցանիշների փոփոխությունները նվազեցումները նշված են  փակագծերում</t>
  </si>
  <si>
    <t>Հավելված N 4</t>
  </si>
  <si>
    <t xml:space="preserve"> ՀՀ  աշխատանքի և սոցիալական հարցերի նախարարություն</t>
  </si>
  <si>
    <t>Հավելված N 3</t>
  </si>
  <si>
    <t>այդ թվում` ըստ կատարողների</t>
  </si>
  <si>
    <t>Ցուցանիշների փոփոխությունները ավելացումները նշված են դրական նշանով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</si>
  <si>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</si>
  <si>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</si>
  <si>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- Այլ նպաստներ բյուջեից</t>
  </si>
  <si>
    <t>01</t>
  </si>
  <si>
    <t xml:space="preserve"> Ծրագրի միջոցառումները </t>
  </si>
  <si>
    <t xml:space="preserve">այդ թվում՝ </t>
  </si>
  <si>
    <t>Հավելված N 1</t>
  </si>
  <si>
    <t xml:space="preserve"> Առաջին կիսամյակ</t>
  </si>
  <si>
    <t xml:space="preserve"> Ինն ամիս</t>
  </si>
  <si>
    <t>Տարի</t>
  </si>
  <si>
    <t xml:space="preserve"> ՀՀ կառավարության 2024 թվականի</t>
  </si>
  <si>
    <t xml:space="preserve"> ՀԱՅԱՍՏԱՆԻ ՀԱՆՐԱՊԵՏՈՒԹՅԱՆ ԿԱՌԱՎԱՐՈՒԹՅԱՆ 2023 ԹՎԱԿԱՆԻ ԴԵԿՏԵՄԲԵՐԻ 28-Ի N 2323-Ն ՈՐՈՇՄԱՆ  N N 3  ԵՎ 4  ՀԱՎԵԼՎԱԾՆԵՐՈՒՄ ԿԱՏԱՐՎՈՂ ՓՈՓՈԽՈՒԹՅՈՒՆՆԵՐԸ ԵՎ ԼՐԱՑՈՒՄՆԵՐԸ</t>
  </si>
  <si>
    <t xml:space="preserve"> ՀՀ աշխատանքի և սոցիալական հարցերի նախարարություն</t>
  </si>
  <si>
    <t xml:space="preserve">ՀՀ աշխատանքի և սոցիալական հարցերի նախարարություն 
</t>
  </si>
  <si>
    <t>Սոցիալական ապահովության իրավունքի իրականացման ապահովում</t>
  </si>
  <si>
    <t>Սոցիալական ապահովության իրավունքի իրականացում</t>
  </si>
  <si>
    <t>Սոցիալական ապահովություն</t>
  </si>
  <si>
    <t>՛09</t>
  </si>
  <si>
    <t>՛02</t>
  </si>
  <si>
    <t xml:space="preserve"> Սոցիալական պաշտպանություն (այլ դասերին չպատկանող)</t>
  </si>
  <si>
    <t xml:space="preserve">Սոցիալական պաշտպանությանը տրամադրվող օժանդակ
ծառայություններ (այլ դասերին չպատկանող) </t>
  </si>
  <si>
    <t xml:space="preserve">Սոցիալական ապահովություն </t>
  </si>
  <si>
    <t xml:space="preserve"> Սոցիալական ապահովություն
</t>
  </si>
  <si>
    <t xml:space="preserve">Ռազմական դրությամբ պայմանավորված՝ դրամական աջակցություն
անհայտ կորած զինծառայողների ընտանիքներին 
</t>
  </si>
  <si>
    <t xml:space="preserve">Ադրբեջանի կողմից 2020 թվականի սեպտեմբերի 27-ին սանձազերծված
ռազմական գործողությունների հետևանքով անհայտ կորած
զինծառայողների ընտանիքներին դրամական օժանդակության տրամադրում 
</t>
  </si>
  <si>
    <t>Անհայտ կորած զինծառայողի ընտանիք՝ համաձայն ՀՀ կառավարության 2020 թվականի դեկտեմբերի 10-ի N 2001-Լ որոշման</t>
  </si>
  <si>
    <t xml:space="preserve">Ռազմական դրությամբ պայմանավորված՝ դրամական աջակցություն
անհայտ կորած զինծառայողների ընտանիքներին </t>
  </si>
  <si>
    <t xml:space="preserve">Ադրբեջանի կողմից 2020 թվականի սեպտեմբերի 27-ին սանձազերծված
ռազմական գործողությունների հետևանքով անհայտ կորած
զինծառայողների ընտանիքներին դրամական օժանդակության տրամադրում </t>
  </si>
  <si>
    <t xml:space="preserve"> այդ թվում` ըստ կատարողների</t>
  </si>
  <si>
    <t xml:space="preserve"> ՀՀ աշխատանքի և սոցիալական հարցերի նախարարության միասնական սոցիալական ծառայություն</t>
  </si>
  <si>
    <t xml:space="preserve"> ՀԱՅԱՍՏԱՆԻ ՀԱՆՐԱՊԵՏՈՒԹՅԱՆ ԿԱՌԱՎԱՐՈՒԹՅԱՆ 2023 ԹՎԱԿԱՆԻ ԴԵԿՏԵՄԲԵՐԻ 28-Ի N 2323-Ն ՈՐՈՇՄԱՆ N 9.1 ՀԱՎԵԼՎԱԾԻ N 9.1.15 ԵՎ  N 9.1.19    ԱՂՅՈՒՍԱԿՆԵՐՈՒՄ ԿԱՏԱՐՎՈՂ ՓՈՓՈԽՈՒԹՅՈՒՆՆԵՐԸ ԵՎ ԼՐԱՑՈՒՄՆԵՐԸ</t>
  </si>
  <si>
    <t xml:space="preserve">  ՀԱՅԱՍՏԱՆԻ ՀԱՆՐԱՊԵՏՈՒԹՅԱՆ ԿԱՌԱՎԱՐՈՒԹՅԱՆ 2023 ԹՎԱԿԱՆԻ ԴԵԿՏԵՄԲԵՐԻ 28-Ի N 2323-Ն ՈՐՈՇՄԱՆ N 9 ՀԱՎԵԼՎԱԾԻ N 9.15 ԱՂՅՈՒՍԱԿՈՒՄ ԿԱՏԱՐՎՈՂ ՓՈՓՈԽՈՒԹՅՈՒՆՆԵՐԸ ԵՎ ԼՐԱՑՈՒՄՆԵՐԸ</t>
  </si>
  <si>
    <t>ՀԱՅԱՍՏԱՆԻ ՀԱՆՐԱՊԵՏՈՒԹՅԱՆ 2024 ԹՎԱԿԱՆԻ ՊԵՏԱԿԱՆ ԲՅՈՒՋԵԻ ՄԱՍԻՆ» ՕՐԵՆՔԻ 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</si>
  <si>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Ժողովրդագրական վիճակի բարելավում</t>
  </si>
  <si>
    <t xml:space="preserve"> Խթանել ժողովրդագրական վիճակի բարելավումը</t>
  </si>
  <si>
    <t xml:space="preserve"> Ժողովրդագրական վիճակի բարելավում և բազմազավակության աճ</t>
  </si>
  <si>
    <t xml:space="preserve"> Մինչև 2 տարեկան երեխայի խնամքի նպաստի տրամադրում</t>
  </si>
  <si>
    <t>04</t>
  </si>
  <si>
    <t xml:space="preserve"> Ընտանիքի անդամներ և զավակներ</t>
  </si>
  <si>
    <t xml:space="preserve"> 12001</t>
  </si>
  <si>
    <t xml:space="preserve"> Սոցիալական օգնության դրամական արտահայտությամբ նպաստներ (բյուջեից)</t>
  </si>
  <si>
    <t xml:space="preserve"> - Մայրության նպաստներ բյուջեից</t>
  </si>
  <si>
    <t xml:space="preserve"> 1068 </t>
  </si>
  <si>
    <t xml:space="preserve"> 12001 </t>
  </si>
  <si>
    <t xml:space="preserve"> Մինչև 2 տարեկան երեխայի խնամքի նպաստի տրամադրում </t>
  </si>
  <si>
    <t xml:space="preserve"> Մինչև երեք տարեկան երեխայի խնամքի արձակուրդում գտնվող անձը` մինչ երեխայի 2 տարեկանը լրանալը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</si>
</sst>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2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_);_(@_)"/>
    <numFmt numFmtId="165" formatCode="#,##0.0_);\(#,##0.0\)"/>
    <numFmt numFmtId="166" formatCode="##,##0.0;\(##,##0.0\);\-"/>
    <numFmt numFmtId="167" formatCode="_-* #,##0\ _₽_-;\-* #,##0\ _₽_-;_-* &quot;-&quot;\ _₽_-;_-@_-"/>
    <numFmt numFmtId="168" formatCode="_-* #,##0.00\ _₽_-;\-* #,##0.00\ _₽_-;_-* &quot;-&quot;??\ _₽_-;_-@_-"/>
    <numFmt numFmtId="169" formatCode="_-* #,##0.00_-;\-* #,##0.00_-;_-* &quot;-&quot;??_-;_-@_-"/>
    <numFmt numFmtId="170" formatCode="_-* #,##0.00_?_._-;\-* #,##0.00_?_._-;_-* &quot;-&quot;??_?_._-;_-@_-"/>
    <numFmt numFmtId="171" formatCode="_-* #,##0.00\ _դ_ր_._-;\-* #,##0.00\ _դ_ր_._-;_-* &quot;-&quot;??\ _դ_ր_._-;_-@_-"/>
    <numFmt numFmtId="172" formatCode="_-* #,##0.00_р_._-;\-* #,##0.00_р_._-;_-* &quot;-&quot;??_р_._-;_-@_-"/>
    <numFmt numFmtId="173" formatCode="[$€-2]\ #,##0.00_);[Red]\([$€-2]\ #,##0.00\)"/>
    <numFmt numFmtId="174" formatCode="General_)"/>
    <numFmt numFmtId="175" formatCode="_-* #,##0.00\ _ _-;\-* #,##0.00\ _ _-;_-* &quot;-&quot;??\ _ _-;_-@_-"/>
    <numFmt numFmtId="176" formatCode="_-* #,##0.00\ _֏_-;\-* #,##0.00\ _֏_-;_-* &quot;-&quot;??\ _֏_-;_-@_-"/>
    <numFmt numFmtId="177" formatCode="_ * #,##0_)\ &quot;$&quot;_ ;_ * \(#,##0\)\ &quot;$&quot;_ ;_ * &quot;-&quot;_)\ &quot;$&quot;_ ;_ @_ "/>
    <numFmt numFmtId="178" formatCode="_([$€-2]* #,##0.00_);_([$€-2]* \(#,##0.00\);_([$€-2]* &quot;-&quot;??_)"/>
    <numFmt numFmtId="179" formatCode="#,##0.0"/>
  </numFmts>
  <fonts count="17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GHEA Grapalat"/>
      <family val="3"/>
    </font>
    <font>
      <i/>
      <sz val="11"/>
      <name val="GHEA Grapalat"/>
      <family val="3"/>
    </font>
    <font>
      <sz val="11"/>
      <name val="GHEA Grapalat"/>
      <family val="3"/>
    </font>
    <font>
      <i/>
      <sz val="12"/>
      <name val="GHEA Grapalat"/>
      <family val="2"/>
    </font>
    <font>
      <sz val="12"/>
      <name val="GHEA Grapalat"/>
      <family val="2"/>
    </font>
    <font>
      <b/>
      <sz val="11"/>
      <name val="GHEA Grapalat"/>
      <family val="2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784">
    <xf numFmtId="0" fontId="0" fillId="0" borderId="0"/>
    <xf numFmtId="43" fontId="20" fillId="0" borderId="0" applyFont="0" applyFill="0" applyBorder="0" applyAlignment="0" applyProtection="0"/>
    <xf numFmtId="0" fontId="27" fillId="0" borderId="0">
      <alignment horizontal="left" vertical="top" wrapText="1"/>
    </xf>
    <xf numFmtId="0" fontId="28" fillId="0" borderId="0">
      <alignment horizontal="left" vertical="top" wrapText="1"/>
    </xf>
    <xf numFmtId="0" fontId="21" fillId="0" borderId="0"/>
    <xf numFmtId="0" fontId="20" fillId="0" borderId="0"/>
    <xf numFmtId="0" fontId="21" fillId="0" borderId="0"/>
    <xf numFmtId="0" fontId="26" fillId="0" borderId="0"/>
    <xf numFmtId="0" fontId="23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2" fillId="0" borderId="0"/>
    <xf numFmtId="9" fontId="26" fillId="0" borderId="0" applyFont="0" applyFill="0" applyBorder="0" applyAlignment="0" applyProtection="0"/>
    <xf numFmtId="166" fontId="28" fillId="0" borderId="0" applyFill="0" applyBorder="0" applyProtection="0">
      <alignment horizontal="right" vertical="top"/>
    </xf>
    <xf numFmtId="0" fontId="22" fillId="0" borderId="0"/>
    <xf numFmtId="0" fontId="30" fillId="0" borderId="0" applyNumberFormat="0" applyFill="0" applyBorder="0" applyAlignment="0" applyProtection="0"/>
    <xf numFmtId="0" fontId="31" fillId="0" borderId="7" applyNumberFormat="0" applyFill="0" applyAlignment="0" applyProtection="0"/>
    <xf numFmtId="0" fontId="32" fillId="0" borderId="8" applyNumberFormat="0" applyFill="0" applyAlignment="0" applyProtection="0"/>
    <xf numFmtId="0" fontId="33" fillId="0" borderId="9" applyNumberFormat="0" applyFill="0" applyAlignment="0" applyProtection="0"/>
    <xf numFmtId="0" fontId="33" fillId="0" borderId="0" applyNumberFormat="0" applyFill="0" applyBorder="0" applyAlignment="0" applyProtection="0"/>
    <xf numFmtId="0" fontId="34" fillId="2" borderId="0" applyNumberFormat="0" applyBorder="0" applyAlignment="0" applyProtection="0"/>
    <xf numFmtId="0" fontId="35" fillId="3" borderId="0" applyNumberFormat="0" applyBorder="0" applyAlignment="0" applyProtection="0"/>
    <xf numFmtId="0" fontId="36" fillId="4" borderId="0" applyNumberFormat="0" applyBorder="0" applyAlignment="0" applyProtection="0"/>
    <xf numFmtId="0" fontId="37" fillId="5" borderId="10" applyNumberFormat="0" applyAlignment="0" applyProtection="0"/>
    <xf numFmtId="0" fontId="38" fillId="6" borderId="11" applyNumberFormat="0" applyAlignment="0" applyProtection="0"/>
    <xf numFmtId="0" fontId="39" fillId="6" borderId="10" applyNumberFormat="0" applyAlignment="0" applyProtection="0"/>
    <xf numFmtId="0" fontId="40" fillId="0" borderId="12" applyNumberFormat="0" applyFill="0" applyAlignment="0" applyProtection="0"/>
    <xf numFmtId="0" fontId="41" fillId="7" borderId="13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15" applyNumberFormat="0" applyFill="0" applyAlignment="0" applyProtection="0"/>
    <xf numFmtId="0" fontId="45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45" fillId="32" borderId="0" applyNumberFormat="0" applyBorder="0" applyAlignment="0" applyProtection="0"/>
    <xf numFmtId="43" fontId="46" fillId="0" borderId="0" applyFont="0" applyFill="0" applyBorder="0" applyAlignment="0" applyProtection="0"/>
    <xf numFmtId="0" fontId="19" fillId="8" borderId="14" applyNumberFormat="0" applyFont="0" applyAlignment="0" applyProtection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8" borderId="14" applyNumberFormat="0" applyFont="0" applyAlignment="0" applyProtection="0"/>
    <xf numFmtId="0" fontId="47" fillId="0" borderId="0"/>
    <xf numFmtId="0" fontId="17" fillId="10" borderId="0" applyNumberFormat="0" applyBorder="0" applyAlignment="0" applyProtection="0"/>
    <xf numFmtId="0" fontId="50" fillId="10" borderId="0" applyNumberFormat="0" applyBorder="0" applyAlignment="0" applyProtection="0"/>
    <xf numFmtId="0" fontId="17" fillId="14" borderId="0" applyNumberFormat="0" applyBorder="0" applyAlignment="0" applyProtection="0"/>
    <xf numFmtId="0" fontId="50" fillId="14" borderId="0" applyNumberFormat="0" applyBorder="0" applyAlignment="0" applyProtection="0"/>
    <xf numFmtId="0" fontId="17" fillId="18" borderId="0" applyNumberFormat="0" applyBorder="0" applyAlignment="0" applyProtection="0"/>
    <xf numFmtId="0" fontId="50" fillId="18" borderId="0" applyNumberFormat="0" applyBorder="0" applyAlignment="0" applyProtection="0"/>
    <xf numFmtId="0" fontId="17" fillId="22" borderId="0" applyNumberFormat="0" applyBorder="0" applyAlignment="0" applyProtection="0"/>
    <xf numFmtId="0" fontId="50" fillId="22" borderId="0" applyNumberFormat="0" applyBorder="0" applyAlignment="0" applyProtection="0"/>
    <xf numFmtId="0" fontId="17" fillId="26" borderId="0" applyNumberFormat="0" applyBorder="0" applyAlignment="0" applyProtection="0"/>
    <xf numFmtId="0" fontId="50" fillId="26" borderId="0" applyNumberFormat="0" applyBorder="0" applyAlignment="0" applyProtection="0"/>
    <xf numFmtId="0" fontId="17" fillId="30" borderId="0" applyNumberFormat="0" applyBorder="0" applyAlignment="0" applyProtection="0"/>
    <xf numFmtId="0" fontId="50" fillId="30" borderId="0" applyNumberFormat="0" applyBorder="0" applyAlignment="0" applyProtection="0"/>
    <xf numFmtId="0" fontId="17" fillId="11" borderId="0" applyNumberFormat="0" applyBorder="0" applyAlignment="0" applyProtection="0"/>
    <xf numFmtId="0" fontId="50" fillId="11" borderId="0" applyNumberFormat="0" applyBorder="0" applyAlignment="0" applyProtection="0"/>
    <xf numFmtId="0" fontId="17" fillId="15" borderId="0" applyNumberFormat="0" applyBorder="0" applyAlignment="0" applyProtection="0"/>
    <xf numFmtId="0" fontId="50" fillId="15" borderId="0" applyNumberFormat="0" applyBorder="0" applyAlignment="0" applyProtection="0"/>
    <xf numFmtId="0" fontId="17" fillId="19" borderId="0" applyNumberFormat="0" applyBorder="0" applyAlignment="0" applyProtection="0"/>
    <xf numFmtId="0" fontId="50" fillId="19" borderId="0" applyNumberFormat="0" applyBorder="0" applyAlignment="0" applyProtection="0"/>
    <xf numFmtId="0" fontId="17" fillId="23" borderId="0" applyNumberFormat="0" applyBorder="0" applyAlignment="0" applyProtection="0"/>
    <xf numFmtId="0" fontId="50" fillId="23" borderId="0" applyNumberFormat="0" applyBorder="0" applyAlignment="0" applyProtection="0"/>
    <xf numFmtId="0" fontId="17" fillId="27" borderId="0" applyNumberFormat="0" applyBorder="0" applyAlignment="0" applyProtection="0"/>
    <xf numFmtId="0" fontId="50" fillId="27" borderId="0" applyNumberFormat="0" applyBorder="0" applyAlignment="0" applyProtection="0"/>
    <xf numFmtId="0" fontId="17" fillId="31" borderId="0" applyNumberFormat="0" applyBorder="0" applyAlignment="0" applyProtection="0"/>
    <xf numFmtId="0" fontId="50" fillId="31" borderId="0" applyNumberFormat="0" applyBorder="0" applyAlignment="0" applyProtection="0"/>
    <xf numFmtId="0" fontId="51" fillId="12" borderId="0" applyNumberFormat="0" applyBorder="0" applyAlignment="0" applyProtection="0"/>
    <xf numFmtId="0" fontId="51" fillId="16" borderId="0" applyNumberFormat="0" applyBorder="0" applyAlignment="0" applyProtection="0"/>
    <xf numFmtId="0" fontId="51" fillId="20" borderId="0" applyNumberFormat="0" applyBorder="0" applyAlignment="0" applyProtection="0"/>
    <xf numFmtId="0" fontId="51" fillId="24" borderId="0" applyNumberFormat="0" applyBorder="0" applyAlignment="0" applyProtection="0"/>
    <xf numFmtId="0" fontId="51" fillId="28" borderId="0" applyNumberFormat="0" applyBorder="0" applyAlignment="0" applyProtection="0"/>
    <xf numFmtId="0" fontId="51" fillId="32" borderId="0" applyNumberFormat="0" applyBorder="0" applyAlignment="0" applyProtection="0"/>
    <xf numFmtId="0" fontId="51" fillId="9" borderId="0" applyNumberFormat="0" applyBorder="0" applyAlignment="0" applyProtection="0"/>
    <xf numFmtId="0" fontId="51" fillId="13" borderId="0" applyNumberFormat="0" applyBorder="0" applyAlignment="0" applyProtection="0"/>
    <xf numFmtId="0" fontId="51" fillId="17" borderId="0" applyNumberFormat="0" applyBorder="0" applyAlignment="0" applyProtection="0"/>
    <xf numFmtId="0" fontId="51" fillId="21" borderId="0" applyNumberFormat="0" applyBorder="0" applyAlignment="0" applyProtection="0"/>
    <xf numFmtId="0" fontId="51" fillId="25" borderId="0" applyNumberFormat="0" applyBorder="0" applyAlignment="0" applyProtection="0"/>
    <xf numFmtId="0" fontId="51" fillId="29" borderId="0" applyNumberFormat="0" applyBorder="0" applyAlignment="0" applyProtection="0"/>
    <xf numFmtId="0" fontId="52" fillId="3" borderId="0" applyNumberFormat="0" applyBorder="0" applyAlignment="0" applyProtection="0"/>
    <xf numFmtId="0" fontId="53" fillId="6" borderId="10" applyNumberFormat="0" applyAlignment="0" applyProtection="0"/>
    <xf numFmtId="0" fontId="54" fillId="7" borderId="13" applyNumberFormat="0" applyAlignment="0" applyProtection="0"/>
    <xf numFmtId="43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2" borderId="0" applyNumberFormat="0" applyBorder="0" applyAlignment="0" applyProtection="0"/>
    <xf numFmtId="0" fontId="57" fillId="0" borderId="7" applyNumberFormat="0" applyFill="0" applyAlignment="0" applyProtection="0"/>
    <xf numFmtId="0" fontId="58" fillId="0" borderId="8" applyNumberFormat="0" applyFill="0" applyAlignment="0" applyProtection="0"/>
    <xf numFmtId="0" fontId="59" fillId="0" borderId="9" applyNumberFormat="0" applyFill="0" applyAlignment="0" applyProtection="0"/>
    <xf numFmtId="0" fontId="59" fillId="0" borderId="0" applyNumberFormat="0" applyFill="0" applyBorder="0" applyAlignment="0" applyProtection="0"/>
    <xf numFmtId="0" fontId="60" fillId="5" borderId="10" applyNumberFormat="0" applyAlignment="0" applyProtection="0"/>
    <xf numFmtId="0" fontId="61" fillId="0" borderId="12" applyNumberFormat="0" applyFill="0" applyAlignment="0" applyProtection="0"/>
    <xf numFmtId="0" fontId="62" fillId="4" borderId="0" applyNumberFormat="0" applyBorder="0" applyAlignment="0" applyProtection="0"/>
    <xf numFmtId="0" fontId="48" fillId="0" borderId="0"/>
    <xf numFmtId="0" fontId="48" fillId="0" borderId="0"/>
    <xf numFmtId="0" fontId="28" fillId="0" borderId="0">
      <alignment horizontal="left" vertical="top" wrapText="1"/>
    </xf>
    <xf numFmtId="0" fontId="63" fillId="0" borderId="0"/>
    <xf numFmtId="0" fontId="64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50" fillId="8" borderId="14" applyNumberFormat="0" applyFont="0" applyAlignment="0" applyProtection="0"/>
    <xf numFmtId="0" fontId="17" fillId="8" borderId="14" applyNumberFormat="0" applyFont="0" applyAlignment="0" applyProtection="0"/>
    <xf numFmtId="0" fontId="65" fillId="6" borderId="11" applyNumberFormat="0" applyAlignment="0" applyProtection="0"/>
    <xf numFmtId="0" fontId="66" fillId="0" borderId="0" applyNumberFormat="0" applyFill="0" applyBorder="0" applyAlignment="0" applyProtection="0"/>
    <xf numFmtId="0" fontId="67" fillId="0" borderId="15" applyNumberFormat="0" applyFill="0" applyAlignment="0" applyProtection="0"/>
    <xf numFmtId="0" fontId="68" fillId="0" borderId="0" applyNumberFormat="0" applyFill="0" applyBorder="0" applyAlignment="0" applyProtection="0"/>
    <xf numFmtId="0" fontId="49" fillId="0" borderId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8" borderId="14" applyNumberFormat="0" applyFont="0" applyAlignment="0" applyProtection="0"/>
    <xf numFmtId="166" fontId="69" fillId="0" borderId="0" applyFill="0" applyBorder="0" applyProtection="0">
      <alignment horizontal="right" vertical="top"/>
    </xf>
    <xf numFmtId="0" fontId="15" fillId="0" borderId="0"/>
    <xf numFmtId="43" fontId="15" fillId="0" borderId="0" applyFont="0" applyFill="0" applyBorder="0" applyAlignment="0" applyProtection="0"/>
    <xf numFmtId="6" fontId="70" fillId="0" borderId="0" applyFont="0" applyFill="0" applyBorder="0" applyAlignment="0" applyProtection="0"/>
    <xf numFmtId="6" fontId="70" fillId="0" borderId="0" applyFont="0" applyFill="0" applyBorder="0" applyAlignment="0" applyProtection="0"/>
    <xf numFmtId="0" fontId="20" fillId="0" borderId="0"/>
    <xf numFmtId="0" fontId="20" fillId="0" borderId="0"/>
    <xf numFmtId="0" fontId="71" fillId="0" borderId="0"/>
    <xf numFmtId="0" fontId="20" fillId="0" borderId="0"/>
    <xf numFmtId="0" fontId="20" fillId="0" borderId="0"/>
    <xf numFmtId="0" fontId="22" fillId="0" borderId="0"/>
    <xf numFmtId="0" fontId="72" fillId="33" borderId="0" applyNumberFormat="0" applyBorder="0" applyAlignment="0" applyProtection="0"/>
    <xf numFmtId="0" fontId="15" fillId="33" borderId="0" applyNumberFormat="0" applyBorder="0" applyAlignment="0" applyProtection="0"/>
    <xf numFmtId="0" fontId="50" fillId="10" borderId="0" applyNumberFormat="0" applyBorder="0" applyAlignment="0" applyProtection="0"/>
    <xf numFmtId="0" fontId="73" fillId="34" borderId="0" applyNumberFormat="0" applyBorder="0" applyAlignment="0" applyProtection="0"/>
    <xf numFmtId="0" fontId="72" fillId="33" borderId="0" applyNumberFormat="0" applyBorder="0" applyAlignment="0" applyProtection="0"/>
    <xf numFmtId="0" fontId="29" fillId="10" borderId="0" applyNumberFormat="0" applyBorder="0" applyAlignment="0" applyProtection="0"/>
    <xf numFmtId="0" fontId="74" fillId="35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72" fillId="36" borderId="0" applyNumberFormat="0" applyBorder="0" applyAlignment="0" applyProtection="0"/>
    <xf numFmtId="0" fontId="15" fillId="36" borderId="0" applyNumberFormat="0" applyBorder="0" applyAlignment="0" applyProtection="0"/>
    <xf numFmtId="0" fontId="50" fillId="14" borderId="0" applyNumberFormat="0" applyBorder="0" applyAlignment="0" applyProtection="0"/>
    <xf numFmtId="0" fontId="73" fillId="37" borderId="0" applyNumberFormat="0" applyBorder="0" applyAlignment="0" applyProtection="0"/>
    <xf numFmtId="0" fontId="72" fillId="36" borderId="0" applyNumberFormat="0" applyBorder="0" applyAlignment="0" applyProtection="0"/>
    <xf numFmtId="0" fontId="29" fillId="14" borderId="0" applyNumberFormat="0" applyBorder="0" applyAlignment="0" applyProtection="0"/>
    <xf numFmtId="0" fontId="74" fillId="37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72" fillId="38" borderId="0" applyNumberFormat="0" applyBorder="0" applyAlignment="0" applyProtection="0"/>
    <xf numFmtId="0" fontId="15" fillId="38" borderId="0" applyNumberFormat="0" applyBorder="0" applyAlignment="0" applyProtection="0"/>
    <xf numFmtId="0" fontId="50" fillId="18" borderId="0" applyNumberFormat="0" applyBorder="0" applyAlignment="0" applyProtection="0"/>
    <xf numFmtId="0" fontId="73" fillId="39" borderId="0" applyNumberFormat="0" applyBorder="0" applyAlignment="0" applyProtection="0"/>
    <xf numFmtId="0" fontId="72" fillId="38" borderId="0" applyNumberFormat="0" applyBorder="0" applyAlignment="0" applyProtection="0"/>
    <xf numFmtId="0" fontId="29" fillId="18" borderId="0" applyNumberFormat="0" applyBorder="0" applyAlignment="0" applyProtection="0"/>
    <xf numFmtId="0" fontId="74" fillId="39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72" fillId="40" borderId="0" applyNumberFormat="0" applyBorder="0" applyAlignment="0" applyProtection="0"/>
    <xf numFmtId="0" fontId="15" fillId="40" borderId="0" applyNumberFormat="0" applyBorder="0" applyAlignment="0" applyProtection="0"/>
    <xf numFmtId="0" fontId="50" fillId="22" borderId="0" applyNumberFormat="0" applyBorder="0" applyAlignment="0" applyProtection="0"/>
    <xf numFmtId="0" fontId="73" fillId="35" borderId="0" applyNumberFormat="0" applyBorder="0" applyAlignment="0" applyProtection="0"/>
    <xf numFmtId="0" fontId="72" fillId="40" borderId="0" applyNumberFormat="0" applyBorder="0" applyAlignment="0" applyProtection="0"/>
    <xf numFmtId="0" fontId="29" fillId="22" borderId="0" applyNumberFormat="0" applyBorder="0" applyAlignment="0" applyProtection="0"/>
    <xf numFmtId="0" fontId="74" fillId="35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72" fillId="41" borderId="0" applyNumberFormat="0" applyBorder="0" applyAlignment="0" applyProtection="0"/>
    <xf numFmtId="0" fontId="15" fillId="26" borderId="0" applyNumberFormat="0" applyBorder="0" applyAlignment="0" applyProtection="0"/>
    <xf numFmtId="0" fontId="50" fillId="26" borderId="0" applyNumberFormat="0" applyBorder="0" applyAlignment="0" applyProtection="0"/>
    <xf numFmtId="0" fontId="73" fillId="41" borderId="0" applyNumberFormat="0" applyBorder="0" applyAlignment="0" applyProtection="0"/>
    <xf numFmtId="0" fontId="72" fillId="41" borderId="0" applyNumberFormat="0" applyBorder="0" applyAlignment="0" applyProtection="0"/>
    <xf numFmtId="0" fontId="29" fillId="26" borderId="0" applyNumberFormat="0" applyBorder="0" applyAlignment="0" applyProtection="0"/>
    <xf numFmtId="0" fontId="74" fillId="41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72" fillId="35" borderId="0" applyNumberFormat="0" applyBorder="0" applyAlignment="0" applyProtection="0"/>
    <xf numFmtId="0" fontId="15" fillId="30" borderId="0" applyNumberFormat="0" applyBorder="0" applyAlignment="0" applyProtection="0"/>
    <xf numFmtId="0" fontId="50" fillId="30" borderId="0" applyNumberFormat="0" applyBorder="0" applyAlignment="0" applyProtection="0"/>
    <xf numFmtId="0" fontId="73" fillId="39" borderId="0" applyNumberFormat="0" applyBorder="0" applyAlignment="0" applyProtection="0"/>
    <xf numFmtId="0" fontId="72" fillId="35" borderId="0" applyNumberFormat="0" applyBorder="0" applyAlignment="0" applyProtection="0"/>
    <xf numFmtId="0" fontId="29" fillId="30" borderId="0" applyNumberFormat="0" applyBorder="0" applyAlignment="0" applyProtection="0"/>
    <xf numFmtId="0" fontId="74" fillId="39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72" fillId="34" borderId="0" applyNumberFormat="0" applyBorder="0" applyAlignment="0" applyProtection="0"/>
    <xf numFmtId="0" fontId="15" fillId="11" borderId="0" applyNumberFormat="0" applyBorder="0" applyAlignment="0" applyProtection="0"/>
    <xf numFmtId="0" fontId="50" fillId="11" borderId="0" applyNumberFormat="0" applyBorder="0" applyAlignment="0" applyProtection="0"/>
    <xf numFmtId="0" fontId="73" fillId="41" borderId="0" applyNumberFormat="0" applyBorder="0" applyAlignment="0" applyProtection="0"/>
    <xf numFmtId="0" fontId="72" fillId="34" borderId="0" applyNumberFormat="0" applyBorder="0" applyAlignment="0" applyProtection="0"/>
    <xf numFmtId="0" fontId="29" fillId="11" borderId="0" applyNumberFormat="0" applyBorder="0" applyAlignment="0" applyProtection="0"/>
    <xf numFmtId="0" fontId="74" fillId="42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72" fillId="37" borderId="0" applyNumberFormat="0" applyBorder="0" applyAlignment="0" applyProtection="0"/>
    <xf numFmtId="0" fontId="15" fillId="15" borderId="0" applyNumberFormat="0" applyBorder="0" applyAlignment="0" applyProtection="0"/>
    <xf numFmtId="0" fontId="50" fillId="15" borderId="0" applyNumberFormat="0" applyBorder="0" applyAlignment="0" applyProtection="0"/>
    <xf numFmtId="0" fontId="73" fillId="37" borderId="0" applyNumberFormat="0" applyBorder="0" applyAlignment="0" applyProtection="0"/>
    <xf numFmtId="0" fontId="72" fillId="37" borderId="0" applyNumberFormat="0" applyBorder="0" applyAlignment="0" applyProtection="0"/>
    <xf numFmtId="0" fontId="29" fillId="15" borderId="0" applyNumberFormat="0" applyBorder="0" applyAlignment="0" applyProtection="0"/>
    <xf numFmtId="0" fontId="74" fillId="37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72" fillId="43" borderId="0" applyNumberFormat="0" applyBorder="0" applyAlignment="0" applyProtection="0"/>
    <xf numFmtId="0" fontId="15" fillId="43" borderId="0" applyNumberFormat="0" applyBorder="0" applyAlignment="0" applyProtection="0"/>
    <xf numFmtId="0" fontId="50" fillId="19" borderId="0" applyNumberFormat="0" applyBorder="0" applyAlignment="0" applyProtection="0"/>
    <xf numFmtId="0" fontId="73" fillId="44" borderId="0" applyNumberFormat="0" applyBorder="0" applyAlignment="0" applyProtection="0"/>
    <xf numFmtId="0" fontId="72" fillId="43" borderId="0" applyNumberFormat="0" applyBorder="0" applyAlignment="0" applyProtection="0"/>
    <xf numFmtId="0" fontId="29" fillId="19" borderId="0" applyNumberFormat="0" applyBorder="0" applyAlignment="0" applyProtection="0"/>
    <xf numFmtId="0" fontId="74" fillId="44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72" fillId="40" borderId="0" applyNumberFormat="0" applyBorder="0" applyAlignment="0" applyProtection="0"/>
    <xf numFmtId="0" fontId="15" fillId="23" borderId="0" applyNumberFormat="0" applyBorder="0" applyAlignment="0" applyProtection="0"/>
    <xf numFmtId="0" fontId="50" fillId="23" borderId="0" applyNumberFormat="0" applyBorder="0" applyAlignment="0" applyProtection="0"/>
    <xf numFmtId="0" fontId="73" fillId="36" borderId="0" applyNumberFormat="0" applyBorder="0" applyAlignment="0" applyProtection="0"/>
    <xf numFmtId="0" fontId="72" fillId="40" borderId="0" applyNumberFormat="0" applyBorder="0" applyAlignment="0" applyProtection="0"/>
    <xf numFmtId="0" fontId="29" fillId="23" borderId="0" applyNumberFormat="0" applyBorder="0" applyAlignment="0" applyProtection="0"/>
    <xf numFmtId="0" fontId="74" fillId="42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72" fillId="34" borderId="0" applyNumberFormat="0" applyBorder="0" applyAlignment="0" applyProtection="0"/>
    <xf numFmtId="0" fontId="15" fillId="27" borderId="0" applyNumberFormat="0" applyBorder="0" applyAlignment="0" applyProtection="0"/>
    <xf numFmtId="0" fontId="50" fillId="27" borderId="0" applyNumberFormat="0" applyBorder="0" applyAlignment="0" applyProtection="0"/>
    <xf numFmtId="0" fontId="73" fillId="41" borderId="0" applyNumberFormat="0" applyBorder="0" applyAlignment="0" applyProtection="0"/>
    <xf numFmtId="0" fontId="72" fillId="34" borderId="0" applyNumberFormat="0" applyBorder="0" applyAlignment="0" applyProtection="0"/>
    <xf numFmtId="0" fontId="29" fillId="27" borderId="0" applyNumberFormat="0" applyBorder="0" applyAlignment="0" applyProtection="0"/>
    <xf numFmtId="0" fontId="74" fillId="34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72" fillId="45" borderId="0" applyNumberFormat="0" applyBorder="0" applyAlignment="0" applyProtection="0"/>
    <xf numFmtId="0" fontId="15" fillId="31" borderId="0" applyNumberFormat="0" applyBorder="0" applyAlignment="0" applyProtection="0"/>
    <xf numFmtId="0" fontId="50" fillId="31" borderId="0" applyNumberFormat="0" applyBorder="0" applyAlignment="0" applyProtection="0"/>
    <xf numFmtId="0" fontId="73" fillId="39" borderId="0" applyNumberFormat="0" applyBorder="0" applyAlignment="0" applyProtection="0"/>
    <xf numFmtId="0" fontId="72" fillId="45" borderId="0" applyNumberFormat="0" applyBorder="0" applyAlignment="0" applyProtection="0"/>
    <xf numFmtId="0" fontId="29" fillId="31" borderId="0" applyNumberFormat="0" applyBorder="0" applyAlignment="0" applyProtection="0"/>
    <xf numFmtId="0" fontId="74" fillId="44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75" fillId="46" borderId="0" applyNumberFormat="0" applyBorder="0" applyAlignment="0" applyProtection="0"/>
    <xf numFmtId="0" fontId="45" fillId="12" borderId="0" applyNumberFormat="0" applyBorder="0" applyAlignment="0" applyProtection="0"/>
    <xf numFmtId="0" fontId="51" fillId="12" borderId="0" applyNumberFormat="0" applyBorder="0" applyAlignment="0" applyProtection="0"/>
    <xf numFmtId="0" fontId="76" fillId="41" borderId="0" applyNumberFormat="0" applyBorder="0" applyAlignment="0" applyProtection="0"/>
    <xf numFmtId="0" fontId="77" fillId="12" borderId="0" applyNumberFormat="0" applyBorder="0" applyAlignment="0" applyProtection="0"/>
    <xf numFmtId="0" fontId="78" fillId="47" borderId="0" applyNumberFormat="0" applyBorder="0" applyAlignment="0" applyProtection="0"/>
    <xf numFmtId="0" fontId="45" fillId="12" borderId="0" applyNumberFormat="0" applyBorder="0" applyAlignment="0" applyProtection="0"/>
    <xf numFmtId="0" fontId="75" fillId="37" borderId="0" applyNumberFormat="0" applyBorder="0" applyAlignment="0" applyProtection="0"/>
    <xf numFmtId="0" fontId="45" fillId="16" borderId="0" applyNumberFormat="0" applyBorder="0" applyAlignment="0" applyProtection="0"/>
    <xf numFmtId="0" fontId="51" fillId="16" borderId="0" applyNumberFormat="0" applyBorder="0" applyAlignment="0" applyProtection="0"/>
    <xf numFmtId="0" fontId="76" fillId="48" borderId="0" applyNumberFormat="0" applyBorder="0" applyAlignment="0" applyProtection="0"/>
    <xf numFmtId="0" fontId="77" fillId="16" borderId="0" applyNumberFormat="0" applyBorder="0" applyAlignment="0" applyProtection="0"/>
    <xf numFmtId="0" fontId="78" fillId="37" borderId="0" applyNumberFormat="0" applyBorder="0" applyAlignment="0" applyProtection="0"/>
    <xf numFmtId="0" fontId="45" fillId="16" borderId="0" applyNumberFormat="0" applyBorder="0" applyAlignment="0" applyProtection="0"/>
    <xf numFmtId="0" fontId="75" fillId="43" borderId="0" applyNumberFormat="0" applyBorder="0" applyAlignment="0" applyProtection="0"/>
    <xf numFmtId="0" fontId="45" fillId="43" borderId="0" applyNumberFormat="0" applyBorder="0" applyAlignment="0" applyProtection="0"/>
    <xf numFmtId="0" fontId="51" fillId="20" borderId="0" applyNumberFormat="0" applyBorder="0" applyAlignment="0" applyProtection="0"/>
    <xf numFmtId="0" fontId="76" fillId="45" borderId="0" applyNumberFormat="0" applyBorder="0" applyAlignment="0" applyProtection="0"/>
    <xf numFmtId="0" fontId="77" fillId="20" borderId="0" applyNumberFormat="0" applyBorder="0" applyAlignment="0" applyProtection="0"/>
    <xf numFmtId="0" fontId="78" fillId="44" borderId="0" applyNumberFormat="0" applyBorder="0" applyAlignment="0" applyProtection="0"/>
    <xf numFmtId="0" fontId="45" fillId="20" borderId="0" applyNumberFormat="0" applyBorder="0" applyAlignment="0" applyProtection="0"/>
    <xf numFmtId="0" fontId="75" fillId="49" borderId="0" applyNumberFormat="0" applyBorder="0" applyAlignment="0" applyProtection="0"/>
    <xf numFmtId="0" fontId="45" fillId="49" borderId="0" applyNumberFormat="0" applyBorder="0" applyAlignment="0" applyProtection="0"/>
    <xf numFmtId="0" fontId="51" fillId="24" borderId="0" applyNumberFormat="0" applyBorder="0" applyAlignment="0" applyProtection="0"/>
    <xf numFmtId="0" fontId="76" fillId="36" borderId="0" applyNumberFormat="0" applyBorder="0" applyAlignment="0" applyProtection="0"/>
    <xf numFmtId="0" fontId="77" fillId="24" borderId="0" applyNumberFormat="0" applyBorder="0" applyAlignment="0" applyProtection="0"/>
    <xf numFmtId="0" fontId="78" fillId="42" borderId="0" applyNumberFormat="0" applyBorder="0" applyAlignment="0" applyProtection="0"/>
    <xf numFmtId="0" fontId="45" fillId="24" borderId="0" applyNumberFormat="0" applyBorder="0" applyAlignment="0" applyProtection="0"/>
    <xf numFmtId="0" fontId="75" fillId="47" borderId="0" applyNumberFormat="0" applyBorder="0" applyAlignment="0" applyProtection="0"/>
    <xf numFmtId="0" fontId="45" fillId="28" borderId="0" applyNumberFormat="0" applyBorder="0" applyAlignment="0" applyProtection="0"/>
    <xf numFmtId="0" fontId="51" fillId="28" borderId="0" applyNumberFormat="0" applyBorder="0" applyAlignment="0" applyProtection="0"/>
    <xf numFmtId="0" fontId="76" fillId="41" borderId="0" applyNumberFormat="0" applyBorder="0" applyAlignment="0" applyProtection="0"/>
    <xf numFmtId="0" fontId="77" fillId="28" borderId="0" applyNumberFormat="0" applyBorder="0" applyAlignment="0" applyProtection="0"/>
    <xf numFmtId="0" fontId="78" fillId="47" borderId="0" applyNumberFormat="0" applyBorder="0" applyAlignment="0" applyProtection="0"/>
    <xf numFmtId="0" fontId="45" fillId="28" borderId="0" applyNumberFormat="0" applyBorder="0" applyAlignment="0" applyProtection="0"/>
    <xf numFmtId="0" fontId="75" fillId="50" borderId="0" applyNumberFormat="0" applyBorder="0" applyAlignment="0" applyProtection="0"/>
    <xf numFmtId="0" fontId="45" fillId="50" borderId="0" applyNumberFormat="0" applyBorder="0" applyAlignment="0" applyProtection="0"/>
    <xf numFmtId="0" fontId="51" fillId="32" borderId="0" applyNumberFormat="0" applyBorder="0" applyAlignment="0" applyProtection="0"/>
    <xf numFmtId="0" fontId="76" fillId="37" borderId="0" applyNumberFormat="0" applyBorder="0" applyAlignment="0" applyProtection="0"/>
    <xf numFmtId="0" fontId="77" fillId="32" borderId="0" applyNumberFormat="0" applyBorder="0" applyAlignment="0" applyProtection="0"/>
    <xf numFmtId="0" fontId="78" fillId="37" borderId="0" applyNumberFormat="0" applyBorder="0" applyAlignment="0" applyProtection="0"/>
    <xf numFmtId="0" fontId="45" fillId="32" borderId="0" applyNumberFormat="0" applyBorder="0" applyAlignment="0" applyProtection="0"/>
    <xf numFmtId="0" fontId="79" fillId="51" borderId="0" applyNumberFormat="0" applyBorder="0" applyAlignment="0" applyProtection="0"/>
    <xf numFmtId="0" fontId="79" fillId="52" borderId="0" applyNumberFormat="0" applyBorder="0" applyAlignment="0" applyProtection="0"/>
    <xf numFmtId="0" fontId="80" fillId="53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75" fillId="55" borderId="0" applyNumberFormat="0" applyBorder="0" applyAlignment="0" applyProtection="0"/>
    <xf numFmtId="0" fontId="45" fillId="9" borderId="0" applyNumberFormat="0" applyBorder="0" applyAlignment="0" applyProtection="0"/>
    <xf numFmtId="0" fontId="51" fillId="9" borderId="0" applyNumberFormat="0" applyBorder="0" applyAlignment="0" applyProtection="0"/>
    <xf numFmtId="0" fontId="80" fillId="54" borderId="0" applyNumberFormat="0" applyBorder="0" applyAlignment="0" applyProtection="0"/>
    <xf numFmtId="0" fontId="77" fillId="9" borderId="0" applyNumberFormat="0" applyBorder="0" applyAlignment="0" applyProtection="0"/>
    <xf numFmtId="0" fontId="78" fillId="47" borderId="0" applyNumberFormat="0" applyBorder="0" applyAlignment="0" applyProtection="0"/>
    <xf numFmtId="0" fontId="45" fillId="9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79" fillId="51" borderId="0" applyNumberFormat="0" applyBorder="0" applyAlignment="0" applyProtection="0"/>
    <xf numFmtId="0" fontId="79" fillId="56" borderId="0" applyNumberFormat="0" applyBorder="0" applyAlignment="0" applyProtection="0"/>
    <xf numFmtId="0" fontId="80" fillId="57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75" fillId="59" borderId="0" applyNumberFormat="0" applyBorder="0" applyAlignment="0" applyProtection="0"/>
    <xf numFmtId="0" fontId="45" fillId="13" borderId="0" applyNumberFormat="0" applyBorder="0" applyAlignment="0" applyProtection="0"/>
    <xf numFmtId="0" fontId="51" fillId="13" borderId="0" applyNumberFormat="0" applyBorder="0" applyAlignment="0" applyProtection="0"/>
    <xf numFmtId="0" fontId="80" fillId="58" borderId="0" applyNumberFormat="0" applyBorder="0" applyAlignment="0" applyProtection="0"/>
    <xf numFmtId="0" fontId="77" fillId="13" borderId="0" applyNumberFormat="0" applyBorder="0" applyAlignment="0" applyProtection="0"/>
    <xf numFmtId="0" fontId="78" fillId="59" borderId="0" applyNumberFormat="0" applyBorder="0" applyAlignment="0" applyProtection="0"/>
    <xf numFmtId="0" fontId="45" fillId="13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79" fillId="51" borderId="0" applyNumberFormat="0" applyBorder="0" applyAlignment="0" applyProtection="0"/>
    <xf numFmtId="0" fontId="79" fillId="51" borderId="0" applyNumberFormat="0" applyBorder="0" applyAlignment="0" applyProtection="0"/>
    <xf numFmtId="0" fontId="80" fillId="56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75" fillId="61" borderId="0" applyNumberFormat="0" applyBorder="0" applyAlignment="0" applyProtection="0"/>
    <xf numFmtId="0" fontId="45" fillId="17" borderId="0" applyNumberFormat="0" applyBorder="0" applyAlignment="0" applyProtection="0"/>
    <xf numFmtId="0" fontId="51" fillId="17" borderId="0" applyNumberFormat="0" applyBorder="0" applyAlignment="0" applyProtection="0"/>
    <xf numFmtId="0" fontId="80" fillId="60" borderId="0" applyNumberFormat="0" applyBorder="0" applyAlignment="0" applyProtection="0"/>
    <xf numFmtId="0" fontId="77" fillId="17" borderId="0" applyNumberFormat="0" applyBorder="0" applyAlignment="0" applyProtection="0"/>
    <xf numFmtId="0" fontId="78" fillId="61" borderId="0" applyNumberFormat="0" applyBorder="0" applyAlignment="0" applyProtection="0"/>
    <xf numFmtId="0" fontId="45" fillId="17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79" fillId="51" borderId="0" applyNumberFormat="0" applyBorder="0" applyAlignment="0" applyProtection="0"/>
    <xf numFmtId="0" fontId="79" fillId="56" borderId="0" applyNumberFormat="0" applyBorder="0" applyAlignment="0" applyProtection="0"/>
    <xf numFmtId="0" fontId="80" fillId="62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75" fillId="49" borderId="0" applyNumberFormat="0" applyBorder="0" applyAlignment="0" applyProtection="0"/>
    <xf numFmtId="0" fontId="45" fillId="21" borderId="0" applyNumberFormat="0" applyBorder="0" applyAlignment="0" applyProtection="0"/>
    <xf numFmtId="0" fontId="51" fillId="21" borderId="0" applyNumberFormat="0" applyBorder="0" applyAlignment="0" applyProtection="0"/>
    <xf numFmtId="0" fontId="80" fillId="63" borderId="0" applyNumberFormat="0" applyBorder="0" applyAlignment="0" applyProtection="0"/>
    <xf numFmtId="0" fontId="77" fillId="21" borderId="0" applyNumberFormat="0" applyBorder="0" applyAlignment="0" applyProtection="0"/>
    <xf numFmtId="0" fontId="78" fillId="64" borderId="0" applyNumberFormat="0" applyBorder="0" applyAlignment="0" applyProtection="0"/>
    <xf numFmtId="0" fontId="45" fillId="21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79" fillId="51" borderId="0" applyNumberFormat="0" applyBorder="0" applyAlignment="0" applyProtection="0"/>
    <xf numFmtId="0" fontId="79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75" fillId="47" borderId="0" applyNumberFormat="0" applyBorder="0" applyAlignment="0" applyProtection="0"/>
    <xf numFmtId="0" fontId="45" fillId="25" borderId="0" applyNumberFormat="0" applyBorder="0" applyAlignment="0" applyProtection="0"/>
    <xf numFmtId="0" fontId="51" fillId="25" borderId="0" applyNumberFormat="0" applyBorder="0" applyAlignment="0" applyProtection="0"/>
    <xf numFmtId="0" fontId="80" fillId="65" borderId="0" applyNumberFormat="0" applyBorder="0" applyAlignment="0" applyProtection="0"/>
    <xf numFmtId="0" fontId="77" fillId="25" borderId="0" applyNumberFormat="0" applyBorder="0" applyAlignment="0" applyProtection="0"/>
    <xf numFmtId="0" fontId="78" fillId="47" borderId="0" applyNumberFormat="0" applyBorder="0" applyAlignment="0" applyProtection="0"/>
    <xf numFmtId="0" fontId="45" fillId="2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79" fillId="51" borderId="0" applyNumberFormat="0" applyBorder="0" applyAlignment="0" applyProtection="0"/>
    <xf numFmtId="0" fontId="79" fillId="66" borderId="0" applyNumberFormat="0" applyBorder="0" applyAlignment="0" applyProtection="0"/>
    <xf numFmtId="0" fontId="80" fillId="67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75" fillId="48" borderId="0" applyNumberFormat="0" applyBorder="0" applyAlignment="0" applyProtection="0"/>
    <xf numFmtId="0" fontId="45" fillId="29" borderId="0" applyNumberFormat="0" applyBorder="0" applyAlignment="0" applyProtection="0"/>
    <xf numFmtId="0" fontId="51" fillId="29" borderId="0" applyNumberFormat="0" applyBorder="0" applyAlignment="0" applyProtection="0"/>
    <xf numFmtId="0" fontId="80" fillId="68" borderId="0" applyNumberFormat="0" applyBorder="0" applyAlignment="0" applyProtection="0"/>
    <xf numFmtId="0" fontId="77" fillId="29" borderId="0" applyNumberFormat="0" applyBorder="0" applyAlignment="0" applyProtection="0"/>
    <xf numFmtId="0" fontId="78" fillId="48" borderId="0" applyNumberFormat="0" applyBorder="0" applyAlignment="0" applyProtection="0"/>
    <xf numFmtId="0" fontId="45" fillId="29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6" fontId="70" fillId="0" borderId="0" applyFont="0" applyFill="0" applyBorder="0" applyAlignment="0" applyProtection="0"/>
    <xf numFmtId="0" fontId="81" fillId="36" borderId="0" applyNumberFormat="0" applyBorder="0" applyAlignment="0" applyProtection="0"/>
    <xf numFmtId="0" fontId="35" fillId="3" borderId="0" applyNumberFormat="0" applyBorder="0" applyAlignment="0" applyProtection="0"/>
    <xf numFmtId="0" fontId="52" fillId="3" borderId="0" applyNumberFormat="0" applyBorder="0" applyAlignment="0" applyProtection="0"/>
    <xf numFmtId="0" fontId="82" fillId="66" borderId="0" applyNumberFormat="0" applyBorder="0" applyAlignment="0" applyProtection="0"/>
    <xf numFmtId="0" fontId="83" fillId="3" borderId="0" applyNumberFormat="0" applyBorder="0" applyAlignment="0" applyProtection="0"/>
    <xf numFmtId="0" fontId="84" fillId="36" borderId="0" applyNumberFormat="0" applyBorder="0" applyAlignment="0" applyProtection="0"/>
    <xf numFmtId="0" fontId="35" fillId="3" borderId="0" applyNumberFormat="0" applyBorder="0" applyAlignment="0" applyProtection="0"/>
    <xf numFmtId="0" fontId="85" fillId="0" borderId="0" applyNumberFormat="0" applyFill="0" applyBorder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53" fillId="6" borderId="10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7" fillId="69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8" fillId="6" borderId="10" applyNumberFormat="0" applyAlignment="0" applyProtection="0"/>
    <xf numFmtId="0" fontId="86" fillId="42" borderId="17" applyNumberFormat="0" applyAlignment="0" applyProtection="0"/>
    <xf numFmtId="0" fontId="89" fillId="70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86" fillId="42" borderId="17" applyNumberFormat="0" applyAlignment="0" applyProtection="0"/>
    <xf numFmtId="0" fontId="39" fillId="6" borderId="10" applyNumberFormat="0" applyAlignment="0" applyProtection="0"/>
    <xf numFmtId="0" fontId="90" fillId="71" borderId="18" applyNumberFormat="0" applyAlignment="0" applyProtection="0"/>
    <xf numFmtId="0" fontId="41" fillId="7" borderId="13" applyNumberFormat="0" applyAlignment="0" applyProtection="0"/>
    <xf numFmtId="0" fontId="54" fillId="7" borderId="13" applyNumberFormat="0" applyAlignment="0" applyProtection="0"/>
    <xf numFmtId="0" fontId="91" fillId="57" borderId="18" applyNumberFormat="0" applyAlignment="0" applyProtection="0"/>
    <xf numFmtId="0" fontId="92" fillId="7" borderId="13" applyNumberFormat="0" applyAlignment="0" applyProtection="0"/>
    <xf numFmtId="0" fontId="93" fillId="71" borderId="18" applyNumberFormat="0" applyAlignment="0" applyProtection="0"/>
    <xf numFmtId="0" fontId="41" fillId="7" borderId="13" applyNumberFormat="0" applyAlignment="0" applyProtection="0"/>
    <xf numFmtId="167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67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94" fillId="0" borderId="0" applyFont="0" applyFill="0" applyBorder="0" applyAlignment="0" applyProtection="0"/>
    <xf numFmtId="168" fontId="94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20" fillId="0" borderId="0" applyFont="0" applyFill="0" applyBorder="0" applyAlignment="0" applyProtection="0"/>
    <xf numFmtId="168" fontId="95" fillId="0" borderId="0" applyFont="0" applyFill="0" applyBorder="0" applyAlignment="0" applyProtection="0"/>
    <xf numFmtId="43" fontId="95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8" fontId="47" fillId="0" borderId="0" applyFont="0" applyFill="0" applyBorder="0" applyAlignment="0" applyProtection="0"/>
    <xf numFmtId="170" fontId="4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170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71" fontId="96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47" fillId="0" borderId="0" applyFont="0" applyFill="0" applyBorder="0" applyAlignment="0" applyProtection="0"/>
    <xf numFmtId="172" fontId="46" fillId="0" borderId="0" applyFont="0" applyFill="0" applyBorder="0" applyAlignment="0" applyProtection="0"/>
    <xf numFmtId="169" fontId="20" fillId="0" borderId="0" applyFont="0" applyFill="0" applyBorder="0" applyAlignment="0" applyProtection="0"/>
    <xf numFmtId="168" fontId="46" fillId="0" borderId="0" applyFont="0" applyFill="0" applyBorder="0" applyAlignment="0" applyProtection="0"/>
    <xf numFmtId="173" fontId="20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72" fontId="20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8" fontId="20" fillId="0" borderId="0" applyFont="0" applyFill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47" fillId="0" borderId="0" applyFont="0" applyFill="0" applyBorder="0" applyAlignment="0" applyProtection="0"/>
    <xf numFmtId="174" fontId="71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20" fillId="0" borderId="0" applyFont="0" applyFill="0" applyBorder="0" applyAlignment="0" applyProtection="0"/>
    <xf numFmtId="175" fontId="46" fillId="0" borderId="0" applyFont="0" applyFill="0" applyBorder="0" applyAlignment="0" applyProtection="0"/>
    <xf numFmtId="168" fontId="47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8" fontId="46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94" fillId="0" borderId="0" applyFont="0" applyFill="0" applyBorder="0" applyAlignment="0" applyProtection="0"/>
    <xf numFmtId="168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8" fontId="94" fillId="0" borderId="0" applyFont="0" applyFill="0" applyBorder="0" applyAlignment="0" applyProtection="0"/>
    <xf numFmtId="43" fontId="15" fillId="0" borderId="0" applyFont="0" applyFill="0" applyBorder="0" applyAlignment="0" applyProtection="0"/>
    <xf numFmtId="172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8" fontId="28" fillId="0" borderId="0" applyFont="0" applyFill="0" applyBorder="0" applyAlignment="0" applyProtection="0">
      <alignment horizontal="left" vertical="top" wrapText="1"/>
    </xf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43" fontId="28" fillId="0" borderId="0" applyFont="0" applyFill="0" applyBorder="0" applyAlignment="0" applyProtection="0">
      <alignment horizontal="left" vertical="top" wrapText="1"/>
    </xf>
    <xf numFmtId="168" fontId="15" fillId="0" borderId="0" applyFont="0" applyFill="0" applyBorder="0" applyAlignment="0" applyProtection="0"/>
    <xf numFmtId="43" fontId="46" fillId="0" borderId="0" applyFont="0" applyFill="0" applyBorder="0" applyAlignment="0" applyProtection="0"/>
    <xf numFmtId="17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168" fontId="46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68" fontId="28" fillId="0" borderId="0" applyFont="0" applyFill="0" applyBorder="0" applyAlignment="0" applyProtection="0">
      <alignment horizontal="left" vertical="top" wrapText="1"/>
    </xf>
    <xf numFmtId="43" fontId="28" fillId="0" borderId="0" applyFont="0" applyFill="0" applyBorder="0" applyAlignment="0" applyProtection="0">
      <alignment horizontal="left" vertical="top" wrapText="1"/>
    </xf>
    <xf numFmtId="176" fontId="15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8" fillId="72" borderId="0" applyNumberFormat="0" applyBorder="0" applyAlignment="0" applyProtection="0"/>
    <xf numFmtId="0" fontId="98" fillId="73" borderId="0" applyNumberFormat="0" applyBorder="0" applyAlignment="0" applyProtection="0"/>
    <xf numFmtId="0" fontId="98" fillId="74" borderId="0" applyNumberFormat="0" applyBorder="0" applyAlignment="0" applyProtection="0"/>
    <xf numFmtId="178" fontId="46" fillId="0" borderId="0" applyFont="0" applyFill="0" applyBorder="0" applyAlignment="0" applyProtection="0"/>
    <xf numFmtId="0" fontId="99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3" fillId="38" borderId="0" applyNumberFormat="0" applyBorder="0" applyAlignment="0" applyProtection="0"/>
    <xf numFmtId="0" fontId="34" fillId="2" borderId="0" applyNumberFormat="0" applyBorder="0" applyAlignment="0" applyProtection="0"/>
    <xf numFmtId="0" fontId="56" fillId="2" borderId="0" applyNumberFormat="0" applyBorder="0" applyAlignment="0" applyProtection="0"/>
    <xf numFmtId="0" fontId="104" fillId="75" borderId="0" applyNumberFormat="0" applyBorder="0" applyAlignment="0" applyProtection="0"/>
    <xf numFmtId="0" fontId="105" fillId="2" borderId="0" applyNumberFormat="0" applyBorder="0" applyAlignment="0" applyProtection="0"/>
    <xf numFmtId="0" fontId="106" fillId="38" borderId="0" applyNumberFormat="0" applyBorder="0" applyAlignment="0" applyProtection="0"/>
    <xf numFmtId="0" fontId="34" fillId="2" borderId="0" applyNumberFormat="0" applyBorder="0" applyAlignment="0" applyProtection="0"/>
    <xf numFmtId="0" fontId="107" fillId="0" borderId="19" applyNumberFormat="0" applyFill="0" applyAlignment="0" applyProtection="0"/>
    <xf numFmtId="0" fontId="31" fillId="0" borderId="7" applyNumberFormat="0" applyFill="0" applyAlignment="0" applyProtection="0"/>
    <xf numFmtId="0" fontId="57" fillId="0" borderId="7" applyNumberFormat="0" applyFill="0" applyAlignment="0" applyProtection="0"/>
    <xf numFmtId="0" fontId="108" fillId="0" borderId="20" applyNumberFormat="0" applyFill="0" applyAlignment="0" applyProtection="0"/>
    <xf numFmtId="0" fontId="109" fillId="0" borderId="7" applyNumberFormat="0" applyFill="0" applyAlignment="0" applyProtection="0"/>
    <xf numFmtId="0" fontId="110" fillId="0" borderId="21" applyNumberFormat="0" applyFill="0" applyAlignment="0" applyProtection="0"/>
    <xf numFmtId="0" fontId="31" fillId="0" borderId="7" applyNumberFormat="0" applyFill="0" applyAlignment="0" applyProtection="0"/>
    <xf numFmtId="0" fontId="111" fillId="0" borderId="22" applyNumberFormat="0" applyFill="0" applyAlignment="0" applyProtection="0"/>
    <xf numFmtId="0" fontId="32" fillId="0" borderId="8" applyNumberFormat="0" applyFill="0" applyAlignment="0" applyProtection="0"/>
    <xf numFmtId="0" fontId="58" fillId="0" borderId="8" applyNumberFormat="0" applyFill="0" applyAlignment="0" applyProtection="0"/>
    <xf numFmtId="0" fontId="112" fillId="0" borderId="23" applyNumberFormat="0" applyFill="0" applyAlignment="0" applyProtection="0"/>
    <xf numFmtId="0" fontId="113" fillId="0" borderId="8" applyNumberFormat="0" applyFill="0" applyAlignment="0" applyProtection="0"/>
    <xf numFmtId="0" fontId="114" fillId="0" borderId="22" applyNumberFormat="0" applyFill="0" applyAlignment="0" applyProtection="0"/>
    <xf numFmtId="0" fontId="32" fillId="0" borderId="8" applyNumberFormat="0" applyFill="0" applyAlignment="0" applyProtection="0"/>
    <xf numFmtId="0" fontId="115" fillId="0" borderId="24" applyNumberFormat="0" applyFill="0" applyAlignment="0" applyProtection="0"/>
    <xf numFmtId="0" fontId="33" fillId="0" borderId="9" applyNumberFormat="0" applyFill="0" applyAlignment="0" applyProtection="0"/>
    <xf numFmtId="0" fontId="59" fillId="0" borderId="9" applyNumberFormat="0" applyFill="0" applyAlignment="0" applyProtection="0"/>
    <xf numFmtId="0" fontId="116" fillId="0" borderId="25" applyNumberFormat="0" applyFill="0" applyAlignment="0" applyProtection="0"/>
    <xf numFmtId="0" fontId="117" fillId="0" borderId="9" applyNumberFormat="0" applyFill="0" applyAlignment="0" applyProtection="0"/>
    <xf numFmtId="0" fontId="118" fillId="0" borderId="26" applyNumberFormat="0" applyFill="0" applyAlignment="0" applyProtection="0"/>
    <xf numFmtId="0" fontId="33" fillId="0" borderId="9" applyNumberFormat="0" applyFill="0" applyAlignment="0" applyProtection="0"/>
    <xf numFmtId="0" fontId="115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20" fillId="0" borderId="0" applyNumberFormat="0" applyFill="0" applyBorder="0" applyAlignment="0" applyProtection="0">
      <alignment vertical="top"/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47" fillId="0" borderId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60" fillId="5" borderId="10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3" fillId="67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4" fillId="5" borderId="10" applyNumberFormat="0" applyAlignment="0" applyProtection="0"/>
    <xf numFmtId="0" fontId="122" fillId="35" borderId="17" applyNumberFormat="0" applyAlignment="0" applyProtection="0"/>
    <xf numFmtId="0" fontId="125" fillId="44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122" fillId="35" borderId="17" applyNumberFormat="0" applyAlignment="0" applyProtection="0"/>
    <xf numFmtId="0" fontId="37" fillId="5" borderId="10" applyNumberFormat="0" applyAlignment="0" applyProtection="0"/>
    <xf numFmtId="38" fontId="126" fillId="0" borderId="0"/>
    <xf numFmtId="38" fontId="127" fillId="0" borderId="0"/>
    <xf numFmtId="38" fontId="128" fillId="0" borderId="0"/>
    <xf numFmtId="38" fontId="129" fillId="0" borderId="0"/>
    <xf numFmtId="0" fontId="130" fillId="0" borderId="0"/>
    <xf numFmtId="0" fontId="130" fillId="0" borderId="0"/>
    <xf numFmtId="0" fontId="131" fillId="0" borderId="0"/>
    <xf numFmtId="0" fontId="132" fillId="0" borderId="27" applyNumberFormat="0" applyFill="0" applyAlignment="0" applyProtection="0"/>
    <xf numFmtId="0" fontId="40" fillId="0" borderId="12" applyNumberFormat="0" applyFill="0" applyAlignment="0" applyProtection="0"/>
    <xf numFmtId="0" fontId="61" fillId="0" borderId="12" applyNumberFormat="0" applyFill="0" applyAlignment="0" applyProtection="0"/>
    <xf numFmtId="0" fontId="133" fillId="0" borderId="28" applyNumberFormat="0" applyFill="0" applyAlignment="0" applyProtection="0"/>
    <xf numFmtId="0" fontId="134" fillId="0" borderId="12" applyNumberFormat="0" applyFill="0" applyAlignment="0" applyProtection="0"/>
    <xf numFmtId="0" fontId="135" fillId="0" borderId="27" applyNumberFormat="0" applyFill="0" applyAlignment="0" applyProtection="0"/>
    <xf numFmtId="0" fontId="40" fillId="0" borderId="12" applyNumberFormat="0" applyFill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36" fillId="4" borderId="0" applyNumberFormat="0" applyBorder="0" applyAlignment="0" applyProtection="0"/>
    <xf numFmtId="0" fontId="36" fillId="4" borderId="0" applyNumberFormat="0" applyBorder="0" applyAlignment="0" applyProtection="0"/>
    <xf numFmtId="0" fontId="62" fillId="4" borderId="0" applyNumberFormat="0" applyBorder="0" applyAlignment="0" applyProtection="0"/>
    <xf numFmtId="0" fontId="133" fillId="67" borderId="0" applyNumberFormat="0" applyBorder="0" applyAlignment="0" applyProtection="0"/>
    <xf numFmtId="0" fontId="137" fillId="4" borderId="0" applyNumberFormat="0" applyBorder="0" applyAlignment="0" applyProtection="0"/>
    <xf numFmtId="0" fontId="138" fillId="44" borderId="0" applyNumberFormat="0" applyBorder="0" applyAlignment="0" applyProtection="0"/>
    <xf numFmtId="0" fontId="139" fillId="44" borderId="0" applyNumberFormat="0" applyBorder="0" applyAlignment="0" applyProtection="0"/>
    <xf numFmtId="0" fontId="36" fillId="4" borderId="0" applyNumberFormat="0" applyBorder="0" applyAlignment="0" applyProtection="0"/>
    <xf numFmtId="37" fontId="140" fillId="0" borderId="0"/>
    <xf numFmtId="0" fontId="97" fillId="0" borderId="0"/>
    <xf numFmtId="0" fontId="141" fillId="0" borderId="0"/>
    <xf numFmtId="0" fontId="46" fillId="0" borderId="0"/>
    <xf numFmtId="0" fontId="47" fillId="0" borderId="0"/>
    <xf numFmtId="0" fontId="27" fillId="0" borderId="0">
      <alignment horizontal="left" vertical="top" wrapText="1"/>
    </xf>
    <xf numFmtId="0" fontId="47" fillId="0" borderId="0"/>
    <xf numFmtId="0" fontId="15" fillId="0" borderId="0"/>
    <xf numFmtId="0" fontId="72" fillId="0" borderId="0"/>
    <xf numFmtId="0" fontId="74" fillId="0" borderId="0"/>
    <xf numFmtId="0" fontId="46" fillId="0" borderId="0"/>
    <xf numFmtId="0" fontId="15" fillId="0" borderId="0"/>
    <xf numFmtId="0" fontId="15" fillId="0" borderId="0"/>
    <xf numFmtId="0" fontId="47" fillId="0" borderId="0"/>
    <xf numFmtId="0" fontId="15" fillId="0" borderId="0"/>
    <xf numFmtId="0" fontId="15" fillId="0" borderId="0"/>
    <xf numFmtId="0" fontId="15" fillId="0" borderId="0"/>
    <xf numFmtId="0" fontId="28" fillId="0" borderId="0">
      <alignment horizontal="left" vertical="top" wrapText="1"/>
    </xf>
    <xf numFmtId="0" fontId="15" fillId="0" borderId="0"/>
    <xf numFmtId="0" fontId="15" fillId="0" borderId="0"/>
    <xf numFmtId="0" fontId="15" fillId="0" borderId="0"/>
    <xf numFmtId="0" fontId="15" fillId="0" borderId="0"/>
    <xf numFmtId="0" fontId="72" fillId="0" borderId="0"/>
    <xf numFmtId="0" fontId="46" fillId="0" borderId="0"/>
    <xf numFmtId="0" fontId="47" fillId="0" borderId="0"/>
    <xf numFmtId="0" fontId="28" fillId="0" borderId="0">
      <alignment horizontal="left" vertical="top" wrapText="1"/>
    </xf>
    <xf numFmtId="0" fontId="71" fillId="0" borderId="0"/>
    <xf numFmtId="0" fontId="47" fillId="0" borderId="0"/>
    <xf numFmtId="0" fontId="20" fillId="0" borderId="0"/>
    <xf numFmtId="0" fontId="20" fillId="0" borderId="0"/>
    <xf numFmtId="0" fontId="47" fillId="0" borderId="0"/>
    <xf numFmtId="0" fontId="47" fillId="0" borderId="0"/>
    <xf numFmtId="0" fontId="47" fillId="0" borderId="0"/>
    <xf numFmtId="0" fontId="20" fillId="0" borderId="0"/>
    <xf numFmtId="0" fontId="47" fillId="0" borderId="0"/>
    <xf numFmtId="0" fontId="15" fillId="0" borderId="0"/>
    <xf numFmtId="0" fontId="20" fillId="0" borderId="0"/>
    <xf numFmtId="0" fontId="29" fillId="0" borderId="0"/>
    <xf numFmtId="0" fontId="47" fillId="0" borderId="0"/>
    <xf numFmtId="0" fontId="47" fillId="0" borderId="0"/>
    <xf numFmtId="0" fontId="20" fillId="0" borderId="0"/>
    <xf numFmtId="0" fontId="20" fillId="0" borderId="0"/>
    <xf numFmtId="0" fontId="47" fillId="0" borderId="0"/>
    <xf numFmtId="0" fontId="47" fillId="0" borderId="0"/>
    <xf numFmtId="0" fontId="47" fillId="0" borderId="0"/>
    <xf numFmtId="0" fontId="1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6" fillId="0" borderId="0"/>
    <xf numFmtId="0" fontId="20" fillId="0" borderId="0"/>
    <xf numFmtId="1" fontId="142" fillId="0" borderId="0"/>
    <xf numFmtId="0" fontId="143" fillId="0" borderId="0"/>
    <xf numFmtId="0" fontId="46" fillId="0" borderId="0"/>
    <xf numFmtId="0" fontId="15" fillId="0" borderId="0"/>
    <xf numFmtId="1" fontId="142" fillId="0" borderId="0"/>
    <xf numFmtId="1" fontId="142" fillId="0" borderId="0"/>
    <xf numFmtId="0" fontId="46" fillId="0" borderId="0"/>
    <xf numFmtId="0" fontId="46" fillId="0" borderId="0"/>
    <xf numFmtId="0" fontId="46" fillId="0" borderId="0"/>
    <xf numFmtId="0" fontId="20" fillId="0" borderId="0"/>
    <xf numFmtId="1" fontId="142" fillId="0" borderId="0"/>
    <xf numFmtId="0" fontId="47" fillId="0" borderId="0"/>
    <xf numFmtId="0" fontId="20" fillId="0" borderId="0"/>
    <xf numFmtId="0" fontId="29" fillId="0" borderId="0"/>
    <xf numFmtId="0" fontId="144" fillId="0" borderId="0"/>
    <xf numFmtId="0" fontId="46" fillId="0" borderId="0"/>
    <xf numFmtId="0" fontId="47" fillId="0" borderId="0"/>
    <xf numFmtId="0" fontId="26" fillId="0" borderId="0"/>
    <xf numFmtId="0" fontId="64" fillId="0" borderId="0"/>
    <xf numFmtId="0" fontId="20" fillId="0" borderId="0"/>
    <xf numFmtId="0" fontId="47" fillId="0" borderId="0"/>
    <xf numFmtId="0" fontId="47" fillId="0" borderId="0"/>
    <xf numFmtId="0" fontId="28" fillId="0" borderId="0">
      <alignment horizontal="left" vertical="top" wrapText="1"/>
    </xf>
    <xf numFmtId="0" fontId="1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94" fillId="0" borderId="0"/>
    <xf numFmtId="0" fontId="94" fillId="0" borderId="0"/>
    <xf numFmtId="0" fontId="94" fillId="0" borderId="0"/>
    <xf numFmtId="1" fontId="142" fillId="0" borderId="0"/>
    <xf numFmtId="0" fontId="71" fillId="0" borderId="0"/>
    <xf numFmtId="0" fontId="95" fillId="0" borderId="0"/>
    <xf numFmtId="0" fontId="20" fillId="0" borderId="0"/>
    <xf numFmtId="0" fontId="145" fillId="0" borderId="0"/>
    <xf numFmtId="0" fontId="47" fillId="0" borderId="0"/>
    <xf numFmtId="0" fontId="20" fillId="0" borderId="0"/>
    <xf numFmtId="0" fontId="46" fillId="0" borderId="0"/>
    <xf numFmtId="0" fontId="20" fillId="0" borderId="0"/>
    <xf numFmtId="0" fontId="146" fillId="0" borderId="0"/>
    <xf numFmtId="0" fontId="20" fillId="0" borderId="0"/>
    <xf numFmtId="0" fontId="47" fillId="0" borderId="0"/>
    <xf numFmtId="0" fontId="71" fillId="0" borderId="0"/>
    <xf numFmtId="0" fontId="95" fillId="0" borderId="0"/>
    <xf numFmtId="0" fontId="20" fillId="0" borderId="0"/>
    <xf numFmtId="0" fontId="28" fillId="0" borderId="0">
      <alignment horizontal="left" vertical="top" wrapText="1"/>
    </xf>
    <xf numFmtId="0" fontId="47" fillId="0" borderId="0"/>
    <xf numFmtId="0" fontId="15" fillId="0" borderId="0"/>
    <xf numFmtId="0" fontId="47" fillId="0" borderId="0"/>
    <xf numFmtId="0" fontId="94" fillId="0" borderId="0"/>
    <xf numFmtId="0" fontId="20" fillId="0" borderId="0"/>
    <xf numFmtId="0" fontId="94" fillId="0" borderId="0"/>
    <xf numFmtId="0" fontId="94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72" fillId="0" borderId="0"/>
    <xf numFmtId="0" fontId="72" fillId="0" borderId="0"/>
    <xf numFmtId="0" fontId="20" fillId="0" borderId="0"/>
    <xf numFmtId="0" fontId="20" fillId="0" borderId="0"/>
    <xf numFmtId="0" fontId="46" fillId="0" borderId="0"/>
    <xf numFmtId="0" fontId="1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8" fillId="0" borderId="0">
      <alignment horizontal="left" vertical="top" wrapText="1"/>
    </xf>
    <xf numFmtId="0" fontId="145" fillId="0" borderId="0"/>
    <xf numFmtId="0" fontId="20" fillId="0" borderId="0"/>
    <xf numFmtId="0" fontId="15" fillId="0" borderId="0"/>
    <xf numFmtId="0" fontId="15" fillId="0" borderId="0"/>
    <xf numFmtId="0" fontId="7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9" fillId="0" borderId="0"/>
    <xf numFmtId="0" fontId="15" fillId="0" borderId="0"/>
    <xf numFmtId="0" fontId="20" fillId="0" borderId="0"/>
    <xf numFmtId="0" fontId="29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6" fillId="0" borderId="0"/>
    <xf numFmtId="0" fontId="15" fillId="0" borderId="0"/>
    <xf numFmtId="0" fontId="46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46" fillId="0" borderId="0"/>
    <xf numFmtId="0" fontId="73" fillId="0" borderId="0"/>
    <xf numFmtId="0" fontId="141" fillId="0" borderId="0"/>
    <xf numFmtId="0" fontId="9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95" fillId="0" borderId="0"/>
    <xf numFmtId="0" fontId="145" fillId="0" borderId="0"/>
    <xf numFmtId="0" fontId="95" fillId="0" borderId="0"/>
    <xf numFmtId="0" fontId="29" fillId="0" borderId="0"/>
    <xf numFmtId="0" fontId="29" fillId="0" borderId="0"/>
    <xf numFmtId="0" fontId="29" fillId="0" borderId="0"/>
    <xf numFmtId="0" fontId="20" fillId="0" borderId="0"/>
    <xf numFmtId="0" fontId="71" fillId="0" borderId="0"/>
    <xf numFmtId="0" fontId="46" fillId="0" borderId="0"/>
    <xf numFmtId="0" fontId="46" fillId="0" borderId="0"/>
    <xf numFmtId="0" fontId="46" fillId="0" borderId="0"/>
    <xf numFmtId="0" fontId="73" fillId="0" borderId="0"/>
    <xf numFmtId="0" fontId="141" fillId="0" borderId="0"/>
    <xf numFmtId="0" fontId="71" fillId="0" borderId="0"/>
    <xf numFmtId="0" fontId="20" fillId="0" borderId="0"/>
    <xf numFmtId="0" fontId="2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3" fillId="0" borderId="0"/>
    <xf numFmtId="0" fontId="15" fillId="0" borderId="0"/>
    <xf numFmtId="0" fontId="20" fillId="0" borderId="0"/>
    <xf numFmtId="0" fontId="144" fillId="0" borderId="0"/>
    <xf numFmtId="0" fontId="28" fillId="0" borderId="0">
      <alignment horizontal="left" vertical="top" wrapText="1"/>
    </xf>
    <xf numFmtId="0" fontId="15" fillId="0" borderId="0"/>
    <xf numFmtId="0" fontId="27" fillId="0" borderId="0"/>
    <xf numFmtId="0" fontId="29" fillId="0" borderId="0"/>
    <xf numFmtId="0" fontId="72" fillId="0" borderId="0"/>
    <xf numFmtId="0" fontId="72" fillId="0" borderId="0"/>
    <xf numFmtId="0" fontId="147" fillId="0" borderId="0"/>
    <xf numFmtId="0" fontId="15" fillId="0" borderId="0"/>
    <xf numFmtId="0" fontId="71" fillId="0" borderId="0"/>
    <xf numFmtId="0" fontId="46" fillId="0" borderId="0"/>
    <xf numFmtId="0" fontId="20" fillId="0" borderId="0"/>
    <xf numFmtId="0" fontId="28" fillId="0" borderId="0">
      <alignment horizontal="left" vertical="top" wrapText="1"/>
    </xf>
    <xf numFmtId="0" fontId="2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1" fillId="0" borderId="0"/>
    <xf numFmtId="0" fontId="15" fillId="0" borderId="0"/>
    <xf numFmtId="0" fontId="46" fillId="0" borderId="0"/>
    <xf numFmtId="0" fontId="20" fillId="0" borderId="0"/>
    <xf numFmtId="0" fontId="15" fillId="0" borderId="0"/>
    <xf numFmtId="0" fontId="15" fillId="0" borderId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50" fillId="8" borderId="14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72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29" fillId="8" borderId="14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15" fillId="8" borderId="14" applyNumberFormat="0" applyFont="0" applyAlignment="0" applyProtection="0"/>
    <xf numFmtId="0" fontId="46" fillId="39" borderId="29" applyNumberFormat="0" applyFont="0" applyAlignment="0" applyProtection="0"/>
    <xf numFmtId="0" fontId="20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39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72" fillId="8" borderId="14" applyNumberFormat="0" applyFont="0" applyAlignment="0" applyProtection="0"/>
    <xf numFmtId="0" fontId="15" fillId="8" borderId="14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46" fillId="66" borderId="29" applyNumberFormat="0" applyFont="0" applyAlignment="0" applyProtection="0"/>
    <xf numFmtId="0" fontId="46" fillId="66" borderId="29" applyNumberFormat="0" applyFont="0" applyAlignment="0" applyProtection="0"/>
    <xf numFmtId="0" fontId="15" fillId="8" borderId="14" applyNumberFormat="0" applyFont="0" applyAlignment="0" applyProtection="0"/>
    <xf numFmtId="0" fontId="29" fillId="8" borderId="14" applyNumberFormat="0" applyFon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65" fillId="6" borderId="11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9" fillId="69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50" fillId="6" borderId="11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51" fillId="70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148" fillId="42" borderId="30" applyNumberFormat="0" applyAlignment="0" applyProtection="0"/>
    <xf numFmtId="0" fontId="38" fillId="6" borderId="11" applyNumberFormat="0" applyAlignment="0" applyProtection="0"/>
    <xf numFmtId="9" fontId="46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94" fillId="0" borderId="0" applyFont="0" applyFill="0" applyBorder="0" applyAlignment="0" applyProtection="0"/>
    <xf numFmtId="9" fontId="152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94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72" fillId="0" borderId="0" applyFont="0" applyFill="0" applyBorder="0" applyAlignment="0" applyProtection="0"/>
    <xf numFmtId="0" fontId="153" fillId="0" borderId="0"/>
    <xf numFmtId="0" fontId="154" fillId="0" borderId="0" applyNumberFormat="0" applyFill="0" applyBorder="0" applyAlignment="0" applyProtection="0"/>
    <xf numFmtId="0" fontId="20" fillId="0" borderId="0"/>
    <xf numFmtId="0" fontId="22" fillId="0" borderId="0"/>
    <xf numFmtId="0" fontId="22" fillId="0" borderId="0"/>
    <xf numFmtId="0" fontId="22" fillId="0" borderId="0"/>
    <xf numFmtId="0" fontId="49" fillId="0" borderId="0"/>
    <xf numFmtId="0" fontId="49" fillId="0" borderId="0"/>
    <xf numFmtId="0" fontId="22" fillId="0" borderId="0"/>
    <xf numFmtId="0" fontId="71" fillId="0" borderId="0"/>
    <xf numFmtId="0" fontId="22" fillId="0" borderId="0"/>
    <xf numFmtId="6" fontId="70" fillId="0" borderId="0" applyFont="0" applyFill="0" applyBorder="0" applyAlignment="0" applyProtection="0"/>
    <xf numFmtId="0" fontId="155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67" fillId="0" borderId="15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98" fillId="0" borderId="32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60" fillId="0" borderId="15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61" fillId="0" borderId="33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159" fillId="0" borderId="31" applyNumberFormat="0" applyFill="0" applyAlignment="0" applyProtection="0"/>
    <xf numFmtId="0" fontId="44" fillId="0" borderId="15" applyNumberFormat="0" applyFill="0" applyAlignment="0" applyProtection="0"/>
    <xf numFmtId="0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16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74" fontId="166" fillId="0" borderId="34">
      <protection locked="0"/>
    </xf>
    <xf numFmtId="174" fontId="167" fillId="76" borderId="34"/>
    <xf numFmtId="0" fontId="71" fillId="0" borderId="0"/>
    <xf numFmtId="1" fontId="142" fillId="0" borderId="0"/>
    <xf numFmtId="0" fontId="71" fillId="0" borderId="0"/>
    <xf numFmtId="0" fontId="15" fillId="0" borderId="0"/>
    <xf numFmtId="0" fontId="46" fillId="0" borderId="0"/>
    <xf numFmtId="0" fontId="71" fillId="0" borderId="0"/>
    <xf numFmtId="0" fontId="28" fillId="0" borderId="0">
      <alignment horizontal="left" vertical="top" wrapText="1"/>
    </xf>
    <xf numFmtId="0" fontId="15" fillId="0" borderId="0"/>
    <xf numFmtId="0" fontId="71" fillId="0" borderId="0"/>
    <xf numFmtId="0" fontId="15" fillId="8" borderId="14" applyNumberFormat="0" applyFont="0" applyAlignment="0" applyProtection="0"/>
    <xf numFmtId="9" fontId="15" fillId="0" borderId="0" applyFont="0" applyFill="0" applyBorder="0" applyAlignment="0" applyProtection="0"/>
    <xf numFmtId="0" fontId="20" fillId="0" borderId="0"/>
    <xf numFmtId="0" fontId="22" fillId="0" borderId="0"/>
    <xf numFmtId="0" fontId="49" fillId="0" borderId="0"/>
    <xf numFmtId="172" fontId="46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172" fontId="71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28" fillId="0" borderId="0">
      <alignment horizontal="left" vertical="top" wrapText="1"/>
    </xf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28" fillId="0" borderId="0">
      <alignment horizontal="left" vertical="top" wrapText="1"/>
    </xf>
    <xf numFmtId="0" fontId="14" fillId="8" borderId="14" applyNumberFormat="0" applyFont="0" applyAlignment="0" applyProtection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28" fillId="0" borderId="0">
      <alignment horizontal="left" vertical="top" wrapText="1"/>
    </xf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47" fillId="0" borderId="0"/>
    <xf numFmtId="0" fontId="47" fillId="0" borderId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33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36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3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40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4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0" borderId="0"/>
    <xf numFmtId="0" fontId="11" fillId="0" borderId="0"/>
    <xf numFmtId="0" fontId="11" fillId="8" borderId="14" applyNumberFormat="0" applyFont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68" fillId="0" borderId="0"/>
    <xf numFmtId="175" fontId="168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33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36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3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40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43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0" borderId="0"/>
    <xf numFmtId="0" fontId="10" fillId="0" borderId="0"/>
    <xf numFmtId="0" fontId="10" fillId="8" borderId="14" applyNumberFormat="0" applyFont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33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36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3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40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43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8" borderId="14" applyNumberFormat="0" applyFont="0" applyAlignment="0" applyProtection="0"/>
    <xf numFmtId="0" fontId="10" fillId="0" borderId="0"/>
    <xf numFmtId="0" fontId="10" fillId="0" borderId="0"/>
    <xf numFmtId="0" fontId="10" fillId="8" borderId="14" applyNumberFormat="0" applyFont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46" fillId="0" borderId="0"/>
    <xf numFmtId="175" fontId="46" fillId="0" borderId="0" applyFont="0" applyFill="0" applyBorder="0" applyAlignment="0" applyProtection="0"/>
    <xf numFmtId="0" fontId="28" fillId="0" borderId="0">
      <alignment horizontal="left" vertical="top" wrapText="1"/>
    </xf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4" applyNumberFormat="0" applyFont="0" applyAlignment="0" applyProtection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8" fillId="0" borderId="0"/>
    <xf numFmtId="0" fontId="46" fillId="0" borderId="0"/>
    <xf numFmtId="43" fontId="47" fillId="0" borderId="0" applyFont="0" applyFill="0" applyBorder="0" applyAlignment="0" applyProtection="0"/>
    <xf numFmtId="175" fontId="46" fillId="0" borderId="0" applyFont="0" applyFill="0" applyBorder="0" applyAlignment="0" applyProtection="0"/>
    <xf numFmtId="0" fontId="7" fillId="0" borderId="0"/>
    <xf numFmtId="0" fontId="72" fillId="0" borderId="0"/>
    <xf numFmtId="0" fontId="6" fillId="0" borderId="0"/>
    <xf numFmtId="0" fontId="6" fillId="0" borderId="0"/>
    <xf numFmtId="0" fontId="6" fillId="0" borderId="0"/>
    <xf numFmtId="0" fontId="46" fillId="0" borderId="0"/>
    <xf numFmtId="172" fontId="20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4" fillId="0" borderId="0"/>
    <xf numFmtId="0" fontId="28" fillId="0" borderId="0">
      <alignment horizontal="left" vertical="top" wrapText="1"/>
    </xf>
    <xf numFmtId="0" fontId="3" fillId="8" borderId="14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</cellStyleXfs>
  <cellXfs count="154">
    <xf numFmtId="0" fontId="0" fillId="0" borderId="0" xfId="0"/>
    <xf numFmtId="0" fontId="24" fillId="77" borderId="1" xfId="0" applyFont="1" applyFill="1" applyBorder="1" applyAlignment="1">
      <alignment horizontal="center" vertical="center"/>
    </xf>
    <xf numFmtId="0" fontId="24" fillId="77" borderId="0" xfId="0" applyFont="1" applyFill="1" applyAlignment="1">
      <alignment wrapText="1"/>
    </xf>
    <xf numFmtId="165" fontId="24" fillId="77" borderId="1" xfId="0" applyNumberFormat="1" applyFont="1" applyFill="1" applyBorder="1" applyAlignment="1">
      <alignment horizontal="center" wrapText="1"/>
    </xf>
    <xf numFmtId="165" fontId="24" fillId="77" borderId="1" xfId="0" applyNumberFormat="1" applyFont="1" applyFill="1" applyBorder="1" applyAlignment="1">
      <alignment horizontal="center"/>
    </xf>
    <xf numFmtId="0" fontId="25" fillId="77" borderId="0" xfId="0" applyFont="1" applyFill="1"/>
    <xf numFmtId="0" fontId="24" fillId="77" borderId="0" xfId="0" applyFont="1" applyFill="1"/>
    <xf numFmtId="0" fontId="24" fillId="77" borderId="1" xfId="0" applyFont="1" applyFill="1" applyBorder="1"/>
    <xf numFmtId="0" fontId="24" fillId="77" borderId="1" xfId="0" applyFont="1" applyFill="1" applyBorder="1" applyAlignment="1">
      <alignment horizontal="left" vertical="top" wrapText="1"/>
    </xf>
    <xf numFmtId="0" fontId="25" fillId="77" borderId="0" xfId="0" applyFont="1" applyFill="1" applyAlignment="1"/>
    <xf numFmtId="0" fontId="24" fillId="77" borderId="37" xfId="0" applyFont="1" applyFill="1" applyBorder="1" applyAlignment="1">
      <alignment horizontal="left" vertical="top" wrapText="1"/>
    </xf>
    <xf numFmtId="43" fontId="25" fillId="77" borderId="0" xfId="0" applyNumberFormat="1" applyFont="1" applyFill="1" applyAlignment="1"/>
    <xf numFmtId="164" fontId="24" fillId="77" borderId="0" xfId="0" applyNumberFormat="1" applyFont="1" applyFill="1"/>
    <xf numFmtId="0" fontId="24" fillId="77" borderId="0" xfId="0" applyFont="1" applyFill="1" applyBorder="1" applyAlignment="1">
      <alignment horizontal="left" wrapText="1"/>
    </xf>
    <xf numFmtId="165" fontId="24" fillId="77" borderId="0" xfId="0" applyNumberFormat="1" applyFont="1" applyFill="1" applyBorder="1" applyAlignment="1">
      <alignment horizontal="center" vertical="center" wrapText="1"/>
    </xf>
    <xf numFmtId="0" fontId="24" fillId="77" borderId="1" xfId="0" applyFont="1" applyFill="1" applyBorder="1" applyAlignment="1">
      <alignment horizontal="left" vertical="center" wrapText="1"/>
    </xf>
    <xf numFmtId="0" fontId="24" fillId="77" borderId="1" xfId="0" applyFont="1" applyFill="1" applyBorder="1" applyAlignment="1">
      <alignment horizontal="center" vertical="center" wrapText="1"/>
    </xf>
    <xf numFmtId="0" fontId="24" fillId="77" borderId="38" xfId="0" applyFont="1" applyFill="1" applyBorder="1" applyAlignment="1">
      <alignment horizontal="right" vertical="top" wrapText="1"/>
    </xf>
    <xf numFmtId="0" fontId="24" fillId="77" borderId="39" xfId="0" applyFont="1" applyFill="1" applyBorder="1" applyAlignment="1">
      <alignment horizontal="right" vertical="top" wrapText="1"/>
    </xf>
    <xf numFmtId="0" fontId="24" fillId="77" borderId="37" xfId="0" applyFont="1" applyFill="1" applyBorder="1" applyAlignment="1">
      <alignment horizontal="right" vertical="top" wrapText="1"/>
    </xf>
    <xf numFmtId="0" fontId="24" fillId="77" borderId="1" xfId="0" applyFont="1" applyFill="1" applyBorder="1" applyAlignment="1">
      <alignment horizontal="left" wrapText="1"/>
    </xf>
    <xf numFmtId="0" fontId="24" fillId="77" borderId="0" xfId="0" applyFont="1" applyFill="1" applyAlignment="1">
      <alignment horizontal="right"/>
    </xf>
    <xf numFmtId="0" fontId="171" fillId="77" borderId="4" xfId="0" applyFont="1" applyFill="1" applyBorder="1" applyAlignment="1">
      <alignment horizontal="center"/>
    </xf>
    <xf numFmtId="0" fontId="171" fillId="77" borderId="1" xfId="0" applyFont="1" applyFill="1" applyBorder="1" applyAlignment="1">
      <alignment horizontal="center" vertical="top" wrapText="1"/>
    </xf>
    <xf numFmtId="0" fontId="171" fillId="77" borderId="1" xfId="0" applyFont="1" applyFill="1" applyBorder="1" applyAlignment="1">
      <alignment horizontal="left" wrapText="1" shrinkToFit="1"/>
    </xf>
    <xf numFmtId="165" fontId="24" fillId="77" borderId="1" xfId="0" applyNumberFormat="1" applyFont="1" applyFill="1" applyBorder="1" applyAlignment="1">
      <alignment horizontal="center" vertical="center"/>
    </xf>
    <xf numFmtId="49" fontId="171" fillId="77" borderId="1" xfId="0" applyNumberFormat="1" applyFont="1" applyFill="1" applyBorder="1" applyAlignment="1">
      <alignment horizontal="center" vertical="top" wrapText="1"/>
    </xf>
    <xf numFmtId="49" fontId="171" fillId="77" borderId="1" xfId="0" applyNumberFormat="1" applyFont="1" applyFill="1" applyBorder="1" applyAlignment="1">
      <alignment horizontal="center"/>
    </xf>
    <xf numFmtId="0" fontId="171" fillId="77" borderId="1" xfId="0" applyFont="1" applyFill="1" applyBorder="1" applyAlignment="1">
      <alignment horizontal="center" vertical="center"/>
    </xf>
    <xf numFmtId="0" fontId="24" fillId="77" borderId="1" xfId="0" applyFont="1" applyFill="1" applyBorder="1" applyAlignment="1">
      <alignment vertical="center" wrapText="1"/>
    </xf>
    <xf numFmtId="165" fontId="24" fillId="77" borderId="0" xfId="0" applyNumberFormat="1" applyFont="1" applyFill="1" applyAlignment="1">
      <alignment horizontal="center"/>
    </xf>
    <xf numFmtId="0" fontId="24" fillId="77" borderId="0" xfId="14" applyFont="1" applyFill="1" applyAlignment="1">
      <alignment horizontal="center"/>
    </xf>
    <xf numFmtId="165" fontId="24" fillId="77" borderId="0" xfId="0" applyNumberFormat="1" applyFont="1" applyFill="1" applyBorder="1" applyAlignment="1">
      <alignment horizontal="center" wrapText="1"/>
    </xf>
    <xf numFmtId="0" fontId="24" fillId="77" borderId="0" xfId="5" applyFont="1" applyFill="1" applyBorder="1"/>
    <xf numFmtId="0" fontId="171" fillId="77" borderId="1" xfId="0" applyFont="1" applyFill="1" applyBorder="1" applyAlignment="1">
      <alignment horizontal="left" vertical="top"/>
    </xf>
    <xf numFmtId="0" fontId="171" fillId="77" borderId="1" xfId="2757" applyFont="1" applyFill="1" applyBorder="1" applyAlignment="1">
      <alignment horizontal="left" vertical="top"/>
    </xf>
    <xf numFmtId="0" fontId="24" fillId="77" borderId="1" xfId="2757" applyFont="1" applyFill="1" applyBorder="1" applyAlignment="1">
      <alignment horizontal="left" wrapText="1"/>
    </xf>
    <xf numFmtId="0" fontId="24" fillId="77" borderId="43" xfId="0" applyFont="1" applyFill="1" applyBorder="1" applyAlignment="1">
      <alignment horizontal="left"/>
    </xf>
    <xf numFmtId="0" fontId="24" fillId="77" borderId="35" xfId="0" applyFont="1" applyFill="1" applyBorder="1" applyAlignment="1">
      <alignment horizontal="left"/>
    </xf>
    <xf numFmtId="0" fontId="24" fillId="77" borderId="3" xfId="0" applyFont="1" applyFill="1" applyBorder="1" applyAlignment="1">
      <alignment horizontal="left" vertical="top" wrapText="1"/>
    </xf>
    <xf numFmtId="0" fontId="24" fillId="77" borderId="0" xfId="0" applyFont="1" applyFill="1" applyBorder="1" applyAlignment="1">
      <alignment horizontal="left"/>
    </xf>
    <xf numFmtId="0" fontId="24" fillId="77" borderId="0" xfId="0" applyFont="1" applyFill="1" applyAlignment="1">
      <alignment horizontal="left" indent="15"/>
    </xf>
    <xf numFmtId="0" fontId="25" fillId="77" borderId="0" xfId="0" applyFont="1" applyFill="1" applyAlignment="1">
      <alignment wrapText="1"/>
    </xf>
    <xf numFmtId="0" fontId="24" fillId="77" borderId="4" xfId="0" applyFont="1" applyFill="1" applyBorder="1" applyAlignment="1">
      <alignment horizontal="center" textRotation="90" wrapText="1"/>
    </xf>
    <xf numFmtId="0" fontId="24" fillId="77" borderId="1" xfId="0" applyFont="1" applyFill="1" applyBorder="1" applyAlignment="1">
      <alignment horizontal="center" textRotation="90" wrapText="1"/>
    </xf>
    <xf numFmtId="0" fontId="24" fillId="77" borderId="6" xfId="0" applyFont="1" applyFill="1" applyBorder="1" applyAlignment="1">
      <alignment horizontal="center" textRotation="90" wrapText="1"/>
    </xf>
    <xf numFmtId="0" fontId="24" fillId="77" borderId="0" xfId="0" applyFont="1" applyFill="1" applyAlignment="1">
      <alignment horizontal="right" wrapText="1"/>
    </xf>
    <xf numFmtId="0" fontId="24" fillId="77" borderId="0" xfId="0" applyFont="1" applyFill="1" applyBorder="1" applyAlignment="1">
      <alignment horizontal="right" wrapText="1"/>
    </xf>
    <xf numFmtId="0" fontId="24" fillId="77" borderId="0" xfId="0" applyFont="1" applyFill="1" applyBorder="1" applyAlignment="1">
      <alignment horizontal="center" wrapText="1"/>
    </xf>
    <xf numFmtId="0" fontId="169" fillId="77" borderId="1" xfId="15" applyFont="1" applyFill="1" applyBorder="1" applyAlignment="1">
      <alignment horizontal="right" vertical="center" wrapText="1"/>
    </xf>
    <xf numFmtId="0" fontId="24" fillId="77" borderId="1" xfId="0" applyFont="1" applyFill="1" applyBorder="1" applyAlignment="1">
      <alignment horizontal="right" vertical="top" wrapText="1"/>
    </xf>
    <xf numFmtId="165" fontId="24" fillId="77" borderId="1" xfId="17" applyNumberFormat="1" applyFont="1" applyFill="1" applyBorder="1" applyAlignment="1">
      <alignment horizontal="center" vertical="center" wrapText="1"/>
    </xf>
    <xf numFmtId="165" fontId="24" fillId="77" borderId="0" xfId="0" applyNumberFormat="1" applyFont="1" applyFill="1" applyAlignment="1">
      <alignment wrapText="1"/>
    </xf>
    <xf numFmtId="165" fontId="24" fillId="77" borderId="1" xfId="0" applyNumberFormat="1" applyFont="1" applyFill="1" applyBorder="1" applyAlignment="1">
      <alignment horizontal="center" vertical="center" wrapText="1"/>
    </xf>
    <xf numFmtId="0" fontId="24" fillId="77" borderId="1" xfId="0" applyFont="1" applyFill="1" applyBorder="1" applyAlignment="1">
      <alignment horizontal="left" wrapText="1"/>
    </xf>
    <xf numFmtId="0" fontId="24" fillId="77" borderId="0" xfId="0" applyFont="1" applyFill="1" applyAlignment="1">
      <alignment horizontal="center" wrapText="1"/>
    </xf>
    <xf numFmtId="0" fontId="24" fillId="77" borderId="0" xfId="0" applyFont="1" applyFill="1" applyAlignment="1">
      <alignment horizontal="center"/>
    </xf>
    <xf numFmtId="0" fontId="24" fillId="77" borderId="0" xfId="0" applyFont="1" applyFill="1" applyAlignment="1"/>
    <xf numFmtId="165" fontId="24" fillId="77" borderId="1" xfId="152" applyNumberFormat="1" applyFont="1" applyFill="1" applyBorder="1" applyAlignment="1">
      <alignment horizontal="center"/>
    </xf>
    <xf numFmtId="165" fontId="24" fillId="78" borderId="1" xfId="0" applyNumberFormat="1" applyFont="1" applyFill="1" applyBorder="1" applyAlignment="1">
      <alignment horizontal="center" wrapText="1"/>
    </xf>
    <xf numFmtId="165" fontId="24" fillId="77" borderId="37" xfId="152" applyNumberFormat="1" applyFont="1" applyFill="1" applyBorder="1" applyAlignment="1">
      <alignment horizontal="center"/>
    </xf>
    <xf numFmtId="165" fontId="24" fillId="78" borderId="37" xfId="0" applyNumberFormat="1" applyFont="1" applyFill="1" applyBorder="1" applyAlignment="1">
      <alignment horizontal="center" wrapText="1"/>
    </xf>
    <xf numFmtId="0" fontId="24" fillId="77" borderId="0" xfId="0" applyFont="1" applyFill="1" applyAlignment="1">
      <alignment horizontal="right"/>
    </xf>
    <xf numFmtId="0" fontId="24" fillId="77" borderId="0" xfId="0" applyFont="1" applyFill="1" applyBorder="1" applyAlignment="1">
      <alignment horizontal="center" vertical="center" wrapText="1"/>
    </xf>
    <xf numFmtId="0" fontId="24" fillId="77" borderId="0" xfId="0" applyFont="1" applyFill="1" applyAlignment="1">
      <alignment horizontal="right"/>
    </xf>
    <xf numFmtId="0" fontId="24" fillId="77" borderId="1" xfId="0" applyFont="1" applyFill="1" applyBorder="1" applyAlignment="1">
      <alignment horizontal="center" vertical="center" wrapText="1"/>
    </xf>
    <xf numFmtId="0" fontId="24" fillId="77" borderId="0" xfId="0" applyFont="1" applyFill="1" applyBorder="1" applyAlignment="1">
      <alignment horizontal="center" vertical="center" wrapText="1"/>
    </xf>
    <xf numFmtId="0" fontId="171" fillId="77" borderId="0" xfId="0" applyFont="1" applyFill="1" applyBorder="1" applyAlignment="1">
      <alignment horizontal="left" wrapText="1"/>
    </xf>
    <xf numFmtId="0" fontId="171" fillId="77" borderId="0" xfId="2757" applyFont="1" applyFill="1" applyBorder="1" applyAlignment="1">
      <alignment horizontal="left" vertical="top"/>
    </xf>
    <xf numFmtId="0" fontId="24" fillId="77" borderId="0" xfId="2757" applyFont="1" applyFill="1" applyBorder="1" applyAlignment="1">
      <alignment horizontal="left" wrapText="1"/>
    </xf>
    <xf numFmtId="0" fontId="24" fillId="77" borderId="44" xfId="0" applyFont="1" applyFill="1" applyBorder="1" applyAlignment="1">
      <alignment horizontal="left" vertical="top" wrapText="1"/>
    </xf>
    <xf numFmtId="0" fontId="24" fillId="77" borderId="41" xfId="0" applyFont="1" applyFill="1" applyBorder="1" applyAlignment="1">
      <alignment horizontal="left" vertical="top" wrapText="1"/>
    </xf>
    <xf numFmtId="0" fontId="24" fillId="0" borderId="1" xfId="0" applyFont="1" applyFill="1" applyBorder="1" applyAlignment="1">
      <alignment horizontal="left" vertical="top" wrapText="1"/>
    </xf>
    <xf numFmtId="0" fontId="25" fillId="0" borderId="1" xfId="0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left" vertical="center" wrapText="1"/>
    </xf>
    <xf numFmtId="165" fontId="24" fillId="77" borderId="0" xfId="0" applyNumberFormat="1" applyFont="1" applyFill="1" applyBorder="1" applyAlignment="1">
      <alignment horizontal="left" vertical="top" wrapText="1"/>
    </xf>
    <xf numFmtId="0" fontId="24" fillId="77" borderId="1" xfId="0" applyFont="1" applyFill="1" applyBorder="1" applyAlignment="1">
      <alignment horizontal="center" vertical="center" wrapText="1"/>
    </xf>
    <xf numFmtId="165" fontId="24" fillId="77" borderId="1" xfId="0" applyNumberFormat="1" applyFont="1" applyFill="1" applyBorder="1" applyAlignment="1">
      <alignment horizontal="center" vertical="center" wrapText="1"/>
    </xf>
    <xf numFmtId="0" fontId="24" fillId="77" borderId="1" xfId="0" applyFont="1" applyFill="1" applyBorder="1" applyAlignment="1">
      <alignment horizontal="left" vertical="top" wrapText="1"/>
    </xf>
    <xf numFmtId="0" fontId="24" fillId="77" borderId="0" xfId="0" applyFont="1" applyFill="1" applyAlignment="1">
      <alignment horizontal="right"/>
    </xf>
    <xf numFmtId="0" fontId="24" fillId="77" borderId="1" xfId="0" applyFont="1" applyFill="1" applyBorder="1" applyAlignment="1">
      <alignment horizontal="center" vertical="center" wrapText="1"/>
    </xf>
    <xf numFmtId="0" fontId="24" fillId="77" borderId="6" xfId="0" applyFont="1" applyFill="1" applyBorder="1" applyAlignment="1">
      <alignment horizontal="center" vertical="top" wrapText="1"/>
    </xf>
    <xf numFmtId="0" fontId="171" fillId="77" borderId="1" xfId="0" applyFont="1" applyFill="1" applyBorder="1" applyAlignment="1">
      <alignment horizontal="left" wrapText="1"/>
    </xf>
    <xf numFmtId="0" fontId="24" fillId="77" borderId="0" xfId="0" applyFont="1" applyFill="1" applyBorder="1" applyAlignment="1">
      <alignment horizontal="center" vertical="center" wrapText="1"/>
    </xf>
    <xf numFmtId="0" fontId="24" fillId="77" borderId="45" xfId="0" applyFont="1" applyFill="1" applyBorder="1" applyAlignment="1">
      <alignment horizontal="right" vertical="top" wrapText="1"/>
    </xf>
    <xf numFmtId="0" fontId="24" fillId="77" borderId="6" xfId="0" applyFont="1" applyFill="1" applyBorder="1" applyAlignment="1">
      <alignment horizontal="left" vertical="top" wrapText="1"/>
    </xf>
    <xf numFmtId="0" fontId="24" fillId="77" borderId="40" xfId="0" applyFont="1" applyFill="1" applyBorder="1" applyAlignment="1">
      <alignment horizontal="right" vertical="top" wrapText="1"/>
    </xf>
    <xf numFmtId="0" fontId="24" fillId="77" borderId="46" xfId="0" applyFont="1" applyFill="1" applyBorder="1" applyAlignment="1">
      <alignment horizontal="right" vertical="top" wrapText="1"/>
    </xf>
    <xf numFmtId="165" fontId="24" fillId="77" borderId="48" xfId="1" applyNumberFormat="1" applyFont="1" applyFill="1" applyBorder="1" applyAlignment="1">
      <alignment horizontal="left"/>
    </xf>
    <xf numFmtId="166" fontId="24" fillId="77" borderId="37" xfId="17" applyNumberFormat="1" applyFont="1" applyFill="1" applyBorder="1" applyAlignment="1">
      <alignment horizontal="center"/>
    </xf>
    <xf numFmtId="0" fontId="24" fillId="77" borderId="1" xfId="0" applyFont="1" applyFill="1" applyBorder="1" applyAlignment="1">
      <alignment horizontal="center" wrapText="1"/>
    </xf>
    <xf numFmtId="166" fontId="24" fillId="77" borderId="1" xfId="17" applyNumberFormat="1" applyFont="1" applyFill="1" applyBorder="1" applyAlignment="1">
      <alignment horizontal="center"/>
    </xf>
    <xf numFmtId="165" fontId="24" fillId="77" borderId="1" xfId="17" applyNumberFormat="1" applyFont="1" applyFill="1" applyBorder="1" applyAlignment="1">
      <alignment horizontal="center"/>
    </xf>
    <xf numFmtId="0" fontId="171" fillId="77" borderId="3" xfId="0" applyFont="1" applyFill="1" applyBorder="1" applyAlignment="1">
      <alignment horizontal="left" vertical="center" wrapText="1"/>
    </xf>
    <xf numFmtId="0" fontId="171" fillId="77" borderId="41" xfId="0" applyFont="1" applyFill="1" applyBorder="1" applyAlignment="1">
      <alignment horizontal="left" vertical="center" wrapText="1"/>
    </xf>
    <xf numFmtId="0" fontId="171" fillId="77" borderId="37" xfId="0" applyFont="1" applyFill="1" applyBorder="1" applyAlignment="1">
      <alignment horizontal="left" vertical="center" wrapText="1"/>
    </xf>
    <xf numFmtId="0" fontId="24" fillId="77" borderId="1" xfId="0" applyFont="1" applyFill="1" applyBorder="1" applyAlignment="1">
      <alignment wrapText="1"/>
    </xf>
    <xf numFmtId="0" fontId="24" fillId="77" borderId="0" xfId="0" applyFont="1" applyFill="1" applyBorder="1" applyAlignment="1">
      <alignment horizontal="left" vertical="center" wrapText="1"/>
    </xf>
    <xf numFmtId="165" fontId="24" fillId="77" borderId="1" xfId="0" applyNumberFormat="1" applyFont="1" applyFill="1" applyBorder="1"/>
    <xf numFmtId="165" fontId="24" fillId="77" borderId="47" xfId="1" applyNumberFormat="1" applyFont="1" applyFill="1" applyBorder="1" applyAlignment="1">
      <alignment horizontal="right"/>
    </xf>
    <xf numFmtId="0" fontId="24" fillId="0" borderId="1" xfId="0" applyFont="1" applyFill="1" applyBorder="1" applyAlignment="1">
      <alignment horizontal="center" vertical="top"/>
    </xf>
    <xf numFmtId="179" fontId="24" fillId="0" borderId="1" xfId="0" applyNumberFormat="1" applyFont="1" applyFill="1" applyBorder="1" applyAlignment="1">
      <alignment horizontal="left" vertical="top" wrapText="1"/>
    </xf>
    <xf numFmtId="0" fontId="25" fillId="0" borderId="1" xfId="0" applyFont="1" applyFill="1" applyBorder="1" applyAlignment="1">
      <alignment horizontal="center" vertical="top"/>
    </xf>
    <xf numFmtId="0" fontId="172" fillId="0" borderId="1" xfId="0" applyFont="1" applyFill="1" applyBorder="1" applyAlignment="1">
      <alignment horizontal="left" vertical="top" wrapText="1"/>
    </xf>
    <xf numFmtId="0" fontId="173" fillId="0" borderId="1" xfId="0" applyFont="1" applyFill="1" applyBorder="1" applyAlignment="1">
      <alignment horizontal="left" vertical="top" wrapText="1"/>
    </xf>
    <xf numFmtId="0" fontId="174" fillId="0" borderId="1" xfId="0" applyFont="1" applyFill="1" applyBorder="1" applyAlignment="1">
      <alignment horizontal="left" vertical="top" wrapText="1"/>
    </xf>
    <xf numFmtId="0" fontId="172" fillId="0" borderId="3" xfId="0" applyFont="1" applyFill="1" applyBorder="1" applyAlignment="1">
      <alignment horizontal="left" vertical="top" wrapText="1"/>
    </xf>
    <xf numFmtId="0" fontId="172" fillId="0" borderId="0" xfId="0" applyFont="1" applyFill="1" applyAlignment="1">
      <alignment horizontal="left" vertical="top" wrapText="1"/>
    </xf>
    <xf numFmtId="0" fontId="24" fillId="77" borderId="1" xfId="0" applyFont="1" applyFill="1" applyBorder="1" applyAlignment="1">
      <alignment horizontal="center" vertical="center" wrapText="1"/>
    </xf>
    <xf numFmtId="0" fontId="24" fillId="77" borderId="6" xfId="0" applyFont="1" applyFill="1" applyBorder="1" applyAlignment="1">
      <alignment horizontal="center" vertical="top" wrapText="1"/>
    </xf>
    <xf numFmtId="0" fontId="171" fillId="77" borderId="1" xfId="0" applyFont="1" applyFill="1" applyBorder="1" applyAlignment="1">
      <alignment horizontal="left" wrapText="1"/>
    </xf>
    <xf numFmtId="0" fontId="175" fillId="0" borderId="1" xfId="0" applyFont="1" applyBorder="1" applyAlignment="1">
      <alignment horizontal="left" vertical="top" wrapText="1"/>
    </xf>
    <xf numFmtId="0" fontId="176" fillId="0" borderId="1" xfId="0" applyFont="1" applyBorder="1" applyAlignment="1">
      <alignment horizontal="left" vertical="top" wrapText="1"/>
    </xf>
    <xf numFmtId="0" fontId="177" fillId="0" borderId="1" xfId="0" applyFont="1" applyBorder="1" applyAlignment="1">
      <alignment horizontal="left" vertical="top" wrapText="1"/>
    </xf>
    <xf numFmtId="0" fontId="174" fillId="0" borderId="1" xfId="0" applyFont="1" applyBorder="1" applyAlignment="1">
      <alignment horizontal="left" vertical="top" wrapText="1"/>
    </xf>
    <xf numFmtId="0" fontId="173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horizontal="left" vertical="top" wrapText="1"/>
    </xf>
    <xf numFmtId="0" fontId="25" fillId="0" borderId="1" xfId="0" applyFont="1" applyBorder="1" applyAlignment="1">
      <alignment horizontal="left" vertical="top" wrapText="1"/>
    </xf>
    <xf numFmtId="0" fontId="24" fillId="77" borderId="0" xfId="0" applyFont="1" applyFill="1" applyAlignment="1">
      <alignment horizontal="right"/>
    </xf>
    <xf numFmtId="0" fontId="24" fillId="77" borderId="1" xfId="0" applyFont="1" applyFill="1" applyBorder="1" applyAlignment="1">
      <alignment horizontal="center" vertical="top" wrapText="1"/>
    </xf>
    <xf numFmtId="0" fontId="24" fillId="77" borderId="0" xfId="0" applyFont="1" applyFill="1" applyAlignment="1">
      <alignment horizontal="center" vertical="center" wrapText="1"/>
    </xf>
    <xf numFmtId="0" fontId="169" fillId="77" borderId="1" xfId="15" applyFont="1" applyFill="1" applyBorder="1" applyAlignment="1">
      <alignment horizontal="right" vertical="top" wrapText="1"/>
    </xf>
    <xf numFmtId="0" fontId="24" fillId="77" borderId="1" xfId="0" applyFont="1" applyFill="1" applyBorder="1" applyAlignment="1">
      <alignment horizontal="center" vertical="center" wrapText="1"/>
    </xf>
    <xf numFmtId="0" fontId="24" fillId="77" borderId="41" xfId="0" applyFont="1" applyFill="1" applyBorder="1" applyAlignment="1">
      <alignment horizontal="center" vertical="top" wrapText="1"/>
    </xf>
    <xf numFmtId="0" fontId="24" fillId="77" borderId="36" xfId="0" applyFont="1" applyFill="1" applyBorder="1" applyAlignment="1">
      <alignment horizontal="center" vertical="top" wrapText="1"/>
    </xf>
    <xf numFmtId="0" fontId="24" fillId="77" borderId="42" xfId="0" applyFont="1" applyFill="1" applyBorder="1" applyAlignment="1">
      <alignment horizontal="center" vertical="top" wrapText="1"/>
    </xf>
    <xf numFmtId="0" fontId="169" fillId="77" borderId="3" xfId="0" applyFont="1" applyFill="1" applyBorder="1" applyAlignment="1">
      <alignment horizontal="center" vertical="top" wrapText="1"/>
    </xf>
    <xf numFmtId="0" fontId="169" fillId="77" borderId="35" xfId="0" applyFont="1" applyFill="1" applyBorder="1" applyAlignment="1">
      <alignment horizontal="center" vertical="top" wrapText="1"/>
    </xf>
    <xf numFmtId="0" fontId="169" fillId="77" borderId="6" xfId="0" applyFont="1" applyFill="1" applyBorder="1" applyAlignment="1">
      <alignment horizontal="center" vertical="top" wrapText="1"/>
    </xf>
    <xf numFmtId="0" fontId="24" fillId="77" borderId="2" xfId="0" applyFont="1" applyFill="1" applyBorder="1" applyAlignment="1">
      <alignment horizontal="center" vertical="center" wrapText="1"/>
    </xf>
    <xf numFmtId="0" fontId="24" fillId="77" borderId="5" xfId="0" applyFont="1" applyFill="1" applyBorder="1" applyAlignment="1">
      <alignment horizontal="center" vertical="center" wrapText="1"/>
    </xf>
    <xf numFmtId="0" fontId="24" fillId="77" borderId="16" xfId="0" applyFont="1" applyFill="1" applyBorder="1" applyAlignment="1">
      <alignment horizontal="center" vertical="center" wrapText="1"/>
    </xf>
    <xf numFmtId="165" fontId="24" fillId="77" borderId="3" xfId="0" applyNumberFormat="1" applyFont="1" applyFill="1" applyBorder="1" applyAlignment="1">
      <alignment horizontal="center" vertical="center" wrapText="1"/>
    </xf>
    <xf numFmtId="165" fontId="24" fillId="77" borderId="35" xfId="0" applyNumberFormat="1" applyFont="1" applyFill="1" applyBorder="1" applyAlignment="1">
      <alignment horizontal="center" vertical="center" wrapText="1"/>
    </xf>
    <xf numFmtId="165" fontId="24" fillId="77" borderId="6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top" wrapText="1"/>
    </xf>
    <xf numFmtId="0" fontId="24" fillId="77" borderId="0" xfId="0" applyFont="1" applyFill="1" applyBorder="1" applyAlignment="1">
      <alignment horizontal="right" vertical="center" wrapText="1"/>
    </xf>
    <xf numFmtId="0" fontId="24" fillId="77" borderId="0" xfId="0" applyFont="1" applyFill="1" applyBorder="1" applyAlignment="1">
      <alignment horizontal="center" vertical="center" wrapText="1"/>
    </xf>
    <xf numFmtId="0" fontId="171" fillId="77" borderId="0" xfId="0" applyFont="1" applyFill="1" applyBorder="1" applyAlignment="1">
      <alignment horizontal="left" vertical="center" wrapText="1"/>
    </xf>
    <xf numFmtId="0" fontId="170" fillId="77" borderId="3" xfId="0" applyFont="1" applyFill="1" applyBorder="1" applyAlignment="1">
      <alignment horizontal="center" vertical="top" wrapText="1"/>
    </xf>
    <xf numFmtId="0" fontId="170" fillId="77" borderId="6" xfId="0" applyFont="1" applyFill="1" applyBorder="1" applyAlignment="1">
      <alignment horizontal="center" vertical="top" wrapText="1"/>
    </xf>
    <xf numFmtId="0" fontId="170" fillId="77" borderId="3" xfId="0" applyFont="1" applyFill="1" applyBorder="1" applyAlignment="1">
      <alignment horizontal="left" vertical="top" wrapText="1"/>
    </xf>
    <xf numFmtId="0" fontId="170" fillId="77" borderId="6" xfId="0" applyFont="1" applyFill="1" applyBorder="1" applyAlignment="1">
      <alignment horizontal="left" vertical="top" wrapText="1"/>
    </xf>
    <xf numFmtId="0" fontId="171" fillId="77" borderId="1" xfId="0" applyFont="1" applyFill="1" applyBorder="1" applyAlignment="1">
      <alignment horizontal="left" wrapText="1"/>
    </xf>
    <xf numFmtId="0" fontId="24" fillId="77" borderId="0" xfId="0" applyFont="1" applyFill="1" applyAlignment="1">
      <alignment horizontal="center" vertical="top" wrapText="1"/>
    </xf>
    <xf numFmtId="0" fontId="24" fillId="77" borderId="3" xfId="0" applyFont="1" applyFill="1" applyBorder="1" applyAlignment="1">
      <alignment horizontal="center" vertical="top" wrapText="1"/>
    </xf>
    <xf numFmtId="0" fontId="24" fillId="77" borderId="35" xfId="0" applyFont="1" applyFill="1" applyBorder="1" applyAlignment="1">
      <alignment horizontal="center" vertical="top" wrapText="1"/>
    </xf>
    <xf numFmtId="0" fontId="24" fillId="77" borderId="6" xfId="0" applyFont="1" applyFill="1" applyBorder="1" applyAlignment="1">
      <alignment horizontal="center" vertical="top" wrapText="1"/>
    </xf>
    <xf numFmtId="0" fontId="24" fillId="77" borderId="38" xfId="0" applyFont="1" applyFill="1" applyBorder="1" applyAlignment="1">
      <alignment horizontal="center"/>
    </xf>
    <xf numFmtId="0" fontId="24" fillId="77" borderId="37" xfId="0" applyFont="1" applyFill="1" applyBorder="1" applyAlignment="1">
      <alignment horizontal="center"/>
    </xf>
    <xf numFmtId="0" fontId="24" fillId="0" borderId="1" xfId="0" applyFont="1" applyBorder="1" applyAlignment="1">
      <alignment horizontal="center" vertical="top" wrapText="1"/>
    </xf>
    <xf numFmtId="0" fontId="24" fillId="77" borderId="3" xfId="2755" applyFont="1" applyFill="1" applyBorder="1" applyAlignment="1">
      <alignment horizontal="center" wrapText="1"/>
    </xf>
    <xf numFmtId="0" fontId="24" fillId="77" borderId="35" xfId="2755" applyFont="1" applyFill="1" applyBorder="1" applyAlignment="1">
      <alignment horizontal="center" wrapText="1"/>
    </xf>
    <xf numFmtId="0" fontId="24" fillId="77" borderId="6" xfId="2755" applyFont="1" applyFill="1" applyBorder="1" applyAlignment="1">
      <alignment horizontal="center" wrapText="1"/>
    </xf>
  </cellXfs>
  <cellStyles count="2784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12" xfId="2768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12" xfId="2770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12" xfId="2772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12" xfId="277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12" xfId="2776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12" xfId="2778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12" xfId="2769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12" xfId="2771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12" xfId="2773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12" xfId="2775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12" xfId="2777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12" xfId="2779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3 6" xfId="2748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36" xfId="2751"/>
    <cellStyle name="Comma 37" xfId="2754"/>
    <cellStyle name="Comma 38" xfId="2753"/>
    <cellStyle name="Comma 39" xfId="2750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4 8" xfId="2749"/>
    <cellStyle name="Comma 40" xfId="2761"/>
    <cellStyle name="Comma 41" xfId="2760"/>
    <cellStyle name="Comma 42" xfId="2759"/>
    <cellStyle name="Comma 43" xfId="2762"/>
    <cellStyle name="Comma 44" xfId="2764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3 2 2" xfId="2780"/>
    <cellStyle name="Normal 14 3 2 2 2" xfId="2782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2 3" xfId="2747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68" xfId="2744"/>
    <cellStyle name="Normal 69" xfId="2745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0" xfId="2746"/>
    <cellStyle name="Normal 71" xfId="2752"/>
    <cellStyle name="Normal 72" xfId="2755"/>
    <cellStyle name="Normal 73" xfId="2757"/>
    <cellStyle name="Normal 74" xfId="2758"/>
    <cellStyle name="Normal 75" xfId="2756"/>
    <cellStyle name="Normal 75 2" xfId="2781"/>
    <cellStyle name="Normal 75 2 2" xfId="2783"/>
    <cellStyle name="Normal 76" xfId="2763"/>
    <cellStyle name="Normal 77" xfId="2765"/>
    <cellStyle name="Normal 78" xfId="1164"/>
    <cellStyle name="Normal 78 2" xfId="1165"/>
    <cellStyle name="Normal 79" xfId="276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Note 9" xfId="2767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2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view="pageBreakPreview" topLeftCell="A19" zoomScale="115" zoomScaleNormal="115" zoomScaleSheetLayoutView="115" workbookViewId="0">
      <selection activeCell="B32" sqref="B32:C37"/>
    </sheetView>
  </sheetViews>
  <sheetFormatPr defaultRowHeight="17.25"/>
  <cols>
    <col min="1" max="1" width="11.28515625" style="46" customWidth="1"/>
    <col min="2" max="2" width="15.28515625" style="46" customWidth="1"/>
    <col min="3" max="3" width="84.5703125" style="2" customWidth="1"/>
    <col min="4" max="6" width="16.42578125" style="2" customWidth="1"/>
    <col min="7" max="7" width="18" style="2" customWidth="1"/>
    <col min="8" max="8" width="16" style="2" bestFit="1" customWidth="1"/>
    <col min="9" max="16384" width="9.140625" style="2"/>
  </cols>
  <sheetData>
    <row r="1" spans="1:8">
      <c r="F1" s="56" t="s">
        <v>56</v>
      </c>
    </row>
    <row r="2" spans="1:8">
      <c r="C2" s="118" t="s">
        <v>60</v>
      </c>
      <c r="D2" s="118"/>
      <c r="E2" s="118"/>
      <c r="F2" s="118"/>
      <c r="G2" s="56"/>
    </row>
    <row r="3" spans="1:8">
      <c r="A3" s="46" t="s">
        <v>0</v>
      </c>
      <c r="C3" s="118" t="s">
        <v>1</v>
      </c>
      <c r="D3" s="118"/>
      <c r="E3" s="118"/>
      <c r="F3" s="118"/>
      <c r="G3" s="57"/>
    </row>
    <row r="4" spans="1:8" ht="17.25" customHeight="1">
      <c r="F4" s="55"/>
    </row>
    <row r="5" spans="1:8">
      <c r="F5" s="46"/>
    </row>
    <row r="6" spans="1:8" ht="67.5" customHeight="1">
      <c r="A6" s="120" t="s">
        <v>82</v>
      </c>
      <c r="B6" s="120"/>
      <c r="C6" s="120"/>
      <c r="D6" s="120"/>
      <c r="E6" s="120"/>
      <c r="F6" s="120"/>
    </row>
    <row r="7" spans="1:8" ht="34.5">
      <c r="A7" s="47"/>
      <c r="B7" s="47"/>
      <c r="C7" s="48"/>
      <c r="D7" s="48"/>
      <c r="E7" s="48"/>
      <c r="F7" s="47" t="s">
        <v>43</v>
      </c>
    </row>
    <row r="8" spans="1:8" ht="55.5" customHeight="1">
      <c r="A8" s="121" t="s">
        <v>3</v>
      </c>
      <c r="B8" s="121"/>
      <c r="C8" s="122" t="s">
        <v>15</v>
      </c>
      <c r="D8" s="126" t="s">
        <v>39</v>
      </c>
      <c r="E8" s="127"/>
      <c r="F8" s="128"/>
    </row>
    <row r="9" spans="1:8" ht="34.5">
      <c r="A9" s="49" t="s">
        <v>4</v>
      </c>
      <c r="B9" s="49" t="s">
        <v>5</v>
      </c>
      <c r="C9" s="122"/>
      <c r="D9" s="65" t="s">
        <v>57</v>
      </c>
      <c r="E9" s="65" t="s">
        <v>58</v>
      </c>
      <c r="F9" s="1" t="s">
        <v>59</v>
      </c>
    </row>
    <row r="10" spans="1:8">
      <c r="A10" s="50"/>
      <c r="B10" s="50"/>
      <c r="C10" s="8" t="s">
        <v>32</v>
      </c>
      <c r="D10" s="51">
        <f t="shared" ref="D10:F10" si="0">D11</f>
        <v>0</v>
      </c>
      <c r="E10" s="51">
        <f t="shared" si="0"/>
        <v>0</v>
      </c>
      <c r="F10" s="51">
        <f t="shared" si="0"/>
        <v>0</v>
      </c>
    </row>
    <row r="11" spans="1:8">
      <c r="A11" s="8"/>
      <c r="B11" s="8"/>
      <c r="C11" s="8" t="s">
        <v>46</v>
      </c>
      <c r="D11" s="51">
        <f t="shared" ref="D11:F11" si="1">D12+D25</f>
        <v>0</v>
      </c>
      <c r="E11" s="51">
        <f t="shared" si="1"/>
        <v>0</v>
      </c>
      <c r="F11" s="51">
        <f t="shared" si="1"/>
        <v>0</v>
      </c>
      <c r="G11" s="52"/>
      <c r="H11" s="52"/>
    </row>
    <row r="12" spans="1:8">
      <c r="A12" s="84">
        <v>1205</v>
      </c>
      <c r="B12" s="17"/>
      <c r="C12" s="85" t="s">
        <v>33</v>
      </c>
      <c r="D12" s="51">
        <f t="shared" ref="D12:F12" si="2">D19</f>
        <v>14400</v>
      </c>
      <c r="E12" s="51">
        <f t="shared" si="2"/>
        <v>14400</v>
      </c>
      <c r="F12" s="51">
        <f t="shared" si="2"/>
        <v>14400</v>
      </c>
      <c r="G12" s="52"/>
      <c r="H12" s="52"/>
    </row>
    <row r="13" spans="1:8">
      <c r="A13" s="86"/>
      <c r="B13" s="18"/>
      <c r="C13" s="85" t="s">
        <v>66</v>
      </c>
      <c r="D13" s="51"/>
      <c r="E13" s="51"/>
      <c r="F13" s="51"/>
      <c r="G13" s="52"/>
      <c r="H13" s="52"/>
    </row>
    <row r="14" spans="1:8">
      <c r="A14" s="86"/>
      <c r="B14" s="18"/>
      <c r="C14" s="85" t="s">
        <v>34</v>
      </c>
      <c r="D14" s="51"/>
      <c r="E14" s="51"/>
      <c r="F14" s="51"/>
      <c r="G14" s="52"/>
      <c r="H14" s="52"/>
    </row>
    <row r="15" spans="1:8">
      <c r="A15" s="86"/>
      <c r="B15" s="18"/>
      <c r="C15" s="85" t="s">
        <v>64</v>
      </c>
      <c r="D15" s="51"/>
      <c r="E15" s="51"/>
      <c r="F15" s="51"/>
      <c r="G15" s="52"/>
      <c r="H15" s="52"/>
    </row>
    <row r="16" spans="1:8">
      <c r="A16" s="86"/>
      <c r="B16" s="18"/>
      <c r="C16" s="85" t="s">
        <v>35</v>
      </c>
      <c r="D16" s="51"/>
      <c r="E16" s="51"/>
      <c r="F16" s="51"/>
      <c r="G16" s="52"/>
      <c r="H16" s="52"/>
    </row>
    <row r="17" spans="1:8">
      <c r="A17" s="87"/>
      <c r="B17" s="19"/>
      <c r="C17" s="85" t="s">
        <v>65</v>
      </c>
      <c r="D17" s="51"/>
      <c r="E17" s="51"/>
      <c r="F17" s="51"/>
      <c r="G17" s="52"/>
      <c r="H17" s="52"/>
    </row>
    <row r="18" spans="1:8">
      <c r="A18" s="123" t="s">
        <v>36</v>
      </c>
      <c r="B18" s="124"/>
      <c r="C18" s="125"/>
      <c r="D18" s="51"/>
      <c r="E18" s="51"/>
      <c r="F18" s="51"/>
      <c r="G18" s="52"/>
      <c r="H18" s="52"/>
    </row>
    <row r="19" spans="1:8">
      <c r="A19" s="86"/>
      <c r="B19" s="72">
        <v>12018</v>
      </c>
      <c r="C19" s="73" t="s">
        <v>6</v>
      </c>
      <c r="D19" s="99">
        <v>14400</v>
      </c>
      <c r="E19" s="99">
        <v>14400</v>
      </c>
      <c r="F19" s="99">
        <v>14400</v>
      </c>
    </row>
    <row r="20" spans="1:8" ht="34.5">
      <c r="A20" s="86"/>
      <c r="B20" s="72"/>
      <c r="C20" s="74" t="s">
        <v>76</v>
      </c>
      <c r="D20" s="88"/>
      <c r="E20" s="88"/>
      <c r="F20" s="88"/>
    </row>
    <row r="21" spans="1:8">
      <c r="A21" s="86"/>
      <c r="B21" s="72"/>
      <c r="C21" s="73" t="s">
        <v>7</v>
      </c>
      <c r="D21" s="88"/>
      <c r="E21" s="88"/>
      <c r="F21" s="88"/>
    </row>
    <row r="22" spans="1:8" ht="82.5" customHeight="1">
      <c r="A22" s="86"/>
      <c r="B22" s="72"/>
      <c r="C22" s="74" t="s">
        <v>77</v>
      </c>
      <c r="D22" s="88"/>
      <c r="E22" s="88"/>
      <c r="F22" s="88"/>
    </row>
    <row r="23" spans="1:8">
      <c r="A23" s="86"/>
      <c r="B23" s="72"/>
      <c r="C23" s="73" t="s">
        <v>21</v>
      </c>
      <c r="D23" s="88"/>
      <c r="E23" s="88"/>
      <c r="F23" s="88"/>
    </row>
    <row r="24" spans="1:8">
      <c r="A24" s="86"/>
      <c r="B24" s="72"/>
      <c r="C24" s="72" t="s">
        <v>17</v>
      </c>
      <c r="D24" s="88"/>
      <c r="E24" s="88"/>
      <c r="F24" s="88"/>
    </row>
    <row r="25" spans="1:8">
      <c r="A25" s="112">
        <v>1068</v>
      </c>
      <c r="B25" s="112"/>
      <c r="C25" s="111" t="s">
        <v>33</v>
      </c>
      <c r="D25" s="53">
        <f t="shared" ref="D25:E25" si="3">D32</f>
        <v>-14400</v>
      </c>
      <c r="E25" s="53">
        <f t="shared" si="3"/>
        <v>-14400</v>
      </c>
      <c r="F25" s="53">
        <f>F32</f>
        <v>-14400</v>
      </c>
    </row>
    <row r="26" spans="1:8">
      <c r="A26" s="112"/>
      <c r="B26" s="112"/>
      <c r="C26" s="112" t="s">
        <v>83</v>
      </c>
      <c r="D26" s="65"/>
      <c r="E26" s="65"/>
      <c r="F26" s="16"/>
    </row>
    <row r="27" spans="1:8">
      <c r="A27" s="112"/>
      <c r="B27" s="112"/>
      <c r="C27" s="111" t="s">
        <v>34</v>
      </c>
      <c r="D27" s="65"/>
      <c r="E27" s="65"/>
      <c r="F27" s="16"/>
    </row>
    <row r="28" spans="1:8">
      <c r="A28" s="112"/>
      <c r="B28" s="112"/>
      <c r="C28" s="112" t="s">
        <v>84</v>
      </c>
      <c r="D28" s="65"/>
      <c r="E28" s="65"/>
      <c r="F28" s="16"/>
    </row>
    <row r="29" spans="1:8">
      <c r="A29" s="112"/>
      <c r="B29" s="112"/>
      <c r="C29" s="111" t="s">
        <v>35</v>
      </c>
      <c r="D29" s="65"/>
      <c r="E29" s="65"/>
      <c r="F29" s="16"/>
    </row>
    <row r="30" spans="1:8">
      <c r="A30" s="112"/>
      <c r="B30" s="112"/>
      <c r="C30" s="112" t="s">
        <v>85</v>
      </c>
      <c r="D30" s="65"/>
      <c r="E30" s="65"/>
      <c r="F30" s="16"/>
    </row>
    <row r="31" spans="1:8">
      <c r="A31" s="119" t="s">
        <v>36</v>
      </c>
      <c r="B31" s="119"/>
      <c r="C31" s="119"/>
      <c r="D31" s="65"/>
      <c r="E31" s="65"/>
      <c r="F31" s="16"/>
    </row>
    <row r="32" spans="1:8">
      <c r="A32" s="119"/>
      <c r="B32" s="112">
        <v>12001</v>
      </c>
      <c r="C32" s="111" t="s">
        <v>6</v>
      </c>
      <c r="D32" s="77">
        <f t="shared" ref="D32:F32" si="4">D19*-1</f>
        <v>-14400</v>
      </c>
      <c r="E32" s="77">
        <f t="shared" si="4"/>
        <v>-14400</v>
      </c>
      <c r="F32" s="77">
        <f t="shared" si="4"/>
        <v>-14400</v>
      </c>
    </row>
    <row r="33" spans="1:6">
      <c r="A33" s="119"/>
      <c r="B33" s="112"/>
      <c r="C33" s="112" t="s">
        <v>86</v>
      </c>
      <c r="D33" s="65"/>
      <c r="E33" s="65"/>
      <c r="F33" s="16"/>
    </row>
    <row r="34" spans="1:6">
      <c r="A34" s="119"/>
      <c r="B34" s="112"/>
      <c r="C34" s="111" t="s">
        <v>7</v>
      </c>
      <c r="D34" s="65"/>
      <c r="E34" s="65"/>
      <c r="F34" s="16"/>
    </row>
    <row r="35" spans="1:6">
      <c r="A35" s="119"/>
      <c r="B35" s="112"/>
      <c r="C35" s="112" t="s">
        <v>86</v>
      </c>
      <c r="D35" s="65"/>
      <c r="E35" s="65"/>
      <c r="F35" s="16"/>
    </row>
    <row r="36" spans="1:6">
      <c r="A36" s="119"/>
      <c r="B36" s="112"/>
      <c r="C36" s="111" t="s">
        <v>21</v>
      </c>
      <c r="D36" s="65"/>
      <c r="E36" s="65"/>
      <c r="F36" s="16"/>
    </row>
    <row r="37" spans="1:6">
      <c r="A37" s="119"/>
      <c r="B37" s="112"/>
      <c r="C37" s="112" t="s">
        <v>17</v>
      </c>
      <c r="D37" s="65"/>
      <c r="E37" s="65"/>
      <c r="F37" s="16"/>
    </row>
  </sheetData>
  <mergeCells count="9">
    <mergeCell ref="C2:F2"/>
    <mergeCell ref="A31:C31"/>
    <mergeCell ref="A32:A37"/>
    <mergeCell ref="C3:F3"/>
    <mergeCell ref="A6:F6"/>
    <mergeCell ref="A8:B8"/>
    <mergeCell ref="C8:C9"/>
    <mergeCell ref="A18:C18"/>
    <mergeCell ref="D8:F8"/>
  </mergeCells>
  <conditionalFormatting sqref="C15 C13 C17">
    <cfRule type="expression" dxfId="1" priority="4" stopIfTrue="1">
      <formula>#REF!=1</formula>
    </cfRule>
  </conditionalFormatting>
  <pageMargins left="0.25" right="0" top="0" bottom="0" header="0.05" footer="0"/>
  <pageSetup paperSize="9" scale="52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view="pageBreakPreview" topLeftCell="A19" zoomScaleNormal="100" zoomScaleSheetLayoutView="100" workbookViewId="0">
      <selection activeCell="E37" sqref="E37:F45"/>
    </sheetView>
  </sheetViews>
  <sheetFormatPr defaultRowHeight="17.25"/>
  <cols>
    <col min="1" max="1" width="7.5703125" style="6" customWidth="1"/>
    <col min="2" max="2" width="8.28515625" style="6" customWidth="1"/>
    <col min="3" max="3" width="7.85546875" style="6" customWidth="1"/>
    <col min="4" max="4" width="11.140625" style="6" customWidth="1"/>
    <col min="5" max="5" width="13.42578125" style="6" customWidth="1"/>
    <col min="6" max="6" width="70.5703125" style="6" customWidth="1"/>
    <col min="7" max="8" width="15.42578125" style="6" customWidth="1"/>
    <col min="9" max="9" width="15.42578125" style="30" customWidth="1"/>
    <col min="10" max="10" width="18.42578125" style="5" customWidth="1"/>
    <col min="11" max="11" width="18.85546875" style="6" bestFit="1" customWidth="1"/>
    <col min="12" max="12" width="16.140625" style="6" bestFit="1" customWidth="1"/>
    <col min="13" max="13" width="12.85546875" style="6" bestFit="1" customWidth="1"/>
    <col min="14" max="14" width="14.28515625" style="6" bestFit="1" customWidth="1"/>
    <col min="15" max="15" width="10.85546875" style="6" bestFit="1" customWidth="1"/>
    <col min="16" max="16384" width="9.140625" style="6"/>
  </cols>
  <sheetData>
    <row r="1" spans="1:12">
      <c r="I1" s="30" t="s">
        <v>2</v>
      </c>
    </row>
    <row r="2" spans="1:12">
      <c r="A2" s="41" t="s">
        <v>0</v>
      </c>
      <c r="D2" s="41" t="s">
        <v>0</v>
      </c>
      <c r="F2" s="118" t="s">
        <v>60</v>
      </c>
      <c r="G2" s="118"/>
      <c r="H2" s="118"/>
      <c r="I2" s="118"/>
    </row>
    <row r="3" spans="1:12">
      <c r="F3" s="118" t="s">
        <v>1</v>
      </c>
      <c r="G3" s="118"/>
      <c r="H3" s="118"/>
      <c r="I3" s="118"/>
    </row>
    <row r="4" spans="1:12">
      <c r="F4" s="21"/>
      <c r="G4" s="64"/>
      <c r="H4" s="64"/>
    </row>
    <row r="5" spans="1:12" ht="39" customHeight="1">
      <c r="A5" s="120" t="s">
        <v>61</v>
      </c>
      <c r="B5" s="120"/>
      <c r="C5" s="120"/>
      <c r="D5" s="120"/>
      <c r="E5" s="120"/>
      <c r="F5" s="120"/>
      <c r="G5" s="120"/>
      <c r="H5" s="120"/>
      <c r="I5" s="120"/>
    </row>
    <row r="6" spans="1:12" ht="35.25" thickBot="1">
      <c r="I6" s="32" t="s">
        <v>41</v>
      </c>
    </row>
    <row r="7" spans="1:12" ht="74.25" customHeight="1">
      <c r="A7" s="129" t="s">
        <v>16</v>
      </c>
      <c r="B7" s="130"/>
      <c r="C7" s="130"/>
      <c r="D7" s="131" t="s">
        <v>3</v>
      </c>
      <c r="E7" s="130"/>
      <c r="F7" s="130" t="s">
        <v>13</v>
      </c>
      <c r="G7" s="132" t="str">
        <f>'1'!D8</f>
        <v>Ցուցանիշների փոփոխությունները ավելացումները նշված են դրական նշանով, իսկ նվազեցումները՝ փակագծերում</v>
      </c>
      <c r="H7" s="133"/>
      <c r="I7" s="134"/>
      <c r="J7" s="42"/>
      <c r="K7" s="2"/>
    </row>
    <row r="8" spans="1:12" ht="48.75">
      <c r="A8" s="43" t="s">
        <v>8</v>
      </c>
      <c r="B8" s="44" t="s">
        <v>9</v>
      </c>
      <c r="C8" s="44" t="s">
        <v>10</v>
      </c>
      <c r="D8" s="45" t="s">
        <v>11</v>
      </c>
      <c r="E8" s="44" t="s">
        <v>12</v>
      </c>
      <c r="F8" s="122"/>
      <c r="G8" s="65" t="s">
        <v>57</v>
      </c>
      <c r="H8" s="65" t="s">
        <v>58</v>
      </c>
      <c r="I8" s="1" t="s">
        <v>59</v>
      </c>
    </row>
    <row r="9" spans="1:12">
      <c r="A9" s="8"/>
      <c r="B9" s="8"/>
      <c r="C9" s="8"/>
      <c r="D9" s="8"/>
      <c r="E9" s="8"/>
      <c r="F9" s="8" t="s">
        <v>29</v>
      </c>
      <c r="G9" s="58">
        <f t="shared" ref="G9:I9" si="0">G11</f>
        <v>0</v>
      </c>
      <c r="H9" s="58">
        <f t="shared" si="0"/>
        <v>0</v>
      </c>
      <c r="I9" s="58">
        <f t="shared" si="0"/>
        <v>0</v>
      </c>
      <c r="J9" s="9"/>
    </row>
    <row r="10" spans="1:12">
      <c r="A10" s="8"/>
      <c r="B10" s="8"/>
      <c r="C10" s="8"/>
      <c r="D10" s="8"/>
      <c r="E10" s="8"/>
      <c r="F10" s="8" t="s">
        <v>28</v>
      </c>
      <c r="G10" s="59"/>
      <c r="H10" s="59"/>
      <c r="I10" s="59"/>
      <c r="J10" s="9"/>
    </row>
    <row r="11" spans="1:12" ht="23.25" customHeight="1">
      <c r="A11" s="10">
        <v>10</v>
      </c>
      <c r="B11" s="10"/>
      <c r="C11" s="10"/>
      <c r="D11" s="10"/>
      <c r="E11" s="10"/>
      <c r="F11" s="10" t="s">
        <v>30</v>
      </c>
      <c r="G11" s="60">
        <f t="shared" ref="G11:I11" si="1">G13+G29</f>
        <v>0</v>
      </c>
      <c r="H11" s="60">
        <f t="shared" si="1"/>
        <v>0</v>
      </c>
      <c r="I11" s="60">
        <f t="shared" si="1"/>
        <v>0</v>
      </c>
      <c r="J11" s="11"/>
    </row>
    <row r="12" spans="1:12">
      <c r="A12" s="8"/>
      <c r="B12" s="8"/>
      <c r="C12" s="8"/>
      <c r="D12" s="8"/>
      <c r="E12" s="8"/>
      <c r="F12" s="8" t="s">
        <v>28</v>
      </c>
      <c r="G12" s="3"/>
      <c r="H12" s="3"/>
      <c r="I12" s="3"/>
      <c r="J12" s="11"/>
      <c r="K12" s="12"/>
      <c r="L12" s="12"/>
    </row>
    <row r="13" spans="1:12">
      <c r="A13" s="10"/>
      <c r="B13" s="10" t="s">
        <v>67</v>
      </c>
      <c r="C13" s="10"/>
      <c r="D13" s="10"/>
      <c r="E13" s="10"/>
      <c r="F13" s="10" t="s">
        <v>69</v>
      </c>
      <c r="G13" s="89">
        <f t="shared" ref="G13:I13" si="2">+G15</f>
        <v>14400</v>
      </c>
      <c r="H13" s="89">
        <f t="shared" si="2"/>
        <v>14400</v>
      </c>
      <c r="I13" s="89">
        <f t="shared" si="2"/>
        <v>14400</v>
      </c>
      <c r="J13" s="6"/>
    </row>
    <row r="14" spans="1:12">
      <c r="A14" s="78"/>
      <c r="B14" s="78"/>
      <c r="C14" s="78"/>
      <c r="D14" s="78"/>
      <c r="E14" s="78"/>
      <c r="F14" s="78" t="s">
        <v>28</v>
      </c>
      <c r="G14" s="90"/>
      <c r="H14" s="90"/>
      <c r="I14" s="90"/>
      <c r="J14" s="6"/>
    </row>
    <row r="15" spans="1:12" ht="34.5">
      <c r="A15" s="78"/>
      <c r="B15" s="78"/>
      <c r="C15" s="78" t="s">
        <v>68</v>
      </c>
      <c r="D15" s="78"/>
      <c r="E15" s="78"/>
      <c r="F15" s="78" t="s">
        <v>70</v>
      </c>
      <c r="G15" s="91">
        <f t="shared" ref="G15:I15" si="3">G17</f>
        <v>14400</v>
      </c>
      <c r="H15" s="91">
        <f t="shared" si="3"/>
        <v>14400</v>
      </c>
      <c r="I15" s="91">
        <f t="shared" si="3"/>
        <v>14400</v>
      </c>
      <c r="J15" s="6"/>
    </row>
    <row r="16" spans="1:12">
      <c r="A16" s="78"/>
      <c r="B16" s="78"/>
      <c r="C16" s="78"/>
      <c r="D16" s="78"/>
      <c r="E16" s="78"/>
      <c r="F16" s="78" t="s">
        <v>28</v>
      </c>
      <c r="G16" s="90"/>
      <c r="H16" s="90"/>
      <c r="I16" s="90"/>
      <c r="J16" s="6"/>
    </row>
    <row r="17" spans="1:10">
      <c r="A17" s="78"/>
      <c r="B17" s="78"/>
      <c r="C17" s="78"/>
      <c r="D17" s="78"/>
      <c r="E17" s="78"/>
      <c r="F17" s="85" t="s">
        <v>46</v>
      </c>
      <c r="G17" s="3">
        <f t="shared" ref="G17:I17" si="4">G19</f>
        <v>14400</v>
      </c>
      <c r="H17" s="3">
        <f t="shared" si="4"/>
        <v>14400</v>
      </c>
      <c r="I17" s="3">
        <f t="shared" si="4"/>
        <v>14400</v>
      </c>
      <c r="J17" s="6"/>
    </row>
    <row r="18" spans="1:10">
      <c r="A18" s="78"/>
      <c r="B18" s="78"/>
      <c r="C18" s="78"/>
      <c r="D18" s="78"/>
      <c r="E18" s="78"/>
      <c r="F18" s="78" t="s">
        <v>28</v>
      </c>
      <c r="G18" s="90"/>
      <c r="H18" s="90"/>
      <c r="I18" s="90"/>
      <c r="J18" s="6"/>
    </row>
    <row r="19" spans="1:10">
      <c r="A19" s="78"/>
      <c r="B19" s="78"/>
      <c r="C19" s="78"/>
      <c r="D19" s="78">
        <v>1205</v>
      </c>
      <c r="E19" s="78"/>
      <c r="F19" s="85" t="s">
        <v>71</v>
      </c>
      <c r="G19" s="91">
        <f t="shared" ref="G19:I19" si="5">G21</f>
        <v>14400</v>
      </c>
      <c r="H19" s="91">
        <f t="shared" si="5"/>
        <v>14400</v>
      </c>
      <c r="I19" s="91">
        <f t="shared" si="5"/>
        <v>14400</v>
      </c>
      <c r="J19" s="6"/>
    </row>
    <row r="20" spans="1:10">
      <c r="A20" s="10"/>
      <c r="B20" s="10"/>
      <c r="C20" s="10"/>
      <c r="D20" s="72"/>
      <c r="E20" s="72"/>
      <c r="F20" s="74" t="s">
        <v>28</v>
      </c>
      <c r="G20" s="61"/>
      <c r="H20" s="61"/>
      <c r="I20" s="61"/>
      <c r="J20" s="9"/>
    </row>
    <row r="21" spans="1:10" ht="75" customHeight="1">
      <c r="A21" s="78"/>
      <c r="B21" s="78"/>
      <c r="C21" s="78"/>
      <c r="D21" s="78"/>
      <c r="E21" s="100">
        <f>'1'!B19</f>
        <v>12018</v>
      </c>
      <c r="F21" s="72" t="str">
        <f>'1'!C20</f>
        <v xml:space="preserve">Ռազմական դրությամբ պայմանավորված՝ դրամական աջակցություն
անհայտ կորած զինծառայողների ընտանիքներին </v>
      </c>
      <c r="G21" s="92">
        <f t="shared" ref="G21:I21" si="6">G23</f>
        <v>14400</v>
      </c>
      <c r="H21" s="92">
        <f t="shared" si="6"/>
        <v>14400</v>
      </c>
      <c r="I21" s="92">
        <f t="shared" si="6"/>
        <v>14400</v>
      </c>
      <c r="J21" s="6"/>
    </row>
    <row r="22" spans="1:10">
      <c r="A22" s="78"/>
      <c r="B22" s="78"/>
      <c r="C22" s="78"/>
      <c r="D22" s="78"/>
      <c r="E22" s="100"/>
      <c r="F22" s="101" t="s">
        <v>48</v>
      </c>
      <c r="G22" s="92"/>
      <c r="H22" s="92"/>
      <c r="I22" s="92"/>
      <c r="J22" s="6"/>
    </row>
    <row r="23" spans="1:10">
      <c r="A23" s="78"/>
      <c r="B23" s="78"/>
      <c r="C23" s="78"/>
      <c r="D23" s="78"/>
      <c r="E23" s="102"/>
      <c r="F23" s="72" t="s">
        <v>62</v>
      </c>
      <c r="G23" s="92">
        <f t="shared" ref="G23:I23" si="7">G25</f>
        <v>14400</v>
      </c>
      <c r="H23" s="92">
        <f t="shared" si="7"/>
        <v>14400</v>
      </c>
      <c r="I23" s="92">
        <f t="shared" si="7"/>
        <v>14400</v>
      </c>
      <c r="J23" s="6"/>
    </row>
    <row r="24" spans="1:10" ht="34.5">
      <c r="A24" s="78"/>
      <c r="B24" s="78"/>
      <c r="C24" s="78"/>
      <c r="D24" s="78"/>
      <c r="E24" s="100"/>
      <c r="F24" s="72" t="s">
        <v>20</v>
      </c>
      <c r="G24" s="92"/>
      <c r="H24" s="92"/>
      <c r="I24" s="92"/>
      <c r="J24" s="6"/>
    </row>
    <row r="25" spans="1:10">
      <c r="A25" s="78"/>
      <c r="B25" s="78"/>
      <c r="C25" s="78"/>
      <c r="D25" s="78"/>
      <c r="E25" s="100"/>
      <c r="F25" s="72" t="s">
        <v>29</v>
      </c>
      <c r="G25" s="92">
        <f t="shared" ref="G25:I26" si="8">G26</f>
        <v>14400</v>
      </c>
      <c r="H25" s="92">
        <f t="shared" si="8"/>
        <v>14400</v>
      </c>
      <c r="I25" s="92">
        <f t="shared" si="8"/>
        <v>14400</v>
      </c>
      <c r="J25" s="6"/>
    </row>
    <row r="26" spans="1:10">
      <c r="A26" s="78"/>
      <c r="B26" s="78"/>
      <c r="C26" s="78"/>
      <c r="D26" s="78"/>
      <c r="E26" s="100"/>
      <c r="F26" s="72" t="s">
        <v>31</v>
      </c>
      <c r="G26" s="92">
        <f t="shared" si="8"/>
        <v>14400</v>
      </c>
      <c r="H26" s="92">
        <f t="shared" si="8"/>
        <v>14400</v>
      </c>
      <c r="I26" s="92">
        <f t="shared" si="8"/>
        <v>14400</v>
      </c>
      <c r="J26" s="6"/>
    </row>
    <row r="27" spans="1:10">
      <c r="A27" s="78"/>
      <c r="B27" s="78"/>
      <c r="C27" s="78"/>
      <c r="D27" s="78"/>
      <c r="E27" s="100"/>
      <c r="F27" s="72" t="s">
        <v>51</v>
      </c>
      <c r="G27" s="92">
        <f t="shared" ref="G27:I27" si="9">G28</f>
        <v>14400</v>
      </c>
      <c r="H27" s="92">
        <f t="shared" si="9"/>
        <v>14400</v>
      </c>
      <c r="I27" s="92">
        <f t="shared" si="9"/>
        <v>14400</v>
      </c>
      <c r="J27" s="6"/>
    </row>
    <row r="28" spans="1:10">
      <c r="A28" s="78"/>
      <c r="B28" s="78"/>
      <c r="C28" s="78"/>
      <c r="D28" s="78"/>
      <c r="E28" s="100"/>
      <c r="F28" s="72" t="s">
        <v>52</v>
      </c>
      <c r="G28" s="92">
        <f>'1'!D19</f>
        <v>14400</v>
      </c>
      <c r="H28" s="92">
        <f>'1'!E19</f>
        <v>14400</v>
      </c>
      <c r="I28" s="92">
        <f>'1'!F19</f>
        <v>14400</v>
      </c>
      <c r="J28" s="6"/>
    </row>
    <row r="29" spans="1:10">
      <c r="A29" s="22"/>
      <c r="B29" s="27" t="s">
        <v>87</v>
      </c>
      <c r="C29" s="23"/>
      <c r="D29" s="28"/>
      <c r="E29" s="29"/>
      <c r="F29" s="113" t="s">
        <v>88</v>
      </c>
      <c r="G29" s="25">
        <f t="shared" ref="G29:H29" si="10">G31</f>
        <v>-14400</v>
      </c>
      <c r="H29" s="25">
        <f t="shared" si="10"/>
        <v>-14400</v>
      </c>
      <c r="I29" s="25">
        <f t="shared" ref="I29" si="11">I31</f>
        <v>-14400</v>
      </c>
      <c r="J29" s="6"/>
    </row>
    <row r="30" spans="1:10">
      <c r="A30" s="22"/>
      <c r="B30" s="23"/>
      <c r="C30" s="26"/>
      <c r="D30" s="1"/>
      <c r="E30" s="7"/>
      <c r="F30" s="20" t="s">
        <v>42</v>
      </c>
      <c r="G30" s="25"/>
      <c r="H30" s="25"/>
      <c r="I30" s="25"/>
      <c r="J30" s="6"/>
    </row>
    <row r="31" spans="1:10">
      <c r="A31" s="22"/>
      <c r="B31" s="27"/>
      <c r="C31" s="27" t="s">
        <v>53</v>
      </c>
      <c r="D31" s="1"/>
      <c r="E31" s="29"/>
      <c r="F31" s="113" t="s">
        <v>88</v>
      </c>
      <c r="G31" s="25">
        <f t="shared" ref="G31:H31" si="12">G33</f>
        <v>-14400</v>
      </c>
      <c r="H31" s="25">
        <f t="shared" si="12"/>
        <v>-14400</v>
      </c>
      <c r="I31" s="25">
        <f>I33</f>
        <v>-14400</v>
      </c>
      <c r="J31" s="6"/>
    </row>
    <row r="32" spans="1:10">
      <c r="A32" s="22"/>
      <c r="B32" s="23"/>
      <c r="C32" s="26"/>
      <c r="D32" s="1"/>
      <c r="E32" s="29"/>
      <c r="F32" s="20" t="s">
        <v>55</v>
      </c>
      <c r="G32" s="25"/>
      <c r="H32" s="25"/>
      <c r="I32" s="25"/>
      <c r="J32" s="6"/>
    </row>
    <row r="33" spans="1:10">
      <c r="A33" s="22"/>
      <c r="B33" s="23"/>
      <c r="C33" s="26"/>
      <c r="D33" s="1"/>
      <c r="E33" s="29"/>
      <c r="F33" s="72" t="s">
        <v>62</v>
      </c>
      <c r="G33" s="25">
        <f t="shared" ref="G33:H33" si="13">G35</f>
        <v>-14400</v>
      </c>
      <c r="H33" s="25">
        <f t="shared" si="13"/>
        <v>-14400</v>
      </c>
      <c r="I33" s="25">
        <f>I35</f>
        <v>-14400</v>
      </c>
      <c r="J33" s="6"/>
    </row>
    <row r="34" spans="1:10">
      <c r="A34" s="22"/>
      <c r="B34" s="23"/>
      <c r="C34" s="26"/>
      <c r="D34" s="1"/>
      <c r="E34" s="29"/>
      <c r="F34" s="54" t="s">
        <v>55</v>
      </c>
      <c r="G34" s="25"/>
      <c r="H34" s="25"/>
      <c r="I34" s="25"/>
      <c r="J34" s="6"/>
    </row>
    <row r="35" spans="1:10">
      <c r="A35" s="22"/>
      <c r="B35" s="23"/>
      <c r="C35" s="26"/>
      <c r="D35" s="28">
        <v>1068</v>
      </c>
      <c r="E35" s="7"/>
      <c r="F35" s="24" t="str">
        <f>'1'!C26</f>
        <v xml:space="preserve"> Ժողովրդագրական վիճակի բարելավում</v>
      </c>
      <c r="G35" s="25">
        <f t="shared" ref="G35:H35" si="14">G37</f>
        <v>-14400</v>
      </c>
      <c r="H35" s="25">
        <f t="shared" si="14"/>
        <v>-14400</v>
      </c>
      <c r="I35" s="25">
        <f>I37</f>
        <v>-14400</v>
      </c>
      <c r="J35" s="6"/>
    </row>
    <row r="36" spans="1:10">
      <c r="A36" s="22"/>
      <c r="B36" s="23"/>
      <c r="C36" s="26"/>
      <c r="D36" s="26"/>
      <c r="E36" s="26"/>
      <c r="F36" s="20" t="s">
        <v>42</v>
      </c>
      <c r="G36" s="25"/>
      <c r="H36" s="25"/>
      <c r="I36" s="25"/>
      <c r="J36" s="6"/>
    </row>
    <row r="37" spans="1:10">
      <c r="A37" s="22"/>
      <c r="B37" s="23"/>
      <c r="C37" s="26"/>
      <c r="D37" s="28"/>
      <c r="E37" s="114" t="s">
        <v>89</v>
      </c>
      <c r="F37" s="114" t="s">
        <v>86</v>
      </c>
      <c r="G37" s="25">
        <f t="shared" ref="G37:H37" si="15">G39</f>
        <v>-14400</v>
      </c>
      <c r="H37" s="25">
        <f t="shared" si="15"/>
        <v>-14400</v>
      </c>
      <c r="I37" s="25">
        <f t="shared" ref="I37" si="16">I39</f>
        <v>-14400</v>
      </c>
      <c r="J37" s="6"/>
    </row>
    <row r="38" spans="1:10">
      <c r="A38" s="22"/>
      <c r="B38" s="23"/>
      <c r="C38" s="26"/>
      <c r="D38" s="1"/>
      <c r="E38" s="114"/>
      <c r="F38" s="114" t="s">
        <v>78</v>
      </c>
      <c r="G38" s="25"/>
      <c r="H38" s="25"/>
      <c r="I38" s="25"/>
      <c r="J38" s="6"/>
    </row>
    <row r="39" spans="1:10" ht="33">
      <c r="A39" s="22"/>
      <c r="B39" s="23"/>
      <c r="C39" s="26"/>
      <c r="D39" s="28"/>
      <c r="E39" s="114"/>
      <c r="F39" s="115" t="s">
        <v>79</v>
      </c>
      <c r="G39" s="25">
        <f t="shared" ref="G39:H39" si="17">G41</f>
        <v>-14400</v>
      </c>
      <c r="H39" s="25">
        <f t="shared" si="17"/>
        <v>-14400</v>
      </c>
      <c r="I39" s="25">
        <f t="shared" ref="I39" si="18">I41</f>
        <v>-14400</v>
      </c>
      <c r="J39" s="6"/>
    </row>
    <row r="40" spans="1:10" ht="33">
      <c r="A40" s="22"/>
      <c r="B40" s="23"/>
      <c r="C40" s="26"/>
      <c r="D40" s="26"/>
      <c r="E40" s="114"/>
      <c r="F40" s="114" t="s">
        <v>20</v>
      </c>
      <c r="G40" s="25"/>
      <c r="H40" s="25"/>
      <c r="I40" s="25"/>
      <c r="J40" s="6"/>
    </row>
    <row r="41" spans="1:10">
      <c r="A41" s="22"/>
      <c r="B41" s="23"/>
      <c r="C41" s="26"/>
      <c r="D41" s="26"/>
      <c r="E41" s="114"/>
      <c r="F41" s="114" t="s">
        <v>29</v>
      </c>
      <c r="G41" s="25">
        <f t="shared" ref="G41:H44" si="19">G42</f>
        <v>-14400</v>
      </c>
      <c r="H41" s="25">
        <f t="shared" si="19"/>
        <v>-14400</v>
      </c>
      <c r="I41" s="25">
        <f t="shared" ref="I41:I44" si="20">I42</f>
        <v>-14400</v>
      </c>
      <c r="J41" s="6"/>
    </row>
    <row r="42" spans="1:10">
      <c r="A42" s="22"/>
      <c r="B42" s="23"/>
      <c r="C42" s="26"/>
      <c r="D42" s="26"/>
      <c r="E42" s="114"/>
      <c r="F42" s="114" t="s">
        <v>31</v>
      </c>
      <c r="G42" s="25">
        <f t="shared" si="19"/>
        <v>-14400</v>
      </c>
      <c r="H42" s="25">
        <f t="shared" si="19"/>
        <v>-14400</v>
      </c>
      <c r="I42" s="25">
        <f t="shared" si="20"/>
        <v>-14400</v>
      </c>
      <c r="J42" s="6"/>
    </row>
    <row r="43" spans="1:10">
      <c r="A43" s="22"/>
      <c r="B43" s="23"/>
      <c r="C43" s="26"/>
      <c r="D43" s="26"/>
      <c r="E43" s="114"/>
      <c r="F43" s="114" t="s">
        <v>51</v>
      </c>
      <c r="G43" s="25">
        <f t="shared" si="19"/>
        <v>-14400</v>
      </c>
      <c r="H43" s="25">
        <f t="shared" si="19"/>
        <v>-14400</v>
      </c>
      <c r="I43" s="25">
        <f t="shared" si="20"/>
        <v>-14400</v>
      </c>
      <c r="J43" s="6"/>
    </row>
    <row r="44" spans="1:10" ht="33">
      <c r="A44" s="22"/>
      <c r="B44" s="23"/>
      <c r="C44" s="26"/>
      <c r="D44" s="1"/>
      <c r="E44" s="114"/>
      <c r="F44" s="114" t="s">
        <v>90</v>
      </c>
      <c r="G44" s="25">
        <f t="shared" si="19"/>
        <v>-14400</v>
      </c>
      <c r="H44" s="25">
        <f t="shared" si="19"/>
        <v>-14400</v>
      </c>
      <c r="I44" s="25">
        <f t="shared" si="20"/>
        <v>-14400</v>
      </c>
      <c r="J44" s="6"/>
    </row>
    <row r="45" spans="1:10">
      <c r="A45" s="7"/>
      <c r="B45" s="7"/>
      <c r="C45" s="7"/>
      <c r="D45" s="7"/>
      <c r="E45" s="114"/>
      <c r="F45" s="114" t="s">
        <v>91</v>
      </c>
      <c r="G45" s="25">
        <f>'1'!D32</f>
        <v>-14400</v>
      </c>
      <c r="H45" s="25">
        <f>'1'!E32</f>
        <v>-14400</v>
      </c>
      <c r="I45" s="25">
        <f>'1'!F32</f>
        <v>-14400</v>
      </c>
    </row>
  </sheetData>
  <mergeCells count="7">
    <mergeCell ref="A5:I5"/>
    <mergeCell ref="A7:C7"/>
    <mergeCell ref="D7:E7"/>
    <mergeCell ref="F7:F8"/>
    <mergeCell ref="F2:I2"/>
    <mergeCell ref="F3:I3"/>
    <mergeCell ref="G7:I7"/>
  </mergeCells>
  <conditionalFormatting sqref="F19">
    <cfRule type="expression" dxfId="0" priority="1" stopIfTrue="1">
      <formula>#REF!=1</formula>
    </cfRule>
  </conditionalFormatting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view="pageBreakPreview" topLeftCell="A22" zoomScaleNormal="100" zoomScaleSheetLayoutView="100" workbookViewId="0">
      <selection activeCell="A30" sqref="A30"/>
    </sheetView>
  </sheetViews>
  <sheetFormatPr defaultRowHeight="17.25"/>
  <cols>
    <col min="1" max="1" width="50.42578125" style="6" customWidth="1"/>
    <col min="2" max="2" width="74.140625" style="6" customWidth="1"/>
    <col min="3" max="4" width="14.42578125" style="6" bestFit="1" customWidth="1"/>
    <col min="5" max="5" width="14.5703125" style="30" customWidth="1"/>
    <col min="6" max="6" width="9.5703125" style="6" customWidth="1"/>
    <col min="7" max="7" width="16.5703125" style="6" customWidth="1"/>
    <col min="8" max="8" width="10" style="6" customWidth="1"/>
    <col min="9" max="16384" width="9.140625" style="6"/>
  </cols>
  <sheetData>
    <row r="1" spans="1:5">
      <c r="A1" s="79"/>
      <c r="B1" s="79"/>
      <c r="C1" s="79"/>
      <c r="D1" s="79"/>
      <c r="E1" s="30" t="s">
        <v>47</v>
      </c>
    </row>
    <row r="2" spans="1:5">
      <c r="A2" s="79"/>
      <c r="B2" s="118" t="s">
        <v>60</v>
      </c>
      <c r="C2" s="118"/>
      <c r="D2" s="118"/>
      <c r="E2" s="118"/>
    </row>
    <row r="3" spans="1:5">
      <c r="A3" s="79"/>
      <c r="B3" s="118" t="s">
        <v>1</v>
      </c>
      <c r="C3" s="118"/>
      <c r="D3" s="118"/>
      <c r="E3" s="118"/>
    </row>
    <row r="4" spans="1:5">
      <c r="A4" s="136"/>
      <c r="B4" s="136"/>
      <c r="C4" s="136"/>
      <c r="D4" s="136"/>
      <c r="E4" s="136"/>
    </row>
    <row r="5" spans="1:5" ht="55.5" customHeight="1">
      <c r="A5" s="137" t="s">
        <v>81</v>
      </c>
      <c r="B5" s="137"/>
      <c r="C5" s="137"/>
      <c r="D5" s="137"/>
      <c r="E5" s="137"/>
    </row>
    <row r="6" spans="1:5">
      <c r="A6" s="83"/>
      <c r="B6" s="83"/>
      <c r="C6" s="83"/>
      <c r="D6" s="83"/>
      <c r="E6" s="83"/>
    </row>
    <row r="7" spans="1:5">
      <c r="A7" s="138" t="s">
        <v>40</v>
      </c>
      <c r="B7" s="138"/>
      <c r="C7" s="138"/>
      <c r="D7" s="138"/>
      <c r="E7" s="138"/>
    </row>
    <row r="8" spans="1:5">
      <c r="A8" s="31"/>
      <c r="B8" s="31"/>
      <c r="C8" s="31"/>
      <c r="D8" s="31"/>
      <c r="E8" s="32"/>
    </row>
    <row r="9" spans="1:5">
      <c r="A9" s="144" t="s">
        <v>63</v>
      </c>
      <c r="B9" s="144"/>
      <c r="C9" s="144"/>
      <c r="D9" s="144"/>
      <c r="E9" s="144"/>
    </row>
    <row r="10" spans="1:5">
      <c r="A10" s="13"/>
      <c r="B10" s="13"/>
      <c r="C10" s="13"/>
      <c r="D10" s="13"/>
      <c r="E10" s="14"/>
    </row>
    <row r="11" spans="1:5">
      <c r="A11" s="93" t="s">
        <v>37</v>
      </c>
      <c r="B11" s="15" t="s">
        <v>38</v>
      </c>
      <c r="E11" s="6"/>
    </row>
    <row r="12" spans="1:5" ht="34.5">
      <c r="A12" s="94">
        <v>1205</v>
      </c>
      <c r="B12" s="95" t="s">
        <v>72</v>
      </c>
      <c r="E12" s="6"/>
    </row>
    <row r="13" spans="1:5" ht="21" customHeight="1">
      <c r="A13" s="96" t="s">
        <v>54</v>
      </c>
      <c r="B13" s="97"/>
      <c r="E13" s="6"/>
    </row>
    <row r="14" spans="1:5">
      <c r="A14" s="13"/>
      <c r="B14" s="13"/>
      <c r="C14" s="13"/>
      <c r="D14" s="13"/>
      <c r="E14" s="14"/>
    </row>
    <row r="15" spans="1:5" ht="57.75" customHeight="1">
      <c r="A15" s="103" t="s">
        <v>26</v>
      </c>
      <c r="B15" s="104">
        <v>1205</v>
      </c>
      <c r="C15" s="132" t="s">
        <v>49</v>
      </c>
      <c r="D15" s="133"/>
      <c r="E15" s="134"/>
    </row>
    <row r="16" spans="1:5" ht="34.5">
      <c r="A16" s="103" t="s">
        <v>22</v>
      </c>
      <c r="B16" s="104">
        <v>12018</v>
      </c>
      <c r="C16" s="80" t="s">
        <v>57</v>
      </c>
      <c r="D16" s="80" t="s">
        <v>58</v>
      </c>
      <c r="E16" s="1" t="s">
        <v>59</v>
      </c>
    </row>
    <row r="17" spans="1:5" ht="49.5">
      <c r="A17" s="103" t="s">
        <v>23</v>
      </c>
      <c r="B17" s="105" t="s">
        <v>73</v>
      </c>
      <c r="C17" s="98"/>
      <c r="D17" s="98"/>
      <c r="E17" s="98"/>
    </row>
    <row r="18" spans="1:5" ht="82.5">
      <c r="A18" s="103" t="s">
        <v>24</v>
      </c>
      <c r="B18" s="105" t="s">
        <v>74</v>
      </c>
      <c r="C18" s="98"/>
      <c r="D18" s="98"/>
      <c r="E18" s="98"/>
    </row>
    <row r="19" spans="1:5">
      <c r="A19" s="106" t="s">
        <v>19</v>
      </c>
      <c r="B19" s="104" t="s">
        <v>18</v>
      </c>
      <c r="C19" s="98"/>
      <c r="D19" s="98"/>
      <c r="E19" s="98"/>
    </row>
    <row r="20" spans="1:5" ht="33">
      <c r="A20" s="107" t="s">
        <v>14</v>
      </c>
      <c r="B20" s="105" t="s">
        <v>75</v>
      </c>
      <c r="C20" s="98"/>
      <c r="D20" s="98"/>
      <c r="E20" s="98"/>
    </row>
    <row r="21" spans="1:5">
      <c r="A21" s="139" t="s">
        <v>27</v>
      </c>
      <c r="B21" s="140"/>
      <c r="C21" s="98"/>
      <c r="D21" s="98"/>
      <c r="E21" s="98"/>
    </row>
    <row r="22" spans="1:5">
      <c r="A22" s="141" t="s">
        <v>25</v>
      </c>
      <c r="B22" s="142"/>
      <c r="C22" s="98">
        <f>'1'!D19</f>
        <v>14400</v>
      </c>
      <c r="D22" s="98">
        <f>'1'!E19</f>
        <v>14400</v>
      </c>
      <c r="E22" s="98">
        <f>'1'!F19</f>
        <v>14400</v>
      </c>
    </row>
    <row r="23" spans="1:5">
      <c r="A23" s="75"/>
      <c r="B23" s="75"/>
      <c r="C23" s="75"/>
      <c r="D23" s="75"/>
      <c r="E23" s="75"/>
    </row>
    <row r="25" spans="1:5">
      <c r="A25" s="33"/>
      <c r="B25" s="33"/>
      <c r="C25" s="33"/>
      <c r="D25" s="33"/>
      <c r="E25" s="6"/>
    </row>
    <row r="26" spans="1:5">
      <c r="A26" s="34" t="s">
        <v>37</v>
      </c>
      <c r="B26" s="35" t="s">
        <v>38</v>
      </c>
      <c r="C26" s="68"/>
      <c r="D26" s="68"/>
      <c r="E26" s="6"/>
    </row>
    <row r="27" spans="1:5">
      <c r="A27" s="82">
        <v>1068</v>
      </c>
      <c r="B27" s="36" t="str">
        <f>'1'!C26</f>
        <v xml:space="preserve"> Ժողովրդագրական վիճակի բարելավում</v>
      </c>
      <c r="C27" s="69"/>
      <c r="D27" s="69"/>
      <c r="E27" s="6"/>
    </row>
    <row r="28" spans="1:5">
      <c r="A28" s="143" t="s">
        <v>54</v>
      </c>
      <c r="B28" s="143"/>
      <c r="C28" s="67"/>
      <c r="D28" s="67"/>
      <c r="E28" s="6"/>
    </row>
    <row r="29" spans="1:5">
      <c r="A29" s="37"/>
      <c r="B29" s="38"/>
      <c r="C29" s="40"/>
      <c r="D29" s="40"/>
      <c r="E29" s="6"/>
    </row>
    <row r="30" spans="1:5" ht="55.5" customHeight="1">
      <c r="A30" s="116" t="s">
        <v>26</v>
      </c>
      <c r="B30" s="117" t="s">
        <v>92</v>
      </c>
      <c r="C30" s="145" t="s">
        <v>44</v>
      </c>
      <c r="D30" s="146"/>
      <c r="E30" s="147"/>
    </row>
    <row r="31" spans="1:5" ht="34.5">
      <c r="A31" s="116" t="s">
        <v>22</v>
      </c>
      <c r="B31" s="117" t="s">
        <v>93</v>
      </c>
      <c r="C31" s="80" t="s">
        <v>57</v>
      </c>
      <c r="D31" s="80" t="s">
        <v>58</v>
      </c>
      <c r="E31" s="1" t="s">
        <v>59</v>
      </c>
    </row>
    <row r="32" spans="1:5">
      <c r="A32" s="116" t="s">
        <v>23</v>
      </c>
      <c r="B32" s="117" t="s">
        <v>94</v>
      </c>
      <c r="C32" s="70"/>
      <c r="D32" s="70"/>
      <c r="E32" s="148"/>
    </row>
    <row r="33" spans="1:5">
      <c r="A33" s="116" t="s">
        <v>24</v>
      </c>
      <c r="B33" s="117" t="s">
        <v>94</v>
      </c>
      <c r="C33" s="71"/>
      <c r="D33" s="71"/>
      <c r="E33" s="149"/>
    </row>
    <row r="34" spans="1:5">
      <c r="A34" s="116" t="s">
        <v>19</v>
      </c>
      <c r="B34" s="117" t="s">
        <v>18</v>
      </c>
      <c r="C34" s="39"/>
      <c r="D34" s="39"/>
      <c r="E34" s="4"/>
    </row>
    <row r="35" spans="1:5" ht="34.5">
      <c r="A35" s="116" t="s">
        <v>14</v>
      </c>
      <c r="B35" s="117" t="s">
        <v>95</v>
      </c>
      <c r="C35" s="78"/>
      <c r="D35" s="78"/>
      <c r="E35" s="4"/>
    </row>
    <row r="36" spans="1:5">
      <c r="A36" s="150" t="s">
        <v>27</v>
      </c>
      <c r="B36" s="150"/>
      <c r="C36" s="81"/>
      <c r="D36" s="81"/>
      <c r="E36" s="4"/>
    </row>
    <row r="37" spans="1:5">
      <c r="A37" s="135" t="s">
        <v>25</v>
      </c>
      <c r="B37" s="135"/>
      <c r="C37" s="4">
        <f>'1'!D32</f>
        <v>-14400</v>
      </c>
      <c r="D37" s="4">
        <f>'1'!E32</f>
        <v>-14400</v>
      </c>
      <c r="E37" s="4">
        <f>'1'!F32</f>
        <v>-14400</v>
      </c>
    </row>
    <row r="38" spans="1:5">
      <c r="E38" s="6"/>
    </row>
    <row r="39" spans="1:5">
      <c r="E39" s="6"/>
    </row>
  </sheetData>
  <mergeCells count="14">
    <mergeCell ref="A36:B36"/>
    <mergeCell ref="A37:B37"/>
    <mergeCell ref="B2:E2"/>
    <mergeCell ref="B3:E3"/>
    <mergeCell ref="A4:E4"/>
    <mergeCell ref="A5:E5"/>
    <mergeCell ref="A7:E7"/>
    <mergeCell ref="A21:B21"/>
    <mergeCell ref="A22:B22"/>
    <mergeCell ref="A28:B28"/>
    <mergeCell ref="A9:E9"/>
    <mergeCell ref="C15:E15"/>
    <mergeCell ref="C30:E30"/>
    <mergeCell ref="E32:E33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view="pageBreakPreview" topLeftCell="A19" zoomScaleNormal="100" zoomScaleSheetLayoutView="100" workbookViewId="0">
      <selection activeCell="B43" sqref="B43"/>
    </sheetView>
  </sheetViews>
  <sheetFormatPr defaultRowHeight="17.25"/>
  <cols>
    <col min="1" max="1" width="50.42578125" style="6" customWidth="1"/>
    <col min="2" max="2" width="74.140625" style="6" customWidth="1"/>
    <col min="3" max="4" width="14.42578125" style="6" bestFit="1" customWidth="1"/>
    <col min="5" max="5" width="16.5703125" style="30" bestFit="1" customWidth="1"/>
    <col min="6" max="6" width="9.5703125" style="6" customWidth="1"/>
    <col min="7" max="7" width="16.5703125" style="6" customWidth="1"/>
    <col min="8" max="8" width="10" style="6" customWidth="1"/>
    <col min="9" max="16384" width="9.140625" style="6"/>
  </cols>
  <sheetData>
    <row r="1" spans="1:5">
      <c r="A1" s="62"/>
      <c r="B1" s="62"/>
      <c r="C1" s="64"/>
      <c r="D1" s="64"/>
      <c r="E1" s="30" t="s">
        <v>45</v>
      </c>
    </row>
    <row r="2" spans="1:5">
      <c r="A2" s="62"/>
      <c r="B2" s="118" t="s">
        <v>60</v>
      </c>
      <c r="C2" s="118"/>
      <c r="D2" s="118"/>
      <c r="E2" s="118"/>
    </row>
    <row r="3" spans="1:5">
      <c r="A3" s="62"/>
      <c r="B3" s="118" t="s">
        <v>1</v>
      </c>
      <c r="C3" s="118"/>
      <c r="D3" s="118"/>
      <c r="E3" s="118"/>
    </row>
    <row r="4" spans="1:5">
      <c r="A4" s="136"/>
      <c r="B4" s="136"/>
      <c r="C4" s="136"/>
      <c r="D4" s="136"/>
      <c r="E4" s="136"/>
    </row>
    <row r="5" spans="1:5" ht="55.5" customHeight="1">
      <c r="A5" s="137" t="s">
        <v>80</v>
      </c>
      <c r="B5" s="137"/>
      <c r="C5" s="137"/>
      <c r="D5" s="137"/>
      <c r="E5" s="137"/>
    </row>
    <row r="6" spans="1:5">
      <c r="A6" s="63"/>
      <c r="B6" s="63"/>
      <c r="C6" s="66"/>
      <c r="D6" s="66"/>
      <c r="E6" s="63"/>
    </row>
    <row r="7" spans="1:5">
      <c r="A7" s="138" t="s">
        <v>50</v>
      </c>
      <c r="B7" s="138"/>
      <c r="C7" s="138"/>
      <c r="D7" s="138"/>
      <c r="E7" s="138"/>
    </row>
    <row r="8" spans="1:5">
      <c r="A8" s="31"/>
      <c r="B8" s="31"/>
      <c r="C8" s="31"/>
      <c r="D8" s="31"/>
      <c r="E8" s="32"/>
    </row>
    <row r="9" spans="1:5">
      <c r="A9" s="144" t="s">
        <v>63</v>
      </c>
      <c r="B9" s="144"/>
      <c r="C9" s="144"/>
      <c r="D9" s="144"/>
      <c r="E9" s="144"/>
    </row>
    <row r="10" spans="1:5">
      <c r="A10" s="13"/>
      <c r="B10" s="13"/>
      <c r="C10" s="13"/>
      <c r="D10" s="13"/>
      <c r="E10" s="14"/>
    </row>
    <row r="11" spans="1:5">
      <c r="A11" s="93" t="s">
        <v>37</v>
      </c>
      <c r="B11" s="15" t="s">
        <v>38</v>
      </c>
      <c r="E11" s="6"/>
    </row>
    <row r="12" spans="1:5" ht="34.5">
      <c r="A12" s="94">
        <v>1205</v>
      </c>
      <c r="B12" s="95" t="s">
        <v>72</v>
      </c>
      <c r="E12" s="6"/>
    </row>
    <row r="13" spans="1:5" ht="21" customHeight="1">
      <c r="A13" s="96" t="s">
        <v>54</v>
      </c>
      <c r="B13" s="97"/>
      <c r="E13" s="6"/>
    </row>
    <row r="14" spans="1:5">
      <c r="A14" s="13"/>
      <c r="B14" s="13"/>
      <c r="C14" s="13"/>
      <c r="D14" s="13"/>
      <c r="E14" s="14"/>
    </row>
    <row r="15" spans="1:5" ht="57.75" customHeight="1">
      <c r="A15" s="103" t="s">
        <v>26</v>
      </c>
      <c r="B15" s="104">
        <v>1205</v>
      </c>
      <c r="C15" s="132" t="s">
        <v>49</v>
      </c>
      <c r="D15" s="133"/>
      <c r="E15" s="134"/>
    </row>
    <row r="16" spans="1:5" ht="34.5">
      <c r="A16" s="103" t="s">
        <v>22</v>
      </c>
      <c r="B16" s="104">
        <v>12018</v>
      </c>
      <c r="C16" s="76" t="s">
        <v>57</v>
      </c>
      <c r="D16" s="76" t="s">
        <v>58</v>
      </c>
      <c r="E16" s="1" t="s">
        <v>59</v>
      </c>
    </row>
    <row r="17" spans="1:5" ht="49.5">
      <c r="A17" s="103" t="s">
        <v>23</v>
      </c>
      <c r="B17" s="105" t="s">
        <v>73</v>
      </c>
      <c r="C17" s="98"/>
      <c r="D17" s="98"/>
      <c r="E17" s="98"/>
    </row>
    <row r="18" spans="1:5" ht="82.5">
      <c r="A18" s="103" t="s">
        <v>24</v>
      </c>
      <c r="B18" s="105" t="s">
        <v>74</v>
      </c>
      <c r="C18" s="98"/>
      <c r="D18" s="98"/>
      <c r="E18" s="98"/>
    </row>
    <row r="19" spans="1:5">
      <c r="A19" s="106" t="s">
        <v>19</v>
      </c>
      <c r="B19" s="104" t="s">
        <v>18</v>
      </c>
      <c r="C19" s="98"/>
      <c r="D19" s="98"/>
      <c r="E19" s="98"/>
    </row>
    <row r="20" spans="1:5" ht="33">
      <c r="A20" s="107" t="s">
        <v>14</v>
      </c>
      <c r="B20" s="105" t="s">
        <v>75</v>
      </c>
      <c r="C20" s="98"/>
      <c r="D20" s="98"/>
      <c r="E20" s="98"/>
    </row>
    <row r="21" spans="1:5">
      <c r="A21" s="139" t="s">
        <v>27</v>
      </c>
      <c r="B21" s="140"/>
      <c r="C21" s="98"/>
      <c r="D21" s="98"/>
      <c r="E21" s="98"/>
    </row>
    <row r="22" spans="1:5">
      <c r="A22" s="141" t="s">
        <v>25</v>
      </c>
      <c r="B22" s="142"/>
      <c r="C22" s="98">
        <f>'3'!C22</f>
        <v>14400</v>
      </c>
      <c r="D22" s="98">
        <f>'3'!D22</f>
        <v>14400</v>
      </c>
      <c r="E22" s="98">
        <f>'3'!E22</f>
        <v>14400</v>
      </c>
    </row>
    <row r="23" spans="1:5">
      <c r="A23" s="75"/>
      <c r="B23" s="75"/>
      <c r="C23" s="75"/>
      <c r="D23" s="75"/>
      <c r="E23" s="75"/>
    </row>
    <row r="25" spans="1:5">
      <c r="A25" s="151" t="s">
        <v>79</v>
      </c>
      <c r="B25" s="152"/>
      <c r="C25" s="152"/>
      <c r="D25" s="152"/>
      <c r="E25" s="153"/>
    </row>
    <row r="26" spans="1:5">
      <c r="A26" s="33"/>
      <c r="B26" s="33"/>
      <c r="C26" s="33"/>
      <c r="D26" s="33"/>
      <c r="E26" s="6"/>
    </row>
    <row r="27" spans="1:5">
      <c r="A27" s="34" t="s">
        <v>37</v>
      </c>
      <c r="B27" s="35" t="s">
        <v>38</v>
      </c>
      <c r="C27" s="68"/>
      <c r="D27" s="68"/>
      <c r="E27" s="6"/>
    </row>
    <row r="28" spans="1:5">
      <c r="A28" s="110">
        <v>1068</v>
      </c>
      <c r="B28" s="36" t="str">
        <f>'1'!C26</f>
        <v xml:space="preserve"> Ժողովրդագրական վիճակի բարելավում</v>
      </c>
      <c r="C28" s="69"/>
      <c r="D28" s="69"/>
      <c r="E28" s="6"/>
    </row>
    <row r="29" spans="1:5">
      <c r="A29" s="143" t="s">
        <v>54</v>
      </c>
      <c r="B29" s="143"/>
      <c r="C29" s="67"/>
      <c r="D29" s="67"/>
      <c r="E29" s="6"/>
    </row>
    <row r="30" spans="1:5">
      <c r="A30" s="37"/>
      <c r="B30" s="38"/>
      <c r="C30" s="40"/>
      <c r="D30" s="40"/>
      <c r="E30" s="6"/>
    </row>
    <row r="31" spans="1:5" ht="62.25" customHeight="1">
      <c r="A31" s="116" t="s">
        <v>26</v>
      </c>
      <c r="B31" s="117" t="s">
        <v>92</v>
      </c>
      <c r="C31" s="145" t="s">
        <v>44</v>
      </c>
      <c r="D31" s="146"/>
      <c r="E31" s="147"/>
    </row>
    <row r="32" spans="1:5" ht="34.5">
      <c r="A32" s="116" t="s">
        <v>22</v>
      </c>
      <c r="B32" s="117" t="s">
        <v>93</v>
      </c>
      <c r="C32" s="108" t="s">
        <v>57</v>
      </c>
      <c r="D32" s="108" t="s">
        <v>58</v>
      </c>
      <c r="E32" s="1" t="s">
        <v>59</v>
      </c>
    </row>
    <row r="33" spans="1:5">
      <c r="A33" s="116" t="s">
        <v>23</v>
      </c>
      <c r="B33" s="117" t="s">
        <v>94</v>
      </c>
      <c r="C33" s="70"/>
      <c r="D33" s="70"/>
      <c r="E33" s="148"/>
    </row>
    <row r="34" spans="1:5">
      <c r="A34" s="116" t="s">
        <v>24</v>
      </c>
      <c r="B34" s="117" t="s">
        <v>94</v>
      </c>
      <c r="C34" s="71"/>
      <c r="D34" s="71"/>
      <c r="E34" s="149"/>
    </row>
    <row r="35" spans="1:5">
      <c r="A35" s="116" t="s">
        <v>19</v>
      </c>
      <c r="B35" s="117" t="s">
        <v>18</v>
      </c>
      <c r="C35" s="39"/>
      <c r="D35" s="39"/>
      <c r="E35" s="4"/>
    </row>
    <row r="36" spans="1:5" ht="34.5">
      <c r="A36" s="116" t="s">
        <v>14</v>
      </c>
      <c r="B36" s="117" t="s">
        <v>95</v>
      </c>
      <c r="C36" s="78"/>
      <c r="D36" s="78"/>
      <c r="E36" s="4"/>
    </row>
    <row r="37" spans="1:5">
      <c r="A37" s="150" t="s">
        <v>27</v>
      </c>
      <c r="B37" s="150"/>
      <c r="C37" s="109"/>
      <c r="D37" s="109"/>
      <c r="E37" s="4"/>
    </row>
    <row r="38" spans="1:5">
      <c r="A38" s="135" t="s">
        <v>25</v>
      </c>
      <c r="B38" s="135"/>
      <c r="C38" s="4">
        <f>'1'!D32</f>
        <v>-14400</v>
      </c>
      <c r="D38" s="4">
        <f>'1'!E32</f>
        <v>-14400</v>
      </c>
      <c r="E38" s="4">
        <f>'1'!F32</f>
        <v>-14400</v>
      </c>
    </row>
    <row r="39" spans="1:5">
      <c r="E39" s="6"/>
    </row>
    <row r="40" spans="1:5">
      <c r="E40" s="6"/>
    </row>
  </sheetData>
  <mergeCells count="15">
    <mergeCell ref="A37:B37"/>
    <mergeCell ref="C31:E31"/>
    <mergeCell ref="A38:B38"/>
    <mergeCell ref="B2:E2"/>
    <mergeCell ref="B3:E3"/>
    <mergeCell ref="A9:E9"/>
    <mergeCell ref="A21:B21"/>
    <mergeCell ref="A4:E4"/>
    <mergeCell ref="A5:E5"/>
    <mergeCell ref="A7:E7"/>
    <mergeCell ref="C15:E15"/>
    <mergeCell ref="A22:B22"/>
    <mergeCell ref="A25:E25"/>
    <mergeCell ref="A29:B29"/>
    <mergeCell ref="E33:E34"/>
  </mergeCells>
  <pageMargins left="0.2" right="0" top="0.25" bottom="0.25" header="0.3" footer="0.3"/>
  <pageSetup paperSize="9" scale="65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https://mul2.gov.am/tasks/996369/oneclick/Havelvacner1.xlsx?token=a42eb57a49ae8e3db21fe57fd149ec6a</cp:keywords>
  <cp:lastModifiedBy>Gohar.Hayrapetyan</cp:lastModifiedBy>
  <cp:lastPrinted>2023-04-04T12:56:41Z</cp:lastPrinted>
  <dcterms:created xsi:type="dcterms:W3CDTF">2003-05-20T07:22:10Z</dcterms:created>
  <dcterms:modified xsi:type="dcterms:W3CDTF">2024-06-25T12:22:24Z</dcterms:modified>
</cp:coreProperties>
</file>