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Մարզադպրոցներ" sheetId="1" r:id="rId1"/>
  </sheets>
  <definedNames>
    <definedName name="_GoBack" localSheetId="0">Մարզադպրոցներ!#REF!</definedName>
  </definedNames>
  <calcPr calcId="162913"/>
</workbook>
</file>

<file path=xl/calcChain.xml><?xml version="1.0" encoding="utf-8"?>
<calcChain xmlns="http://schemas.openxmlformats.org/spreadsheetml/2006/main">
  <c r="F296" i="1" l="1"/>
  <c r="F740" i="1" l="1"/>
  <c r="F723" i="1"/>
  <c r="F724" i="1"/>
  <c r="F722" i="1"/>
  <c r="F687" i="1"/>
  <c r="F688" i="1"/>
  <c r="F689" i="1"/>
  <c r="F690" i="1"/>
  <c r="F691" i="1"/>
  <c r="F692" i="1"/>
  <c r="F693" i="1"/>
  <c r="F694" i="1"/>
  <c r="F686" i="1"/>
  <c r="F675" i="1"/>
  <c r="F646" i="1"/>
  <c r="F627" i="1"/>
  <c r="F607" i="1"/>
  <c r="F608" i="1"/>
  <c r="F609" i="1"/>
  <c r="F610" i="1"/>
  <c r="F601" i="1"/>
  <c r="F537" i="1"/>
  <c r="F538" i="1"/>
  <c r="F539" i="1"/>
  <c r="F540" i="1"/>
  <c r="F541" i="1"/>
  <c r="F542" i="1"/>
  <c r="F473" i="1"/>
  <c r="F474" i="1"/>
  <c r="F453" i="1"/>
  <c r="F332" i="1"/>
  <c r="F258" i="1"/>
  <c r="F152" i="1"/>
  <c r="F739" i="1" l="1"/>
  <c r="F400" i="1"/>
  <c r="F271" i="1" l="1"/>
  <c r="F669" i="1"/>
  <c r="F695" i="1" l="1"/>
  <c r="F725" i="1" l="1"/>
  <c r="F718" i="1" l="1"/>
  <c r="F719" i="1" s="1"/>
  <c r="F728" i="1"/>
  <c r="F729" i="1"/>
  <c r="F730" i="1"/>
  <c r="F50" i="1" l="1"/>
  <c r="F51" i="1"/>
  <c r="F52" i="1"/>
  <c r="F53" i="1"/>
  <c r="F54" i="1"/>
  <c r="F55" i="1"/>
  <c r="F56" i="1"/>
  <c r="F57" i="1"/>
  <c r="F58" i="1"/>
  <c r="F59" i="1"/>
  <c r="F12" i="1"/>
  <c r="F13" i="1"/>
  <c r="F14" i="1"/>
  <c r="F15" i="1"/>
  <c r="F16" i="1" l="1"/>
  <c r="F60" i="1"/>
  <c r="F738" i="1"/>
  <c r="F737" i="1"/>
  <c r="F736" i="1"/>
  <c r="F735" i="1"/>
  <c r="F734" i="1"/>
  <c r="F733" i="1"/>
  <c r="F732" i="1"/>
  <c r="F731" i="1"/>
  <c r="F741" i="1" s="1"/>
  <c r="F166" i="1" l="1"/>
  <c r="F165" i="1"/>
  <c r="F164" i="1"/>
  <c r="F163" i="1"/>
  <c r="F162" i="1"/>
  <c r="F161" i="1"/>
  <c r="F67" i="1" l="1"/>
  <c r="F66" i="1"/>
  <c r="F65" i="1"/>
  <c r="F8" i="1"/>
  <c r="F7" i="1"/>
  <c r="F6" i="1"/>
  <c r="F169" i="1"/>
  <c r="F9" i="1" l="1"/>
  <c r="F714" i="1"/>
  <c r="F715" i="1" s="1"/>
  <c r="F328" i="1"/>
  <c r="F35" i="1"/>
  <c r="F708" i="1" l="1"/>
  <c r="F709" i="1"/>
  <c r="F710" i="1"/>
  <c r="F707" i="1"/>
  <c r="F703" i="1"/>
  <c r="F698" i="1"/>
  <c r="F566" i="1"/>
  <c r="F546" i="1"/>
  <c r="F511" i="1"/>
  <c r="F502" i="1"/>
  <c r="F392" i="1"/>
  <c r="F288" i="1"/>
  <c r="F287" i="1"/>
  <c r="F286" i="1"/>
  <c r="F285" i="1"/>
  <c r="F284" i="1"/>
  <c r="F276" i="1"/>
  <c r="F263" i="1"/>
  <c r="F259" i="1"/>
  <c r="F250" i="1"/>
  <c r="F251" i="1"/>
  <c r="F252" i="1"/>
  <c r="F253" i="1"/>
  <c r="F254" i="1"/>
  <c r="F199" i="1"/>
  <c r="F200" i="1" s="1"/>
  <c r="F185" i="1"/>
  <c r="F184" i="1"/>
  <c r="F183" i="1"/>
  <c r="F182" i="1"/>
  <c r="F176" i="1"/>
  <c r="F177" i="1"/>
  <c r="F178" i="1"/>
  <c r="F175" i="1"/>
  <c r="F167" i="1"/>
  <c r="F168" i="1"/>
  <c r="F170" i="1"/>
  <c r="F171" i="1"/>
  <c r="F153" i="1"/>
  <c r="F154" i="1"/>
  <c r="F155" i="1"/>
  <c r="F156" i="1"/>
  <c r="F157" i="1"/>
  <c r="F125" i="1"/>
  <c r="F87" i="1"/>
  <c r="F86" i="1"/>
  <c r="F81" i="1"/>
  <c r="F179" i="1" l="1"/>
  <c r="F186" i="1"/>
  <c r="F711" i="1"/>
  <c r="F289" i="1"/>
  <c r="F172" i="1"/>
  <c r="F704" i="1"/>
  <c r="F699" i="1"/>
  <c r="F217" i="1"/>
  <c r="F700" i="1" l="1"/>
  <c r="F112" i="1"/>
  <c r="F667" i="1" l="1"/>
  <c r="F682" i="1" l="1"/>
  <c r="F681" i="1"/>
  <c r="F680" i="1"/>
  <c r="F679" i="1"/>
  <c r="F678" i="1"/>
  <c r="F677" i="1"/>
  <c r="F676" i="1"/>
  <c r="F674" i="1"/>
  <c r="F670" i="1"/>
  <c r="F668" i="1"/>
  <c r="F666" i="1"/>
  <c r="F665" i="1"/>
  <c r="F664" i="1"/>
  <c r="F663" i="1"/>
  <c r="F662" i="1"/>
  <c r="F661" i="1"/>
  <c r="F660" i="1"/>
  <c r="F659" i="1"/>
  <c r="F658" i="1"/>
  <c r="F657" i="1"/>
  <c r="F656" i="1"/>
  <c r="F652" i="1"/>
  <c r="F651" i="1"/>
  <c r="F650" i="1"/>
  <c r="F645" i="1"/>
  <c r="F644" i="1"/>
  <c r="F643" i="1"/>
  <c r="F642" i="1"/>
  <c r="F641" i="1"/>
  <c r="F637" i="1"/>
  <c r="F636" i="1"/>
  <c r="F632" i="1"/>
  <c r="F631" i="1"/>
  <c r="F630" i="1"/>
  <c r="F629" i="1"/>
  <c r="F628" i="1"/>
  <c r="F626" i="1"/>
  <c r="F622" i="1"/>
  <c r="F621" i="1"/>
  <c r="F620" i="1"/>
  <c r="F616" i="1"/>
  <c r="F615" i="1"/>
  <c r="F614" i="1"/>
  <c r="F606" i="1"/>
  <c r="F611" i="1" s="1"/>
  <c r="F602" i="1"/>
  <c r="F600" i="1"/>
  <c r="F596" i="1"/>
  <c r="F595" i="1"/>
  <c r="F591" i="1"/>
  <c r="F590" i="1"/>
  <c r="F589" i="1"/>
  <c r="F588" i="1"/>
  <c r="F584" i="1"/>
  <c r="F583" i="1"/>
  <c r="F579" i="1"/>
  <c r="F578" i="1"/>
  <c r="F577" i="1"/>
  <c r="F573" i="1"/>
  <c r="F572" i="1"/>
  <c r="F571" i="1"/>
  <c r="F570" i="1"/>
  <c r="F565" i="1"/>
  <c r="F564" i="1"/>
  <c r="F560" i="1"/>
  <c r="F556" i="1"/>
  <c r="F555" i="1"/>
  <c r="F551" i="1"/>
  <c r="F550" i="1"/>
  <c r="F549" i="1"/>
  <c r="F548" i="1"/>
  <c r="F547" i="1"/>
  <c r="F536" i="1"/>
  <c r="F532" i="1"/>
  <c r="F531" i="1"/>
  <c r="F527" i="1"/>
  <c r="F526" i="1"/>
  <c r="F522" i="1"/>
  <c r="F521" i="1"/>
  <c r="F520" i="1"/>
  <c r="F519" i="1"/>
  <c r="F518" i="1"/>
  <c r="F517" i="1"/>
  <c r="F516" i="1"/>
  <c r="F515" i="1"/>
  <c r="F514" i="1"/>
  <c r="F513" i="1"/>
  <c r="F512" i="1"/>
  <c r="F507" i="1"/>
  <c r="F506" i="1"/>
  <c r="F505" i="1"/>
  <c r="F504" i="1"/>
  <c r="F503" i="1"/>
  <c r="F498" i="1"/>
  <c r="F497" i="1"/>
  <c r="F496" i="1"/>
  <c r="F492" i="1"/>
  <c r="F491" i="1"/>
  <c r="F487" i="1"/>
  <c r="F486" i="1"/>
  <c r="F482" i="1"/>
  <c r="F481" i="1"/>
  <c r="F480" i="1"/>
  <c r="F479" i="1"/>
  <c r="F478" i="1"/>
  <c r="F472" i="1"/>
  <c r="F471" i="1"/>
  <c r="F470" i="1"/>
  <c r="F469" i="1"/>
  <c r="F468" i="1"/>
  <c r="F467" i="1"/>
  <c r="F466" i="1"/>
  <c r="F465" i="1"/>
  <c r="F464" i="1"/>
  <c r="F460" i="1"/>
  <c r="F459" i="1"/>
  <c r="F458" i="1"/>
  <c r="F457" i="1"/>
  <c r="F456" i="1"/>
  <c r="F455" i="1"/>
  <c r="F454" i="1"/>
  <c r="F461" i="1" s="1"/>
  <c r="F449" i="1"/>
  <c r="F448" i="1"/>
  <c r="F444" i="1"/>
  <c r="F443" i="1"/>
  <c r="F442" i="1"/>
  <c r="F441" i="1"/>
  <c r="F440" i="1"/>
  <c r="F436" i="1"/>
  <c r="F435" i="1"/>
  <c r="F434" i="1"/>
  <c r="F433" i="1"/>
  <c r="F432" i="1"/>
  <c r="F431" i="1"/>
  <c r="F427" i="1"/>
  <c r="F426" i="1"/>
  <c r="F422" i="1"/>
  <c r="F421" i="1"/>
  <c r="F420" i="1"/>
  <c r="F416" i="1"/>
  <c r="F415" i="1"/>
  <c r="F414" i="1"/>
  <c r="F410" i="1"/>
  <c r="F409" i="1"/>
  <c r="F405" i="1"/>
  <c r="F404" i="1"/>
  <c r="F403" i="1"/>
  <c r="F402" i="1"/>
  <c r="F401" i="1"/>
  <c r="F396" i="1"/>
  <c r="F388" i="1"/>
  <c r="F384" i="1"/>
  <c r="F382" i="1"/>
  <c r="F378" i="1"/>
  <c r="F377" i="1"/>
  <c r="F376" i="1"/>
  <c r="F375" i="1"/>
  <c r="F374" i="1"/>
  <c r="F373" i="1"/>
  <c r="F372" i="1"/>
  <c r="F368" i="1"/>
  <c r="F367" i="1"/>
  <c r="F363" i="1"/>
  <c r="F362" i="1"/>
  <c r="F361" i="1"/>
  <c r="F360" i="1"/>
  <c r="F359" i="1"/>
  <c r="F358" i="1"/>
  <c r="F357" i="1"/>
  <c r="F356" i="1"/>
  <c r="F355" i="1"/>
  <c r="F354" i="1"/>
  <c r="F353" i="1"/>
  <c r="F349" i="1"/>
  <c r="F348" i="1"/>
  <c r="F347" i="1"/>
  <c r="F343" i="1"/>
  <c r="F339" i="1"/>
  <c r="F338" i="1"/>
  <c r="F337" i="1"/>
  <c r="F336" i="1"/>
  <c r="F331" i="1"/>
  <c r="F330" i="1"/>
  <c r="F329" i="1"/>
  <c r="F324" i="1"/>
  <c r="F323" i="1"/>
  <c r="F322" i="1"/>
  <c r="F321" i="1"/>
  <c r="F320" i="1"/>
  <c r="F319" i="1"/>
  <c r="F315" i="1"/>
  <c r="F314" i="1"/>
  <c r="F310" i="1"/>
  <c r="F309" i="1"/>
  <c r="F308" i="1"/>
  <c r="F307" i="1"/>
  <c r="F303" i="1"/>
  <c r="F302" i="1"/>
  <c r="F301" i="1"/>
  <c r="F300" i="1"/>
  <c r="F299" i="1"/>
  <c r="F298" i="1"/>
  <c r="F297" i="1"/>
  <c r="F295" i="1"/>
  <c r="F294" i="1"/>
  <c r="F293" i="1"/>
  <c r="F292" i="1"/>
  <c r="F280" i="1"/>
  <c r="F279" i="1"/>
  <c r="F278" i="1"/>
  <c r="F277" i="1"/>
  <c r="F272" i="1"/>
  <c r="F270" i="1"/>
  <c r="F269" i="1"/>
  <c r="F268" i="1"/>
  <c r="F267" i="1"/>
  <c r="F266" i="1"/>
  <c r="F265" i="1"/>
  <c r="F264" i="1"/>
  <c r="F260" i="1"/>
  <c r="F249" i="1"/>
  <c r="F248" i="1"/>
  <c r="F247" i="1"/>
  <c r="F246" i="1"/>
  <c r="F245" i="1"/>
  <c r="F244" i="1"/>
  <c r="F243" i="1"/>
  <c r="F239" i="1"/>
  <c r="F238" i="1"/>
  <c r="F237" i="1"/>
  <c r="F233" i="1"/>
  <c r="F232" i="1"/>
  <c r="F231" i="1"/>
  <c r="F230" i="1"/>
  <c r="F229" i="1"/>
  <c r="F228" i="1"/>
  <c r="F227" i="1"/>
  <c r="F226" i="1"/>
  <c r="F225" i="1"/>
  <c r="F221" i="1"/>
  <c r="F220" i="1"/>
  <c r="F219" i="1"/>
  <c r="F218" i="1"/>
  <c r="F216" i="1"/>
  <c r="F212" i="1"/>
  <c r="F211" i="1"/>
  <c r="F210" i="1"/>
  <c r="F209" i="1"/>
  <c r="F208" i="1"/>
  <c r="F204" i="1"/>
  <c r="F203" i="1"/>
  <c r="F195" i="1"/>
  <c r="F194" i="1"/>
  <c r="F193" i="1"/>
  <c r="F192" i="1"/>
  <c r="F191" i="1"/>
  <c r="F190" i="1"/>
  <c r="F189" i="1"/>
  <c r="F406" i="1" l="1"/>
  <c r="F213" i="1"/>
  <c r="F234" i="1"/>
  <c r="F240" i="1"/>
  <c r="F325" i="1"/>
  <c r="F445" i="1"/>
  <c r="F475" i="1"/>
  <c r="F499" i="1"/>
  <c r="F523" i="1"/>
  <c r="F574" i="1"/>
  <c r="F580" i="1"/>
  <c r="F633" i="1"/>
  <c r="F205" i="1"/>
  <c r="F316" i="1"/>
  <c r="F567" i="1"/>
  <c r="F222" i="1"/>
  <c r="F423" i="1"/>
  <c r="F450" i="1"/>
  <c r="F533" i="1"/>
  <c r="F543" i="1"/>
  <c r="F592" i="1"/>
  <c r="F311" i="1"/>
  <c r="F333" i="1"/>
  <c r="F340" i="1"/>
  <c r="F364" i="1"/>
  <c r="F437" i="1"/>
  <c r="F552" i="1"/>
  <c r="F671" i="1"/>
  <c r="F196" i="1"/>
  <c r="F255" i="1"/>
  <c r="F281" i="1"/>
  <c r="F304" i="1"/>
  <c r="F350" i="1"/>
  <c r="F379" i="1"/>
  <c r="F483" i="1"/>
  <c r="F508" i="1"/>
  <c r="F683" i="1"/>
  <c r="F273" i="1"/>
  <c r="F389" i="1"/>
  <c r="F493" i="1"/>
  <c r="F585" i="1"/>
  <c r="F369" i="1"/>
  <c r="F393" i="1"/>
  <c r="F653" i="1"/>
  <c r="F385" i="1"/>
  <c r="F488" i="1"/>
  <c r="F411" i="1"/>
  <c r="F417" i="1"/>
  <c r="F597" i="1"/>
  <c r="F603" i="1"/>
  <c r="F344" i="1"/>
  <c r="F428" i="1"/>
  <c r="F528" i="1"/>
  <c r="F561" i="1"/>
  <c r="F617" i="1"/>
  <c r="F623" i="1"/>
  <c r="F397" i="1"/>
  <c r="F557" i="1"/>
  <c r="F638" i="1"/>
  <c r="F647" i="1"/>
  <c r="F151" i="1" l="1"/>
  <c r="F150" i="1"/>
  <c r="F146" i="1"/>
  <c r="F145" i="1"/>
  <c r="F144" i="1"/>
  <c r="F143" i="1"/>
  <c r="F142" i="1"/>
  <c r="F141" i="1"/>
  <c r="F140" i="1"/>
  <c r="F136" i="1"/>
  <c r="F135" i="1"/>
  <c r="F134" i="1"/>
  <c r="F133" i="1"/>
  <c r="F132" i="1"/>
  <c r="F131" i="1"/>
  <c r="F127" i="1"/>
  <c r="F126" i="1"/>
  <c r="F121" i="1"/>
  <c r="F120" i="1"/>
  <c r="F119" i="1"/>
  <c r="F118" i="1"/>
  <c r="F117" i="1"/>
  <c r="F113" i="1"/>
  <c r="F111" i="1"/>
  <c r="F110" i="1"/>
  <c r="F109" i="1"/>
  <c r="F108" i="1"/>
  <c r="F107" i="1"/>
  <c r="F106" i="1"/>
  <c r="F102" i="1"/>
  <c r="F101" i="1"/>
  <c r="F100" i="1"/>
  <c r="F99" i="1"/>
  <c r="F98" i="1"/>
  <c r="F97" i="1"/>
  <c r="F96" i="1"/>
  <c r="F95" i="1"/>
  <c r="F88" i="1"/>
  <c r="F89" i="1"/>
  <c r="F90" i="1"/>
  <c r="F91" i="1"/>
  <c r="F82" i="1"/>
  <c r="F77" i="1"/>
  <c r="F73" i="1"/>
  <c r="F72" i="1"/>
  <c r="F71" i="1"/>
  <c r="F64" i="1"/>
  <c r="F63" i="1"/>
  <c r="F46" i="1"/>
  <c r="F45" i="1"/>
  <c r="F44" i="1"/>
  <c r="F43" i="1"/>
  <c r="F39" i="1"/>
  <c r="F31" i="1"/>
  <c r="F30" i="1"/>
  <c r="F29" i="1"/>
  <c r="F28" i="1"/>
  <c r="F27" i="1"/>
  <c r="F26" i="1"/>
  <c r="F25" i="1"/>
  <c r="F21" i="1"/>
  <c r="F20" i="1"/>
  <c r="F19" i="1"/>
  <c r="F158" i="1" l="1"/>
  <c r="F68" i="1"/>
  <c r="F128" i="1"/>
  <c r="F74" i="1"/>
  <c r="F137" i="1"/>
  <c r="F32" i="1"/>
  <c r="F83" i="1"/>
  <c r="F92" i="1"/>
  <c r="F122" i="1"/>
  <c r="F22" i="1"/>
  <c r="F47" i="1"/>
  <c r="F103" i="1"/>
  <c r="F147" i="1"/>
  <c r="F36" i="1"/>
  <c r="F114" i="1"/>
  <c r="F40" i="1"/>
  <c r="F78" i="1"/>
  <c r="F742" i="1" l="1"/>
</calcChain>
</file>

<file path=xl/sharedStrings.xml><?xml version="1.0" encoding="utf-8"?>
<sst xmlns="http://schemas.openxmlformats.org/spreadsheetml/2006/main" count="1672" uniqueCount="305">
  <si>
    <t>№</t>
  </si>
  <si>
    <t>գույքի անվանումը</t>
  </si>
  <si>
    <t>չափի միավորը</t>
  </si>
  <si>
    <t>գույքի քանակը</t>
  </si>
  <si>
    <t>միավորի գինը (դրամ)</t>
  </si>
  <si>
    <t>գումարը (դրամ)</t>
  </si>
  <si>
    <t>հատ</t>
  </si>
  <si>
    <t>ընդամենը</t>
  </si>
  <si>
    <t>լրակազմ</t>
  </si>
  <si>
    <t>մագլցման պարան</t>
  </si>
  <si>
    <t>ֆուտբոլի գնդակ</t>
  </si>
  <si>
    <t xml:space="preserve">    հատ</t>
  </si>
  <si>
    <t>բասկետբոլի գնդակ</t>
  </si>
  <si>
    <t>ըմբշամարտի խրտվիլակ</t>
  </si>
  <si>
    <t>զույգ</t>
  </si>
  <si>
    <t>մարմնամարզական նստարան</t>
  </si>
  <si>
    <t>մագնեզիում</t>
  </si>
  <si>
    <t>կգ</t>
  </si>
  <si>
    <t>շախմատի խաղաքար</t>
  </si>
  <si>
    <t>վոլեյբոլի գնդակ</t>
  </si>
  <si>
    <t>վոլեյբոլի ցանց</t>
  </si>
  <si>
    <t>վոլեյբոլի կանգնակ</t>
  </si>
  <si>
    <t>ֆուտբոլի դարպասի ցանց</t>
  </si>
  <si>
    <t>հանդբոլի գնդակ</t>
  </si>
  <si>
    <t>հանդբոլի դարպասի ցանց</t>
  </si>
  <si>
    <t>սեղանի թենիսի գնդակ</t>
  </si>
  <si>
    <t>լեռնային հեծանիվ</t>
  </si>
  <si>
    <t>հեծանիվի անվադող 26x2.1</t>
  </si>
  <si>
    <t>հեծանիվի անվախցիկ 26x1.75</t>
  </si>
  <si>
    <t>հեծանիվի անվադող 700x23</t>
  </si>
  <si>
    <t>հեծանիվի անվախցիկ 700x23</t>
  </si>
  <si>
    <t>ըմբշամարտի գորգ ծածկոցով</t>
  </si>
  <si>
    <t>ձյուդոյի տատամի</t>
  </si>
  <si>
    <t>մարմնամարզական այծիկ</t>
  </si>
  <si>
    <t>խոցասուսերի շեղբ</t>
  </si>
  <si>
    <t>դահուկ դասական ոճի</t>
  </si>
  <si>
    <t>դահուկ ազատ ոճի</t>
  </si>
  <si>
    <t>դահուկի փայտեր դասական ոճի</t>
  </si>
  <si>
    <t>դահուկի փայտեր ազատ ոճի</t>
  </si>
  <si>
    <t>դահուկի ամրակ ազատ ոճի</t>
  </si>
  <si>
    <t>դահուկի ամրակ դասական ոճի</t>
  </si>
  <si>
    <t>բռնցքամարտի մարզաթաթ</t>
  </si>
  <si>
    <t>բադմինթոնի ռակետ</t>
  </si>
  <si>
    <t>բադմինթոնի փետրագնդակ</t>
  </si>
  <si>
    <t>բայդարկայի գոգնոց</t>
  </si>
  <si>
    <t>խոտի հոկեյի մական</t>
  </si>
  <si>
    <t>շախմատի ժամացույց</t>
  </si>
  <si>
    <t>մականախաղի գնդակ</t>
  </si>
  <si>
    <t>բռնցքամարտի պարկ</t>
  </si>
  <si>
    <t xml:space="preserve">լրակազմ </t>
  </si>
  <si>
    <t>մանրագնդակ 4,5 մմ</t>
  </si>
  <si>
    <t>փամփուշտ 5,6 մմ</t>
  </si>
  <si>
    <t>ճկասուսեր</t>
  </si>
  <si>
    <t>թիակ K-1</t>
  </si>
  <si>
    <t>թիակ C-1</t>
  </si>
  <si>
    <t>ձյուդոյի  տատամի</t>
  </si>
  <si>
    <t>բռնցքամարտի ռինգ</t>
  </si>
  <si>
    <t>լեռնադահուկի  ձող</t>
  </si>
  <si>
    <t>սեղանի թենիսի ռակետ</t>
  </si>
  <si>
    <t>Հատ</t>
  </si>
  <si>
    <t xml:space="preserve">Հատ </t>
  </si>
  <si>
    <t>Ֆուտբոլի գնդակ</t>
  </si>
  <si>
    <t>Ֆուտբոլի դարպասի ցանց</t>
  </si>
  <si>
    <t xml:space="preserve">ֆուտբոլի դարպասի ցանց </t>
  </si>
  <si>
    <t xml:space="preserve">Բասկետբոլի գնդակ </t>
  </si>
  <si>
    <t xml:space="preserve">Ֆուտբոլի գնդակ </t>
  </si>
  <si>
    <t xml:space="preserve">հատ </t>
  </si>
  <si>
    <t xml:space="preserve">զույգ </t>
  </si>
  <si>
    <t>Բռնցքամարտի մարզաթաթ</t>
  </si>
  <si>
    <t xml:space="preserve">Ֆուտբոլի դարպասի ցանց </t>
  </si>
  <si>
    <t>Բռնցքամարտի պատի բարձիկ</t>
  </si>
  <si>
    <t xml:space="preserve">վոլեյբոլի գնդակ </t>
  </si>
  <si>
    <t>մոտորանավակ շարժիչով</t>
  </si>
  <si>
    <t>բայդարկա K-1</t>
  </si>
  <si>
    <t>ծանրաձող տղամարդկանց մարզումային</t>
  </si>
  <si>
    <t>լցված գնդակ 1 կգ</t>
  </si>
  <si>
    <t xml:space="preserve">լցված գնդակ 3 կգ </t>
  </si>
  <si>
    <t>լցված գնդակ 3 կգ</t>
  </si>
  <si>
    <t>լցված գնդակ 6 կգ</t>
  </si>
  <si>
    <t>գիր 8 կգ</t>
  </si>
  <si>
    <t>լեռնադահուկ 140 սմ</t>
  </si>
  <si>
    <t>լեռնադահուկ 150 սմ</t>
  </si>
  <si>
    <t>լեռնադահուկ 145 սմ</t>
  </si>
  <si>
    <t>Բռնցքամարտի պատի բարձ</t>
  </si>
  <si>
    <t xml:space="preserve">մինի ֆուտբոլի դարպասի ցանց </t>
  </si>
  <si>
    <t>լեռնադահուկի ամրակապ</t>
  </si>
  <si>
    <t>բռնցքամարտի տանձիկ կախովի</t>
  </si>
  <si>
    <t xml:space="preserve">մագնեզիում </t>
  </si>
  <si>
    <t>բայդարկա K-2</t>
  </si>
  <si>
    <t>կանոէ C-1</t>
  </si>
  <si>
    <t>կանոէ C-2</t>
  </si>
  <si>
    <t>ըմբշամրտի խրտվիլակ</t>
  </si>
  <si>
    <t xml:space="preserve">Ծանրաձող մարզումային տղամարդկանց </t>
  </si>
  <si>
    <t xml:space="preserve">թռիչքացանց </t>
  </si>
  <si>
    <r>
      <t>1.</t>
    </r>
    <r>
      <rPr>
        <b/>
        <sz val="11"/>
        <color theme="1"/>
        <rFont val="Times New Roman"/>
        <family val="1"/>
      </rPr>
      <t>    «</t>
    </r>
    <r>
      <rPr>
        <b/>
        <sz val="11"/>
        <color theme="1"/>
        <rFont val="GHEA Grapalat"/>
        <family val="3"/>
      </rPr>
      <t>Ատլետիկայի օլիմպիական մանկապատանեկան մարզադպրոց» ՊՈԱԿ</t>
    </r>
  </si>
  <si>
    <r>
      <t>2.</t>
    </r>
    <r>
      <rPr>
        <b/>
        <sz val="11"/>
        <color theme="1"/>
        <rFont val="Times New Roman"/>
        <family val="1"/>
      </rPr>
      <t>    «</t>
    </r>
    <r>
      <rPr>
        <b/>
        <sz val="11"/>
        <color theme="1"/>
        <rFont val="GHEA Grapalat"/>
        <family val="3"/>
      </rPr>
      <t>Երևանի օլիմպիական մանկապատանեկան մարզադպրոց» ՊՈԱԿ</t>
    </r>
  </si>
  <si>
    <r>
      <t>3.</t>
    </r>
    <r>
      <rPr>
        <b/>
        <sz val="11"/>
        <color rgb="FF000000"/>
        <rFont val="Times New Roman"/>
        <family val="1"/>
      </rPr>
      <t>   «</t>
    </r>
    <r>
      <rPr>
        <b/>
        <sz val="11"/>
        <color rgb="FF000000"/>
        <rFont val="GHEA Grapalat"/>
        <family val="3"/>
      </rPr>
      <t>Երևանի հրաձգության մանկապատանեկան մարզադպրոց» ՊՈԱԿ</t>
    </r>
  </si>
  <si>
    <t>4. «Հրանտ Շահինյանի անվան սպորտային, գեղարվեստական մարմնամարզության և ակրոբատիկայի օլիմպիական մանկապատանեկան մարզադպրոց» ՊՈԱԿ</t>
  </si>
  <si>
    <t>5. «Տիգրան Պետրոսյանի անվան շախմատի տուն-մարզադպրոց» ՊՈԱԿ</t>
  </si>
  <si>
    <r>
      <t>6.</t>
    </r>
    <r>
      <rPr>
        <b/>
        <sz val="11"/>
        <color theme="1"/>
        <rFont val="Times New Roman"/>
        <family val="1"/>
      </rPr>
      <t>   «</t>
    </r>
    <r>
      <rPr>
        <b/>
        <sz val="11"/>
        <color theme="1"/>
        <rFont val="GHEA Grapalat"/>
        <family val="3"/>
      </rPr>
      <t>Երևանի ծանրամարտի մանկապատանեկան մարզադպրոց» ՊՈԱԿ</t>
    </r>
  </si>
  <si>
    <r>
      <t>7.</t>
    </r>
    <r>
      <rPr>
        <b/>
        <sz val="11"/>
        <color theme="1"/>
        <rFont val="Times New Roman"/>
        <family val="1"/>
      </rPr>
      <t>   «</t>
    </r>
    <r>
      <rPr>
        <b/>
        <sz val="11"/>
        <color theme="1"/>
        <rFont val="GHEA Grapalat"/>
        <family val="3"/>
      </rPr>
      <t>Թիավարության մարզաձևերի օլիմպիական մանկապատանեկան մարզադպրոց» ՊՈԱԿ</t>
    </r>
  </si>
  <si>
    <t>8. «Խաղային մարզաձևերի օլիմպիական մանկապատանեկան մարզադպրոց» ՊՈԱԿ</t>
  </si>
  <si>
    <t>9. «Հեծանվային սպորտի օլիմպիական մանկապատանեկան մարզադպրոց» ՊՈԱԿ</t>
  </si>
  <si>
    <t>10. «Լևոն Հայրապետյանի անվան սամբոյի և ձյուդոյի օլիմպիական մանկապատանեկան մարզադպրոց» ՊՈԱԿ</t>
  </si>
  <si>
    <r>
      <t>11.</t>
    </r>
    <r>
      <rPr>
        <b/>
        <sz val="11"/>
        <color theme="1"/>
        <rFont val="Calibri"/>
        <family val="2"/>
        <scheme val="minor"/>
      </rPr>
      <t> «</t>
    </r>
    <r>
      <rPr>
        <b/>
        <sz val="11"/>
        <color theme="1"/>
        <rFont val="GHEA Grapalat"/>
        <family val="3"/>
      </rPr>
      <t>Գյումրու Իսրայել Միլիտոսյանի անվան  ծանրամարտի մանկապատանեկան մարզադպրոց» ՊՈԱԿ</t>
    </r>
  </si>
  <si>
    <t>12. «Գյումրու սուսերամարտի մանկապատանեկան մարզադպրոց» ՊՈԱԿ</t>
  </si>
  <si>
    <t>թրասուսերի շեղբ</t>
  </si>
  <si>
    <t xml:space="preserve">ըմբշամարտի  գորգ ծածկոցով </t>
  </si>
  <si>
    <r>
      <t>13.</t>
    </r>
    <r>
      <rPr>
        <b/>
        <sz val="11"/>
        <color theme="1"/>
        <rFont val="Calibri"/>
        <family val="2"/>
        <scheme val="minor"/>
      </rPr>
      <t> «</t>
    </r>
    <r>
      <rPr>
        <b/>
        <sz val="11"/>
        <color theme="1"/>
        <rFont val="GHEA Grapalat"/>
        <family val="3"/>
      </rPr>
      <t>Գյումրու Լյուդվիգ Մնացականյանի անվան ձմեռային մարզաձևերի մանկապատանեկան մարզադպրոց» ՊՈԱԿ</t>
    </r>
  </si>
  <si>
    <r>
      <t>14.</t>
    </r>
    <r>
      <rPr>
        <b/>
        <sz val="11"/>
        <color theme="1"/>
        <rFont val="Calibri"/>
        <family val="2"/>
        <scheme val="minor"/>
      </rPr>
      <t> «</t>
    </r>
    <r>
      <rPr>
        <b/>
        <sz val="11"/>
        <color theme="1"/>
        <rFont val="GHEA Grapalat"/>
        <family val="3"/>
      </rPr>
      <t>Գյումրու մանկապատանեկան համալիր մարզադպրոց» ՊՈԱԿ</t>
    </r>
  </si>
  <si>
    <t>15. «Սպիտակի մանկապատանեկան համալիր մարզադպրոց» ՊՈԱԿ</t>
  </si>
  <si>
    <r>
      <t>16.</t>
    </r>
    <r>
      <rPr>
        <b/>
        <sz val="11"/>
        <color theme="1"/>
        <rFont val="Calibri"/>
        <family val="2"/>
        <scheme val="minor"/>
      </rPr>
      <t> «</t>
    </r>
    <r>
      <rPr>
        <b/>
        <sz val="11"/>
        <color theme="1"/>
        <rFont val="GHEA Grapalat"/>
        <family val="3"/>
      </rPr>
      <t xml:space="preserve">Ծաղկաձորի Լևիկ Հարությունյանի անվան լեռնադահուկային մանկապատանեկան մարզադպրոց» ՊՈԱԿ </t>
    </r>
  </si>
  <si>
    <r>
      <t>17.</t>
    </r>
    <r>
      <rPr>
        <b/>
        <sz val="11"/>
        <color theme="1"/>
        <rFont val="Calibri"/>
        <family val="2"/>
        <scheme val="minor"/>
      </rPr>
      <t> «</t>
    </r>
    <r>
      <rPr>
        <b/>
        <sz val="11"/>
        <color theme="1"/>
        <rFont val="GHEA Grapalat"/>
        <family val="3"/>
      </rPr>
      <t>Ռազմիկ Կարապետյանի անվան մենապայքարային մարզաձևերի օլիմպիական մանկապատանեկան մարզադպրոց» ՊՈԱԿ</t>
    </r>
  </si>
  <si>
    <r>
      <t>18.</t>
    </r>
    <r>
      <rPr>
        <b/>
        <sz val="11"/>
        <color theme="1"/>
        <rFont val="Calibri"/>
        <family val="2"/>
        <scheme val="minor"/>
      </rPr>
      <t> «</t>
    </r>
    <r>
      <rPr>
        <b/>
        <sz val="11"/>
        <color theme="1"/>
        <rFont val="GHEA Grapalat"/>
        <family val="3"/>
      </rPr>
      <t>Սևանի ջրային մարզաձևերի մանկապատանեկան մարզադպրոց» ՊՈԱԿ</t>
    </r>
  </si>
  <si>
    <r>
      <t>19.</t>
    </r>
    <r>
      <rPr>
        <b/>
        <sz val="11"/>
        <color theme="1"/>
        <rFont val="Calibri"/>
        <family val="2"/>
        <scheme val="minor"/>
      </rPr>
      <t> «</t>
    </r>
    <r>
      <rPr>
        <b/>
        <sz val="11"/>
        <color theme="1"/>
        <rFont val="GHEA Grapalat"/>
        <family val="3"/>
      </rPr>
      <t>Հրազդանի մականախաղի և շախմատի օլիմպիական մանկապատանեկան մարզադպրոց» ՊՈԱԿ</t>
    </r>
  </si>
  <si>
    <t>20. «Քաջարանի համալիր մանկապատանեկան մարզադպրոց» ՊՈԱԿ</t>
  </si>
  <si>
    <r>
      <t>21.</t>
    </r>
    <r>
      <rPr>
        <b/>
        <sz val="11"/>
        <color rgb="FF000000"/>
        <rFont val="Calibri"/>
        <family val="2"/>
        <scheme val="minor"/>
      </rPr>
      <t> «</t>
    </r>
    <r>
      <rPr>
        <b/>
        <sz val="11"/>
        <color rgb="FF000000"/>
        <rFont val="GHEA Grapalat"/>
        <family val="3"/>
      </rPr>
      <t>Գյումրու աթլետիկայի օլիմպիական մանկապատանեկան մարզադպրոց» ՊՈԱԿ</t>
    </r>
  </si>
  <si>
    <t>22. «Վանաձորի բռնցքամարտի մանկապատանեկան մարզադպրոց» ՊՈԱԿ</t>
  </si>
  <si>
    <t>ըմբշմարտի գորգ ծածկոցով</t>
  </si>
  <si>
    <t>ըմբշամարտի գորգ ծածակոց</t>
  </si>
  <si>
    <t xml:space="preserve">սեղանի թենիսի ցանց </t>
  </si>
  <si>
    <t xml:space="preserve">մագլցման պարան </t>
  </si>
  <si>
    <t>լցված գնդակներ 3կգ</t>
  </si>
  <si>
    <t>հեծանիվի անվադողեր  26x2.1</t>
  </si>
  <si>
    <t xml:space="preserve">բասկետբոլի գնդակ </t>
  </si>
  <si>
    <t xml:space="preserve">ֆուտբոլի գնդակ </t>
  </si>
  <si>
    <t xml:space="preserve">մարմնամարզական նստարան </t>
  </si>
  <si>
    <t xml:space="preserve">ըմբշամարտի գորգ ծածկոցով </t>
  </si>
  <si>
    <t xml:space="preserve">սեղանի թենիսի գնդակ </t>
  </si>
  <si>
    <t>սեղանի թենիսի ցանց</t>
  </si>
  <si>
    <t xml:space="preserve">ըմբշամարտի խրտվիլակ </t>
  </si>
  <si>
    <t xml:space="preserve">վոլեյբոլի կանգնակ </t>
  </si>
  <si>
    <t>կշռաքար  15կգ</t>
  </si>
  <si>
    <t>բնռքամարտի մարզաթաթ</t>
  </si>
  <si>
    <t>բռնցքմարտի պատի բարձ</t>
  </si>
  <si>
    <t>թենիսի սեղան</t>
  </si>
  <si>
    <t>բռնցքամարտի պատի բարձ</t>
  </si>
  <si>
    <t>գեղարվեստական  մարմնամարզության ժապավեն փայտիկով</t>
  </si>
  <si>
    <t>գեղարվեստական մարմնամարզության  գնդակ</t>
  </si>
  <si>
    <t>գեղարվեստական  մարմնամարզության բուլավա</t>
  </si>
  <si>
    <t xml:space="preserve">23. ՀՀ Արագածոտնի մարզ «Ապարան համայնքի մանկապատանեկան մարզադպրոց» ՀՈԱԿ </t>
  </si>
  <si>
    <t xml:space="preserve">24. ՀՀ Արագածոտնի մարզ «Աշտարակի մարզադպրոց» ՊՈԱԿ </t>
  </si>
  <si>
    <r>
      <t>25.</t>
    </r>
    <r>
      <rPr>
        <b/>
        <sz val="7"/>
        <color theme="1"/>
        <rFont val="Times New Roman"/>
        <family val="1"/>
      </rPr>
      <t> </t>
    </r>
    <r>
      <rPr>
        <b/>
        <sz val="11"/>
        <color theme="1"/>
        <rFont val="GHEA Grapalat"/>
        <family val="3"/>
      </rPr>
      <t>ՀՀ Արարատի մարզ «Արտաշատ քաղաքի Ռազմիկ Գոլեցյանի անվան ըմբշամարտի օլիմպիական հերթափոխի մարզադպրոց» ՀՈԱԿ</t>
    </r>
  </si>
  <si>
    <t>26. ՀՀ Արարատի մարզ «Լանջազատի Ռոբերտ Հակոբջանյանի 
անվան մարզադպրոց» ՀՈԱԿ</t>
  </si>
  <si>
    <t>27. ՀՀ Արարատի մարզ «Արմեն Նազարյանի անվան մանկապատանեկան մարզադպրոց» ՀՈԱԿ</t>
  </si>
  <si>
    <t xml:space="preserve">28. ՀՀ Արարատի մարզ «Արարատ քաղաքի մարզադպրոց» ՀՈԱԿ </t>
  </si>
  <si>
    <t>29. ՀՀ Արարատի մարզ «Մարտին Վարդանյանի անվան Վեդու մանկապատանեկան մարզադպրոց» ՀՈԱԿ</t>
  </si>
  <si>
    <t>30. ՀՀ Արմավիրի մարզ «Արմավիրի քաղաքապետարանի մարզադպրոց» ՀՈԱԿ</t>
  </si>
  <si>
    <t>31. ՀՀ Արմավիրի մարզ Վաղարշապատի համայնքապետարանի մանկապատանեկան  մարզադպրոց» ՀՈԱԿ</t>
  </si>
  <si>
    <t>32. ՀՀ Արամավիրի մարզ «Մեծամորի մարզադպրոց» ՀՈԱԿ</t>
  </si>
  <si>
    <r>
      <t>33.</t>
    </r>
    <r>
      <rPr>
        <b/>
        <sz val="7"/>
        <color theme="1"/>
        <rFont val="Times New Roman"/>
        <family val="1"/>
      </rPr>
      <t xml:space="preserve">  </t>
    </r>
    <r>
      <rPr>
        <b/>
        <sz val="11"/>
        <color theme="1"/>
        <rFont val="GHEA Grapalat"/>
        <family val="3"/>
      </rPr>
      <t xml:space="preserve">ՀՀ Գեղարքունիքի մարզ «Վարդենիսի Ռաֆիկի Եսայանի անվան քաղաքային մարզադպրոց» ՀՈԱԿ  </t>
    </r>
  </si>
  <si>
    <r>
      <t>34.</t>
    </r>
    <r>
      <rPr>
        <b/>
        <sz val="7"/>
        <color theme="1"/>
        <rFont val="Times New Roman"/>
        <family val="1"/>
      </rPr>
      <t xml:space="preserve">  </t>
    </r>
    <r>
      <rPr>
        <b/>
        <sz val="11"/>
        <color theme="1"/>
        <rFont val="GHEA Grapalat"/>
        <family val="3"/>
      </rPr>
      <t>ՀՀ Գեղարքունիքի մարզ «Գեղարքունիքի մարզային մարզադպրոց» ՊՈԱԿ</t>
    </r>
  </si>
  <si>
    <r>
      <t>35.</t>
    </r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GHEA Grapalat"/>
        <family val="3"/>
      </rPr>
      <t>ՀՀ Գեղարքունիքի մարզ «Մարտունու համայնքապետարանի  Սմբատ Մհերյանի անվան մարզադպրոց»  ՀՈԱԿ</t>
    </r>
  </si>
  <si>
    <t>36. ՀՀ Գեղարքունիքի մարզ «Սևան համայնքի Ն. Դագարյանի անվան մանկապատանեկան մարզադպրոց» ՀՈԱԿ</t>
  </si>
  <si>
    <r>
      <t>37.</t>
    </r>
    <r>
      <rPr>
        <b/>
        <sz val="7"/>
        <color theme="1"/>
        <rFont val="Times New Roman"/>
        <family val="1"/>
      </rPr>
      <t xml:space="preserve">  </t>
    </r>
    <r>
      <rPr>
        <b/>
        <sz val="11"/>
        <color theme="1"/>
        <rFont val="GHEA Grapalat"/>
        <family val="3"/>
      </rPr>
      <t>ՀՀ Գեղարքունիքի մարզ «Ճամբարակի մանկապատանեկան մարզադպրոց» ՀՈԱԿ</t>
    </r>
  </si>
  <si>
    <t>38. ՀՀ Գեղարքունիքի մարզ «Վարդենիսի թիվ 1 մարզադպրոց» ՀՈԱԿ</t>
  </si>
  <si>
    <r>
      <t>39.</t>
    </r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GHEA Grapalat"/>
        <family val="3"/>
      </rPr>
      <t>ՀՀ Գեղարքունիքի մարզ «Գրիշա Վահանի Ափրոյանի անվան մարզադպրոց» ՀՈԱԿ</t>
    </r>
  </si>
  <si>
    <r>
      <t>40.</t>
    </r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GHEA Grapalat"/>
        <family val="3"/>
      </rPr>
      <t>ՀՀ Սյունիքի մարզի «Գորիսի տարածքային մանկապատանեկան մարզադպրոց» ՊՈԱԿ</t>
    </r>
  </si>
  <si>
    <r>
      <t>41.</t>
    </r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GHEA Grapalat"/>
        <family val="3"/>
      </rPr>
      <t>ՀՀ Սյունիքի մարզի «Կապանի Դավիթ Համբարձումյանի անվան մանկապատանեկան մարզադպրոց» ՀՈԱԿ</t>
    </r>
  </si>
  <si>
    <r>
      <t>42.</t>
    </r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GHEA Grapalat"/>
        <family val="3"/>
      </rPr>
      <t>ՀՀ Սյունիքի մարզի «Կապանի աթլետիկայի մասնագիտացված մանկապատանեկան մարզադպրոց» ՀՈԱԿ</t>
    </r>
  </si>
  <si>
    <r>
      <t>43.</t>
    </r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GHEA Grapalat"/>
        <family val="3"/>
      </rPr>
      <t>ՀՀ Սյունիքի մարզի «Սիսիանի համայնքի շախմատի դպրոց» ՀՈԱԿ</t>
    </r>
  </si>
  <si>
    <t>44. ՀՀ Սյունիքի մարզի «Սիսիանի մանկապատանեկան մարզադպրոց» ՀՈԱԿ</t>
  </si>
  <si>
    <t>45. ՀՀ Սյունիքի մարզի «Սիսիանի ֆուտբոլի դպրոց» ՀՈԱԿ</t>
  </si>
  <si>
    <t>46. ՀՀ Շիրակի մարզի Գյումրի համայնքի «Ալեքսան Հակոբյանի անվան թենիսի և սեղանի թենիսի մանկապատանեկան մարզադպրոց» ՀՈԱԿ</t>
  </si>
  <si>
    <t>47. ՀՀ Շիրակի մարզի Գյումրու համայնքապետարանի  «Տիգրան Պետրոսյանի անվան շախմատի մանկապատանեկան մարզադպրոց» ՀՈԱԿ</t>
  </si>
  <si>
    <t>48. ՀՀ Շիրակի մարզի Գյումրի համայնքի «Սամբո-ձյուդոյի մանկապատանեկան մարզադպրոց» ՀՈԱԿ</t>
  </si>
  <si>
    <t>49. ՀՀ Շիրակի մարզի Գյումրի համայնքի «Մարմնամարզական մարզաձևերի մանկապատանեկան մարզադպրոց» ՀՈԱԿ</t>
  </si>
  <si>
    <t>ԸՆԴԱՄԵՆԸ</t>
  </si>
  <si>
    <t>ըմբշամրտի գորգ ծածկոցով</t>
  </si>
  <si>
    <t>աթլետիկական մուրճ 4-7 կգ</t>
  </si>
  <si>
    <t>աթլետիկական կաղապար</t>
  </si>
  <si>
    <t>շախմատի խաղաքարեր</t>
  </si>
  <si>
    <t xml:space="preserve">շախմատի սեղան </t>
  </si>
  <si>
    <t>զոււյգ</t>
  </si>
  <si>
    <t>Բռնցքամարտի պարկ</t>
  </si>
  <si>
    <t xml:space="preserve">նիզակ տղաների  600 գրամ </t>
  </si>
  <si>
    <t xml:space="preserve">նիզակ տղաների  700 գրամ </t>
  </si>
  <si>
    <t xml:space="preserve">նիզակ տղաների 800 գրամ </t>
  </si>
  <si>
    <t xml:space="preserve">նիզակ աղջիների 600 գրամ </t>
  </si>
  <si>
    <t xml:space="preserve">նիզակ աղջիկների 700 գրամ </t>
  </si>
  <si>
    <t>նիզակ աղջիկների 800 գրամ</t>
  </si>
  <si>
    <t>50. ՀՀ Շիրակի մարզի Գյումրի համայնքի «Հրաձգության մանկապատանեկան մարզադպրոց» ՀՈԱԿ</t>
  </si>
  <si>
    <t>51. ՀՀ Շիրակի մարզի Գյումրի համայնքի «Արթուր Ալեքսանյանի անվան հունա-հռոմեական ըմբշամարտի մանկապատանեկան մարզադպրոց» ՀՈԱԿ</t>
  </si>
  <si>
    <t>52. ՀՀ Շիրակի մարզի Գյումրի համայնքի «Համալիր մանկապատանեկան մարզադպրոց» ՀՈԱԿ</t>
  </si>
  <si>
    <t xml:space="preserve">53. ՀՀ Շիրակի մարզի «Ամասիայի մանկապատանեկան մարզադպրոց» ՀՈԱԿ </t>
  </si>
  <si>
    <t>54. ՀՀ Շիրակի մարզի «Արթիկի ֆուտբոլի մարզադպրոց» ՀՈԱԿ</t>
  </si>
  <si>
    <t xml:space="preserve">55. ՀՀ Շիրակի մարզի «Արթիկի մարզահամալիր» ՀՈԱԿ </t>
  </si>
  <si>
    <t>56. ՀՀ Շիրակի մարզի «Արթիկի մարզադպրոց» ՀՈԱԿ</t>
  </si>
  <si>
    <t>57. ՀՀ Շիրակի մարզի Գյումրի համայնքի «Աթլետիկայի մանկապատանեկան մարզադպրոց» ՀՈԱԿ</t>
  </si>
  <si>
    <t>58. ՀՀ Շիրակի մարզի Գյումրու համայնքապետարանի «Բռնցքամարտի մանկապատանեկան մարզադպրոց» ՀՈԱԿ</t>
  </si>
  <si>
    <t xml:space="preserve">59. ՀՀ Շիրակի մարզի «Ախուրյանի համալիր մարզադպրոց» ՀՈԱԿ </t>
  </si>
  <si>
    <r>
      <t>60.  ՀՀ Շիրակի մարզի «Գյումրու մարզական բարձրագույն վարպետության դպրոց»</t>
    </r>
    <r>
      <rPr>
        <b/>
        <sz val="11"/>
        <color rgb="FFFF0000"/>
        <rFont val="GHEA Grapalat"/>
        <family val="3"/>
      </rPr>
      <t xml:space="preserve"> </t>
    </r>
    <r>
      <rPr>
        <b/>
        <sz val="11"/>
        <rFont val="GHEA Grapalat"/>
        <family val="3"/>
      </rPr>
      <t>ՊՈԱԿ</t>
    </r>
  </si>
  <si>
    <t>61. Գյումրի համայնքի «Արամ Սարգսյանի անվան խաղերի մակապատանեկան մարզադպրոց» ՀՈԱԿ</t>
  </si>
  <si>
    <t>62. Գյումրի համայնքի «Շախմատի մանկապատանեկան մարզադպրոց» ՀՈԱԿ</t>
  </si>
  <si>
    <t>63. Գյումրի համայնքի «Պարի և սպորտային պարերի մասնագիտացված մանկապատանեկան մարզադպրոց» ՀՈԱԿ</t>
  </si>
  <si>
    <t>64. Գյումրի համայնքի «Ազատ ոճի ըմբշամարտի մարզադպրոց» ՀՈԱԿ</t>
  </si>
  <si>
    <t xml:space="preserve">65. «Մարալիկի մանկապատանեկան մարզադպրոց»  ՀՈԱԿ </t>
  </si>
  <si>
    <t>66. ՀՀ Կոտայքի մարզի Հրազդանի «Արտակ Ռաֆայելյանի անվան մարզադպրոց» ՀՈԱԿ</t>
  </si>
  <si>
    <t>67. ՀՀ Կոտայքի մարզի Նոր Հաճնի համայնքապետարանի մարզադպրոց» ՀՈԱԿ</t>
  </si>
  <si>
    <t>68. ՀՀ Կոտայքի մարզի Հրազդանի «Գագիկ Ծառուկյանի անվան Աբովյանի սպորտի և մշակույթի համալիր կենտրոն» ՀՈԱԿ</t>
  </si>
  <si>
    <t>69. ՀՀ Կոտայքի մարզի Չարենցավանի «Արա Մանուկյանի անվան մանկապատանեկան մարզադպրոց» ՀՈԱԿ</t>
  </si>
  <si>
    <t xml:space="preserve">70. ՀՀ Կոտայքի մարզի «Եղվարդի մանկապատանեկան մարզադպրոց» ՊՈԱԿ </t>
  </si>
  <si>
    <t>71. ՀՀ Լոռու մարզի «Վանաձորի շախմատի մասնագիտացված մանկապատանեկան մարզադպրոց» ՀՈԱԿ</t>
  </si>
  <si>
    <t>72. ՀՀ Լոռու մարզի «Վանաձորի լողի մասնագիտացված մանկապատանեկան մարզադպրոց» ՀՈԱԿ</t>
  </si>
  <si>
    <t>74. ՀՀ Լոռու մարզի «Վանաձորի «Տարոն» համալիր մարզադպրոց» ՀՈԱԿ</t>
  </si>
  <si>
    <t>75. ՀՀ Լոռու մարզի Վանաձորի «Ձմեռային մարզաձևերի մանկապատանեկան մասնագիտացված մարզադպրոց» ՀՈԱԿ</t>
  </si>
  <si>
    <t>76. ՀՀ Լոռու մարզի «Վանաձոր համայնքի ֆուտբոլի մասնագիտացված մանկապատանեկան մարզադպրոց» ՀՈԱԿ</t>
  </si>
  <si>
    <t>77. ՀՀ Լոռու մարզի  «Ալբերտ Ազարյանի անվան «Կենտրոն» համալիր մարզադպրոց» ՀՈԱԿ</t>
  </si>
  <si>
    <t>78. ՀՀ Լոռու մարզի  «Ալավերդու ըմբշամարտի դպրոց» ՀՈԱԿ</t>
  </si>
  <si>
    <t>80. ՀՀ Լոռու մարզի  «Ստեփանավանի մանկապատանեկան մարզադպրոց» ՀՈԱԿ</t>
  </si>
  <si>
    <t>81. ՀՀ Լոռու մարզի  «Տաշիրի մարզադպրոց» ՀՈԱԿ</t>
  </si>
  <si>
    <t>82. ՀՀ Լոռու մարզի  Գուգարքի Հենրիկ Սաքայանի անվան  մարզադպրոց» ՀՈԱԿ</t>
  </si>
  <si>
    <t>83. ՀՀ Վայոց-Ձորի մարզի  «Վայքի  համայնքի մանկապատանեկան մարզադպրոց» ՀՈԱԿ</t>
  </si>
  <si>
    <t>84. ՀՀ Վայոց-Ձորի մարզի  «Մալիշկայի մարզադպրոց» ՀՈԱԿ</t>
  </si>
  <si>
    <t>85. ՀՀ Վայոց-Ձորի մարզի  «Եղեգնաձորի մանկապատանեկան մարզադպրոց» ՀՈԱԿ</t>
  </si>
  <si>
    <t>86. ՀՀ Տավուշի մարզի Նոյեմբերյան  համայնքի «Վահագն Ասատրյանի անավան համայնքային մարզադպրոց» ՀՈԱԿ</t>
  </si>
  <si>
    <t>87. ՀՀ Տավուշի մարզի «Իջևանի մարզադպրոց» ՀՈԱԿ</t>
  </si>
  <si>
    <t>88. ՀՀ Տավուշի մարզի «Դիլիջանի քաղաքապետարանի մարզահամալիր» ՀՈԱԿ</t>
  </si>
  <si>
    <t xml:space="preserve">89. ՀՀ Տավուշի մարզի Բերդի  «Գնել Մեջլումյանի անավանմանկապատանեկան  մարզադպրոց» ՀՈԱԿ </t>
  </si>
  <si>
    <t>90.  Հայաստանի աթլետիկայի ֆեդերացիա</t>
  </si>
  <si>
    <t>91. Հայաստանի ձյուդոյի ֆեդերացիա</t>
  </si>
  <si>
    <t>92. Հայաստանի «Սևան» մարզական հասրակական կազմակերպություն</t>
  </si>
  <si>
    <t xml:space="preserve">աթլետիկական տաբլո </t>
  </si>
  <si>
    <t xml:space="preserve">թենիսի սեղան </t>
  </si>
  <si>
    <t>մինի ֆուտբոլի դարպասի ցանց</t>
  </si>
  <si>
    <t xml:space="preserve">մարմնամարզական այծիկ </t>
  </si>
  <si>
    <t>բռնցքամարտի պատի բարձիկ</t>
  </si>
  <si>
    <t xml:space="preserve">վոլեյբոլի ցանց </t>
  </si>
  <si>
    <t xml:space="preserve">բադմինթոնի ձեռնաթիակ </t>
  </si>
  <si>
    <t>մինի Ֆուտբոլի դարպասի ցանց</t>
  </si>
  <si>
    <t xml:space="preserve">դահուկավազքի փայտեր դասական ոճի </t>
  </si>
  <si>
    <t>շախմատի ցուցատախտակ</t>
  </si>
  <si>
    <t xml:space="preserve">աթլետիակակն կաղապար </t>
  </si>
  <si>
    <t xml:space="preserve">շախմատի ժամացույց </t>
  </si>
  <si>
    <t xml:space="preserve">հանդբոլի գնդակ </t>
  </si>
  <si>
    <t xml:space="preserve">հանդբոլի դարպասի ցանց </t>
  </si>
  <si>
    <t>լցված գնդակ 3կգ</t>
  </si>
  <si>
    <t xml:space="preserve">շախմատի քաղաքար </t>
  </si>
  <si>
    <t>թենիսի ցանց</t>
  </si>
  <si>
    <t>թենիսի գնդակ</t>
  </si>
  <si>
    <t>բադմինթոնի ցանց</t>
  </si>
  <si>
    <t>մարմնամարզական օղակներ</t>
  </si>
  <si>
    <t>Մարմնամարզական օղակներ</t>
  </si>
  <si>
    <t>գեղարվեստական  մարմնամարզության օղակ</t>
  </si>
  <si>
    <t xml:space="preserve">գեղարվեստական մարմնամարզության ժապավեն փայտիկով </t>
  </si>
  <si>
    <t xml:space="preserve">Բռնցքամարտի տանձիկ կախովի </t>
  </si>
  <si>
    <t>93.  Հայաստանի ըմբշամարտի  ֆեդերացիա</t>
  </si>
  <si>
    <t>94.  «Դինամո» մարզական հասարակական կազմակերպություն</t>
  </si>
  <si>
    <t>96.  Հայաստանի դահուկավազքի ֆեդերացիա</t>
  </si>
  <si>
    <t>95.  «Հայաստանի ավանդական ուշուի ֆեդերացիա» մարզական հասարակական կազմակերպություն</t>
  </si>
  <si>
    <t xml:space="preserve">բռնցքամարտի տանձիկ կախովի </t>
  </si>
  <si>
    <t xml:space="preserve">մինի ֆուտբոլի դարպաս </t>
  </si>
  <si>
    <t xml:space="preserve">բասկետբոլի վահանակ </t>
  </si>
  <si>
    <t>ծանրաձող մարզումային տղամարդկանց</t>
  </si>
  <si>
    <t>վարժասարք</t>
  </si>
  <si>
    <t>աթլետիկական չափիչ սարք</t>
  </si>
  <si>
    <t xml:space="preserve">շախմատի ցուցատախտակ </t>
  </si>
  <si>
    <t>մանրագնդակ 4.5մմ</t>
  </si>
  <si>
    <t>շվեդական պատ</t>
  </si>
  <si>
    <t>դահուկ  դասական ոճի</t>
  </si>
  <si>
    <t xml:space="preserve">մինի ֆուտբոլի դարպաս ցանց </t>
  </si>
  <si>
    <t>կշռաքար 15 կգ</t>
  </si>
  <si>
    <t xml:space="preserve">լցված գնդակ 3կգ </t>
  </si>
  <si>
    <t xml:space="preserve">մինի ֆուտբոոլի դարպասի ցանց </t>
  </si>
  <si>
    <t xml:space="preserve">աթլետիկայի մեկնարկային կաղապար  </t>
  </si>
  <si>
    <t>աթլետիկական նիզակ տղաների  800 գ</t>
  </si>
  <si>
    <t>աթլետիկական նիզակ տղաների 600գ</t>
  </si>
  <si>
    <t>աթլետիկական նիզակ տղաների 700գ</t>
  </si>
  <si>
    <t>աթլետիկական նիզակ աղջիկների 800 գ</t>
  </si>
  <si>
    <t xml:space="preserve">բռնցքամարտի ռինգ </t>
  </si>
  <si>
    <t xml:space="preserve">գիր 8կգ, </t>
  </si>
  <si>
    <t>դահուկավազքի դահուկներ ազատ ոճի  171-173</t>
  </si>
  <si>
    <t>դահուկավազքի դահուկներ ազատ ոճի  176-178</t>
  </si>
  <si>
    <t>դահուկավազքի դահուկներ ազատ ոճի 181-183</t>
  </si>
  <si>
    <t>դահուկավազքի դահուկներ ազատ ոճի  186-188</t>
  </si>
  <si>
    <t>դահուկավազքի դահուկներ դասական ոճի 186-190</t>
  </si>
  <si>
    <t>դահուկավազքի դահուկներ դասական ոճի  191-197</t>
  </si>
  <si>
    <t>դահուկավազքի դահուկներ դասական ոճի 200-203</t>
  </si>
  <si>
    <t>դահուկավազքի փայտեր 150-155</t>
  </si>
  <si>
    <t>դահուկավազքի փայտեր 160-165</t>
  </si>
  <si>
    <t xml:space="preserve">դահուկավազքի ամրակներ դասական ոճի </t>
  </si>
  <si>
    <t xml:space="preserve">դահուկավազքի ամրակներ ազատ ոճի </t>
  </si>
  <si>
    <t xml:space="preserve">մինի Ֆուտբոլի դարպասի ցանց </t>
  </si>
  <si>
    <t xml:space="preserve">լցված գնդակ  3 կգ </t>
  </si>
  <si>
    <t xml:space="preserve">թենիսի գնդակ </t>
  </si>
  <si>
    <t xml:space="preserve">պտտաձողն հիմքով </t>
  </si>
  <si>
    <t xml:space="preserve">վոլեյբոլի կանգանկ </t>
  </si>
  <si>
    <t xml:space="preserve">դահուկավազքի դահուկ  դասական ոճի </t>
  </si>
  <si>
    <t xml:space="preserve">դահուկավազքի ամրակ դասական ոճի </t>
  </si>
  <si>
    <t>դահուկավազքի դահուկափայտ դասական ոճի</t>
  </si>
  <si>
    <t>սպորտային լաստեր</t>
  </si>
  <si>
    <t xml:space="preserve">շվեդական պատ </t>
  </si>
  <si>
    <t xml:space="preserve">գոնգ </t>
  </si>
  <si>
    <t xml:space="preserve">գիր 8 կգ </t>
  </si>
  <si>
    <t>մարմնամարզական  օղակներ</t>
  </si>
  <si>
    <t xml:space="preserve">վոլեյբոլի կանգնակներ </t>
  </si>
  <si>
    <t>մարմնամարզական ներքնակ</t>
  </si>
  <si>
    <t xml:space="preserve">ֆուտբոլի դարպասի  ցանց </t>
  </si>
  <si>
    <t xml:space="preserve">սեղանի թենիսի ռակետ </t>
  </si>
  <si>
    <t xml:space="preserve">   Հավելված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 
                                       2024 թվականի  ------------------------  ----- -ի                                                                                                                                № ---------------  -Ա որոշման </t>
  </si>
  <si>
    <t>ՑԱՆԿ</t>
  </si>
  <si>
    <t>79. ՀՀ Լոռու մարզի  «Վանաձոր օլիմպիական հերթափոխի մենապայքարային մարզաձևերի մարզադպրոց» ՀՈԱԿ</t>
  </si>
  <si>
    <t>73. ՀՀ Լոռու մարզի «Վանաձորի մենապայքարային մարզաձևերի մանկապատանեկան մարզադպրոց» ՀՈԱԿ</t>
  </si>
  <si>
    <t xml:space="preserve"> Հայաստանի Հանրապետության մանկապատանեկան մարզադպրոցների, մարզաձևերի ազգային  ֆեդերացիաների  և այլ հասարակական կազմակերպությունների  2024 թվականին ձեռք բերվող գույքի բաշխման</t>
  </si>
  <si>
    <t xml:space="preserve">շախմատի խաղաքար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</si>
</sst>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b/>
      <sz val="11"/>
      <color theme="1"/>
      <name val="Times New Roman"/>
      <family val="1"/>
    </font>
    <font>
      <b/>
      <sz val="11"/>
      <color rgb="FF000000"/>
      <name val="GHEA Grapalat"/>
      <family val="3"/>
    </font>
    <font>
      <b/>
      <sz val="11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0"/>
      <color theme="1"/>
      <name val="GHEA Grapalat"/>
      <family val="3"/>
    </font>
    <font>
      <b/>
      <sz val="7"/>
      <color theme="1"/>
      <name val="Times New Roman"/>
      <family val="1"/>
    </font>
    <font>
      <sz val="11"/>
      <name val="GHEA Grapalat"/>
      <family val="3"/>
    </font>
    <font>
      <sz val="11"/>
      <name val="Calibri"/>
      <family val="2"/>
      <scheme val="minor"/>
    </font>
    <font>
      <sz val="10"/>
      <name val="GHEA Grapalat"/>
      <family val="3"/>
    </font>
    <font>
      <b/>
      <sz val="11"/>
      <color rgb="FFFF0000"/>
      <name val="GHEA Grapalat"/>
      <family val="3"/>
    </font>
    <font>
      <b/>
      <sz val="11"/>
      <name val="GHEA Grapalat"/>
      <family val="3"/>
    </font>
    <font>
      <sz val="10"/>
      <color theme="1"/>
      <name val="Calibri"/>
      <family val="2"/>
      <scheme val="minor"/>
    </font>
    <font>
      <i/>
      <sz val="9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ont="1" applyBorder="1"/>
    <xf numFmtId="0" fontId="1" fillId="0" borderId="0" xfId="0" applyFont="1" applyAlignment="1">
      <alignment horizontal="left"/>
    </xf>
    <xf numFmtId="0" fontId="0" fillId="0" borderId="0" xfId="0" applyFont="1" applyFill="1"/>
    <xf numFmtId="0" fontId="0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right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top" wrapText="1"/>
    </xf>
    <xf numFmtId="0" fontId="0" fillId="0" borderId="0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1" fillId="0" borderId="0" xfId="0" applyFont="1" applyFill="1"/>
    <xf numFmtId="3" fontId="4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3" fontId="12" fillId="0" borderId="1" xfId="0" applyNumberFormat="1" applyFont="1" applyFill="1" applyBorder="1" applyAlignment="1">
      <alignment horizontal="right" vertical="center" wrapText="1"/>
    </xf>
    <xf numFmtId="0" fontId="13" fillId="0" borderId="0" xfId="0" applyFont="1" applyFill="1" applyAlignment="1">
      <alignment vertical="center"/>
    </xf>
    <xf numFmtId="0" fontId="10" fillId="0" borderId="0" xfId="0" applyFont="1" applyFill="1" applyBorder="1"/>
    <xf numFmtId="0" fontId="0" fillId="0" borderId="0" xfId="0" applyFill="1" applyBorder="1"/>
    <xf numFmtId="3" fontId="4" fillId="0" borderId="1" xfId="0" applyNumberFormat="1" applyFont="1" applyFill="1" applyBorder="1" applyAlignment="1">
      <alignment horizontal="right" vertical="top" wrapText="1"/>
    </xf>
    <xf numFmtId="3" fontId="10" fillId="0" borderId="1" xfId="0" applyNumberFormat="1" applyFont="1" applyBorder="1" applyAlignment="1">
      <alignment horizontal="right"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right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0" fillId="0" borderId="0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right" wrapText="1"/>
    </xf>
    <xf numFmtId="0" fontId="10" fillId="0" borderId="1" xfId="0" applyFont="1" applyFill="1" applyBorder="1" applyAlignment="1">
      <alignment horizontal="right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/>
    <xf numFmtId="0" fontId="10" fillId="0" borderId="1" xfId="0" applyFont="1" applyBorder="1" applyAlignment="1">
      <alignment horizontal="center" vertical="top" wrapText="1"/>
    </xf>
    <xf numFmtId="0" fontId="17" fillId="0" borderId="1" xfId="0" applyFont="1" applyBorder="1"/>
    <xf numFmtId="0" fontId="1" fillId="0" borderId="0" xfId="0" applyFont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3" fillId="0" borderId="0" xfId="0" applyFont="1" applyFill="1" applyBorder="1"/>
    <xf numFmtId="0" fontId="0" fillId="0" borderId="0" xfId="0" applyFont="1" applyBorder="1" applyAlignment="1">
      <alignment horizont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 applyFill="1" applyBorder="1"/>
    <xf numFmtId="0" fontId="17" fillId="0" borderId="0" xfId="0" applyFont="1" applyBorder="1"/>
    <xf numFmtId="0" fontId="0" fillId="3" borderId="0" xfId="0" applyFont="1" applyFill="1" applyBorder="1"/>
    <xf numFmtId="0" fontId="10" fillId="3" borderId="0" xfId="0" applyFont="1" applyFill="1" applyBorder="1" applyAlignment="1">
      <alignment horizontal="center" wrapText="1"/>
    </xf>
    <xf numFmtId="0" fontId="10" fillId="3" borderId="0" xfId="0" applyFont="1" applyFill="1" applyBorder="1" applyAlignment="1">
      <alignment vertical="top" wrapText="1"/>
    </xf>
    <xf numFmtId="0" fontId="10" fillId="3" borderId="0" xfId="0" applyFont="1" applyFill="1" applyBorder="1" applyAlignment="1">
      <alignment horizontal="center" vertical="top" wrapText="1"/>
    </xf>
    <xf numFmtId="0" fontId="10" fillId="3" borderId="0" xfId="0" applyFont="1" applyFill="1" applyBorder="1" applyAlignment="1">
      <alignment horizontal="right" vertical="top" wrapText="1"/>
    </xf>
    <xf numFmtId="0" fontId="10" fillId="3" borderId="0" xfId="0" applyFont="1" applyFill="1" applyBorder="1" applyAlignment="1">
      <alignment horizontal="right" wrapText="1"/>
    </xf>
    <xf numFmtId="0" fontId="0" fillId="3" borderId="0" xfId="0" applyFont="1" applyFill="1"/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justify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vertical="center" wrapText="1"/>
    </xf>
    <xf numFmtId="3" fontId="12" fillId="0" borderId="1" xfId="0" applyNumberFormat="1" applyFont="1" applyFill="1" applyBorder="1" applyAlignment="1">
      <alignment vertical="center" wrapText="1"/>
    </xf>
    <xf numFmtId="3" fontId="2" fillId="3" borderId="1" xfId="0" applyNumberFormat="1" applyFont="1" applyFill="1" applyBorder="1" applyAlignment="1">
      <alignment vertical="center" wrapText="1"/>
    </xf>
    <xf numFmtId="3" fontId="10" fillId="0" borderId="1" xfId="0" applyNumberFormat="1" applyFont="1" applyFill="1" applyBorder="1" applyAlignment="1">
      <alignment vertical="center" wrapText="1"/>
    </xf>
    <xf numFmtId="3" fontId="4" fillId="2" borderId="1" xfId="0" applyNumberFormat="1" applyFont="1" applyFill="1" applyBorder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 wrapText="1"/>
    </xf>
    <xf numFmtId="3" fontId="0" fillId="0" borderId="9" xfId="0" applyNumberFormat="1" applyFont="1" applyBorder="1" applyAlignment="1">
      <alignment vertical="center"/>
    </xf>
    <xf numFmtId="3" fontId="2" fillId="2" borderId="1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top"/>
    </xf>
    <xf numFmtId="0" fontId="17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horizontal="right" vertical="top" wrapText="1"/>
    </xf>
    <xf numFmtId="0" fontId="18" fillId="0" borderId="0" xfId="0" applyFont="1" applyBorder="1" applyAlignment="1">
      <alignment horizontal="right" vertical="center" wrapText="1"/>
    </xf>
    <xf numFmtId="0" fontId="0" fillId="0" borderId="10" xfId="0" applyFont="1" applyBorder="1"/>
    <xf numFmtId="0" fontId="10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horizontal="right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44"/>
  <sheetViews>
    <sheetView tabSelected="1" topLeftCell="A730" zoomScale="110" zoomScaleNormal="110" workbookViewId="0">
      <selection activeCell="F523" sqref="F523"/>
    </sheetView>
  </sheetViews>
  <sheetFormatPr defaultRowHeight="15" x14ac:dyDescent="0.25"/>
  <cols>
    <col min="1" max="1" width="5.42578125" style="2" customWidth="1"/>
    <col min="2" max="2" width="49" style="2" customWidth="1"/>
    <col min="3" max="3" width="11" style="2" customWidth="1"/>
    <col min="4" max="4" width="13.28515625" style="2" customWidth="1"/>
    <col min="5" max="5" width="14" style="32" customWidth="1"/>
    <col min="6" max="6" width="18.85546875" style="97" customWidth="1"/>
    <col min="7" max="7" width="0.140625" style="6" customWidth="1"/>
    <col min="8" max="38" width="9.140625" style="6"/>
    <col min="39" max="16384" width="9.140625" style="2"/>
  </cols>
  <sheetData>
    <row r="1" spans="1:38" ht="57.75" customHeight="1" x14ac:dyDescent="0.25">
      <c r="A1" s="120" t="s">
        <v>299</v>
      </c>
      <c r="B1" s="120"/>
      <c r="C1" s="120"/>
      <c r="D1" s="120"/>
      <c r="E1" s="120"/>
      <c r="F1" s="120"/>
    </row>
    <row r="2" spans="1:38" ht="17.25" customHeight="1" x14ac:dyDescent="0.25">
      <c r="A2" s="104"/>
      <c r="B2" s="124" t="s">
        <v>300</v>
      </c>
      <c r="C2" s="124"/>
      <c r="D2" s="124"/>
      <c r="E2" s="124"/>
      <c r="F2" s="124"/>
      <c r="G2" s="124"/>
    </row>
    <row r="3" spans="1:38" ht="64.5" customHeight="1" x14ac:dyDescent="0.25">
      <c r="A3" s="121" t="s">
        <v>303</v>
      </c>
      <c r="B3" s="121"/>
      <c r="C3" s="121"/>
      <c r="D3" s="121"/>
      <c r="E3" s="121"/>
      <c r="F3" s="121"/>
    </row>
    <row r="4" spans="1:38" s="105" customFormat="1" ht="47.25" customHeight="1" x14ac:dyDescent="0.25">
      <c r="A4" s="111" t="s">
        <v>94</v>
      </c>
      <c r="B4" s="111"/>
      <c r="C4" s="111"/>
      <c r="D4" s="111"/>
      <c r="E4" s="111"/>
      <c r="F4" s="111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8" s="1" customFormat="1" ht="28.5" customHeight="1" x14ac:dyDescent="0.25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87" t="s">
        <v>5</v>
      </c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</row>
    <row r="6" spans="1:38" s="37" customFormat="1" ht="16.5" x14ac:dyDescent="0.25">
      <c r="A6" s="13">
        <v>1</v>
      </c>
      <c r="B6" s="17" t="s">
        <v>75</v>
      </c>
      <c r="C6" s="40" t="s">
        <v>66</v>
      </c>
      <c r="D6" s="15">
        <v>2</v>
      </c>
      <c r="E6" s="24">
        <v>9000</v>
      </c>
      <c r="F6" s="88">
        <f t="shared" ref="F6:F8" si="0">D6*E6</f>
        <v>18000</v>
      </c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</row>
    <row r="7" spans="1:38" s="8" customFormat="1" ht="18" customHeight="1" x14ac:dyDescent="0.25">
      <c r="A7" s="13">
        <v>2</v>
      </c>
      <c r="B7" s="17" t="s">
        <v>77</v>
      </c>
      <c r="C7" s="40" t="s">
        <v>6</v>
      </c>
      <c r="D7" s="15">
        <v>2</v>
      </c>
      <c r="E7" s="24">
        <v>13000</v>
      </c>
      <c r="F7" s="88">
        <f t="shared" si="0"/>
        <v>26000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s="8" customFormat="1" ht="18" customHeight="1" x14ac:dyDescent="0.25">
      <c r="A8" s="13">
        <v>3</v>
      </c>
      <c r="B8" s="17" t="s">
        <v>78</v>
      </c>
      <c r="C8" s="15" t="s">
        <v>6</v>
      </c>
      <c r="D8" s="15">
        <v>2</v>
      </c>
      <c r="E8" s="29">
        <v>29000</v>
      </c>
      <c r="F8" s="88">
        <f t="shared" si="0"/>
        <v>58000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8" customFormat="1" ht="18" customHeight="1" x14ac:dyDescent="0.25">
      <c r="A9" s="112" t="s">
        <v>7</v>
      </c>
      <c r="B9" s="112"/>
      <c r="C9" s="112"/>
      <c r="D9" s="112"/>
      <c r="E9" s="112"/>
      <c r="F9" s="89">
        <f>SUM(F6:F8)</f>
        <v>102000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27" customHeight="1" x14ac:dyDescent="0.25">
      <c r="A10" s="111" t="s">
        <v>95</v>
      </c>
      <c r="B10" s="111"/>
      <c r="C10" s="111"/>
      <c r="D10" s="111"/>
      <c r="E10" s="111"/>
      <c r="F10" s="111"/>
    </row>
    <row r="11" spans="1:38" s="1" customFormat="1" ht="36" customHeight="1" x14ac:dyDescent="0.25">
      <c r="A11" s="5" t="s">
        <v>0</v>
      </c>
      <c r="B11" s="5" t="s">
        <v>1</v>
      </c>
      <c r="C11" s="5" t="s">
        <v>2</v>
      </c>
      <c r="D11" s="5" t="s">
        <v>3</v>
      </c>
      <c r="E11" s="5" t="s">
        <v>4</v>
      </c>
      <c r="F11" s="87" t="s">
        <v>5</v>
      </c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</row>
    <row r="12" spans="1:38" s="37" customFormat="1" ht="16.5" x14ac:dyDescent="0.25">
      <c r="A12" s="13">
        <v>4</v>
      </c>
      <c r="B12" s="14" t="s">
        <v>9</v>
      </c>
      <c r="C12" s="15" t="s">
        <v>6</v>
      </c>
      <c r="D12" s="15">
        <v>2</v>
      </c>
      <c r="E12" s="24">
        <v>42000</v>
      </c>
      <c r="F12" s="88">
        <f t="shared" ref="F12:F15" si="1">D12*E12</f>
        <v>84000</v>
      </c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</row>
    <row r="13" spans="1:38" s="8" customFormat="1" ht="18" customHeight="1" x14ac:dyDescent="0.25">
      <c r="A13" s="13">
        <v>5</v>
      </c>
      <c r="B13" s="14" t="s">
        <v>10</v>
      </c>
      <c r="C13" s="15" t="s">
        <v>11</v>
      </c>
      <c r="D13" s="15">
        <v>3</v>
      </c>
      <c r="E13" s="24">
        <v>18000</v>
      </c>
      <c r="F13" s="88">
        <f t="shared" si="1"/>
        <v>54000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</row>
    <row r="14" spans="1:38" s="8" customFormat="1" ht="18" customHeight="1" x14ac:dyDescent="0.25">
      <c r="A14" s="13">
        <v>6</v>
      </c>
      <c r="B14" s="14" t="s">
        <v>12</v>
      </c>
      <c r="C14" s="15" t="s">
        <v>6</v>
      </c>
      <c r="D14" s="15">
        <v>3</v>
      </c>
      <c r="E14" s="24">
        <v>26800</v>
      </c>
      <c r="F14" s="88">
        <f t="shared" si="1"/>
        <v>80400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</row>
    <row r="15" spans="1:38" s="8" customFormat="1" ht="18" customHeight="1" x14ac:dyDescent="0.25">
      <c r="A15" s="13">
        <v>7</v>
      </c>
      <c r="B15" s="14" t="s">
        <v>52</v>
      </c>
      <c r="C15" s="15" t="s">
        <v>49</v>
      </c>
      <c r="D15" s="15">
        <v>5</v>
      </c>
      <c r="E15" s="24">
        <v>84600</v>
      </c>
      <c r="F15" s="88">
        <f t="shared" si="1"/>
        <v>423000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</row>
    <row r="16" spans="1:38" s="8" customFormat="1" ht="18" customHeight="1" x14ac:dyDescent="0.25">
      <c r="A16" s="112" t="s">
        <v>7</v>
      </c>
      <c r="B16" s="112"/>
      <c r="C16" s="112"/>
      <c r="D16" s="112"/>
      <c r="E16" s="112"/>
      <c r="F16" s="89">
        <f>SUM(F12:F15)</f>
        <v>641400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</row>
    <row r="17" spans="1:38" ht="27" customHeight="1" x14ac:dyDescent="0.25">
      <c r="A17" s="122" t="s">
        <v>96</v>
      </c>
      <c r="B17" s="122"/>
      <c r="C17" s="122"/>
      <c r="D17" s="122"/>
      <c r="E17" s="122"/>
      <c r="F17" s="122"/>
    </row>
    <row r="18" spans="1:38" s="3" customFormat="1" ht="41.25" customHeight="1" x14ac:dyDescent="0.25">
      <c r="A18" s="5" t="s">
        <v>0</v>
      </c>
      <c r="B18" s="5" t="s">
        <v>1</v>
      </c>
      <c r="C18" s="5" t="s">
        <v>2</v>
      </c>
      <c r="D18" s="5" t="s">
        <v>3</v>
      </c>
      <c r="E18" s="5" t="s">
        <v>4</v>
      </c>
      <c r="F18" s="87" t="s">
        <v>5</v>
      </c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</row>
    <row r="19" spans="1:38" s="37" customFormat="1" ht="16.5" x14ac:dyDescent="0.25">
      <c r="A19" s="13">
        <v>8</v>
      </c>
      <c r="B19" s="14" t="s">
        <v>50</v>
      </c>
      <c r="C19" s="15" t="s">
        <v>6</v>
      </c>
      <c r="D19" s="38">
        <v>1000000</v>
      </c>
      <c r="E19" s="41">
        <v>12</v>
      </c>
      <c r="F19" s="88">
        <f t="shared" ref="F19:F21" si="2">D19*E19</f>
        <v>12000000</v>
      </c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</row>
    <row r="20" spans="1:38" s="18" customFormat="1" ht="18" customHeight="1" x14ac:dyDescent="0.25">
      <c r="A20" s="13">
        <v>9</v>
      </c>
      <c r="B20" s="14" t="s">
        <v>51</v>
      </c>
      <c r="C20" s="15" t="s">
        <v>6</v>
      </c>
      <c r="D20" s="38">
        <v>71000</v>
      </c>
      <c r="E20" s="41">
        <v>167</v>
      </c>
      <c r="F20" s="88">
        <f t="shared" si="2"/>
        <v>11857000</v>
      </c>
    </row>
    <row r="21" spans="1:38" s="18" customFormat="1" ht="18" customHeight="1" x14ac:dyDescent="0.25">
      <c r="A21" s="13">
        <v>10</v>
      </c>
      <c r="B21" s="14" t="s">
        <v>52</v>
      </c>
      <c r="C21" s="15" t="s">
        <v>8</v>
      </c>
      <c r="D21" s="15">
        <v>6</v>
      </c>
      <c r="E21" s="24">
        <v>84600</v>
      </c>
      <c r="F21" s="88">
        <f t="shared" si="2"/>
        <v>507600</v>
      </c>
    </row>
    <row r="22" spans="1:38" s="18" customFormat="1" ht="18" customHeight="1" x14ac:dyDescent="0.25">
      <c r="A22" s="112" t="s">
        <v>7</v>
      </c>
      <c r="B22" s="112"/>
      <c r="C22" s="112"/>
      <c r="D22" s="112"/>
      <c r="E22" s="112"/>
      <c r="F22" s="89">
        <f>SUM(F19:F21)</f>
        <v>24364600</v>
      </c>
    </row>
    <row r="23" spans="1:38" ht="47.25" customHeight="1" x14ac:dyDescent="0.25">
      <c r="A23" s="123" t="s">
        <v>97</v>
      </c>
      <c r="B23" s="123"/>
      <c r="C23" s="123"/>
      <c r="D23" s="123"/>
      <c r="E23" s="123"/>
      <c r="F23" s="123"/>
    </row>
    <row r="24" spans="1:38" s="6" customFormat="1" ht="42.75" customHeight="1" x14ac:dyDescent="0.25">
      <c r="A24" s="5" t="s">
        <v>0</v>
      </c>
      <c r="B24" s="5" t="s">
        <v>1</v>
      </c>
      <c r="C24" s="5" t="s">
        <v>2</v>
      </c>
      <c r="D24" s="5" t="s">
        <v>3</v>
      </c>
      <c r="E24" s="5" t="s">
        <v>4</v>
      </c>
      <c r="F24" s="87" t="s">
        <v>5</v>
      </c>
    </row>
    <row r="25" spans="1:38" s="37" customFormat="1" ht="16.5" x14ac:dyDescent="0.25">
      <c r="A25" s="13">
        <v>11</v>
      </c>
      <c r="B25" s="17" t="s">
        <v>93</v>
      </c>
      <c r="C25" s="15" t="s">
        <v>49</v>
      </c>
      <c r="D25" s="15">
        <v>1</v>
      </c>
      <c r="E25" s="24">
        <v>628000</v>
      </c>
      <c r="F25" s="88">
        <f t="shared" ref="F25:F31" si="3">D25*E25</f>
        <v>628000</v>
      </c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</row>
    <row r="26" spans="1:38" s="18" customFormat="1" ht="24" customHeight="1" x14ac:dyDescent="0.25">
      <c r="A26" s="13">
        <v>12</v>
      </c>
      <c r="B26" s="17" t="s">
        <v>16</v>
      </c>
      <c r="C26" s="15" t="s">
        <v>17</v>
      </c>
      <c r="D26" s="15">
        <v>100</v>
      </c>
      <c r="E26" s="24">
        <v>13000</v>
      </c>
      <c r="F26" s="88">
        <f t="shared" si="3"/>
        <v>1300000</v>
      </c>
    </row>
    <row r="27" spans="1:38" s="18" customFormat="1" ht="18" customHeight="1" x14ac:dyDescent="0.25">
      <c r="A27" s="13">
        <v>13</v>
      </c>
      <c r="B27" s="17" t="s">
        <v>241</v>
      </c>
      <c r="C27" s="15" t="s">
        <v>14</v>
      </c>
      <c r="D27" s="15">
        <v>2</v>
      </c>
      <c r="E27" s="24">
        <v>47000</v>
      </c>
      <c r="F27" s="88">
        <f t="shared" si="3"/>
        <v>94000</v>
      </c>
    </row>
    <row r="28" spans="1:38" s="18" customFormat="1" ht="16.5" customHeight="1" x14ac:dyDescent="0.25">
      <c r="A28" s="13">
        <v>14</v>
      </c>
      <c r="B28" s="17" t="s">
        <v>243</v>
      </c>
      <c r="C28" s="15" t="s">
        <v>6</v>
      </c>
      <c r="D28" s="15">
        <v>10</v>
      </c>
      <c r="E28" s="24">
        <v>47000</v>
      </c>
      <c r="F28" s="88">
        <f t="shared" si="3"/>
        <v>470000</v>
      </c>
    </row>
    <row r="29" spans="1:38" s="18" customFormat="1" ht="29.25" customHeight="1" x14ac:dyDescent="0.25">
      <c r="A29" s="13">
        <v>15</v>
      </c>
      <c r="B29" s="17" t="s">
        <v>137</v>
      </c>
      <c r="C29" s="15" t="s">
        <v>6</v>
      </c>
      <c r="D29" s="15">
        <v>10</v>
      </c>
      <c r="E29" s="24">
        <v>52000</v>
      </c>
      <c r="F29" s="88">
        <f t="shared" si="3"/>
        <v>520000</v>
      </c>
    </row>
    <row r="30" spans="1:38" s="18" customFormat="1" ht="22.5" customHeight="1" x14ac:dyDescent="0.25">
      <c r="A30" s="13">
        <v>16</v>
      </c>
      <c r="B30" s="17" t="s">
        <v>138</v>
      </c>
      <c r="C30" s="15" t="s">
        <v>6</v>
      </c>
      <c r="D30" s="15">
        <v>10</v>
      </c>
      <c r="E30" s="24">
        <v>57000</v>
      </c>
      <c r="F30" s="88">
        <f t="shared" si="3"/>
        <v>570000</v>
      </c>
    </row>
    <row r="31" spans="1:38" s="18" customFormat="1" ht="21.75" customHeight="1" x14ac:dyDescent="0.25">
      <c r="A31" s="13">
        <v>17</v>
      </c>
      <c r="B31" s="17" t="s">
        <v>139</v>
      </c>
      <c r="C31" s="15" t="s">
        <v>6</v>
      </c>
      <c r="D31" s="15">
        <v>10</v>
      </c>
      <c r="E31" s="24">
        <v>52000</v>
      </c>
      <c r="F31" s="88">
        <f t="shared" si="3"/>
        <v>520000</v>
      </c>
    </row>
    <row r="32" spans="1:38" s="18" customFormat="1" ht="33" customHeight="1" x14ac:dyDescent="0.25">
      <c r="A32" s="112" t="s">
        <v>7</v>
      </c>
      <c r="B32" s="112"/>
      <c r="C32" s="112"/>
      <c r="D32" s="112"/>
      <c r="E32" s="112"/>
      <c r="F32" s="89">
        <f>SUM(F25:F31)</f>
        <v>4102000</v>
      </c>
    </row>
    <row r="33" spans="1:38" ht="27" customHeight="1" x14ac:dyDescent="0.25">
      <c r="A33" s="111" t="s">
        <v>98</v>
      </c>
      <c r="B33" s="111"/>
      <c r="C33" s="111"/>
      <c r="D33" s="111"/>
      <c r="E33" s="111"/>
      <c r="F33" s="111"/>
    </row>
    <row r="34" spans="1:38" s="6" customFormat="1" ht="34.5" customHeight="1" x14ac:dyDescent="0.25">
      <c r="A34" s="15" t="s">
        <v>0</v>
      </c>
      <c r="B34" s="15" t="s">
        <v>1</v>
      </c>
      <c r="C34" s="15" t="s">
        <v>2</v>
      </c>
      <c r="D34" s="15" t="s">
        <v>3</v>
      </c>
      <c r="E34" s="15" t="s">
        <v>4</v>
      </c>
      <c r="F34" s="38" t="s">
        <v>5</v>
      </c>
    </row>
    <row r="35" spans="1:38" s="39" customFormat="1" ht="16.5" x14ac:dyDescent="0.25">
      <c r="A35" s="15">
        <v>18</v>
      </c>
      <c r="B35" s="14" t="s">
        <v>46</v>
      </c>
      <c r="C35" s="15" t="s">
        <v>6</v>
      </c>
      <c r="D35" s="15">
        <v>20</v>
      </c>
      <c r="E35" s="24">
        <v>27000</v>
      </c>
      <c r="F35" s="88">
        <f t="shared" ref="F35" si="4">D35*E35</f>
        <v>540000</v>
      </c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</row>
    <row r="36" spans="1:38" s="18" customFormat="1" ht="16.5" x14ac:dyDescent="0.25">
      <c r="A36" s="112" t="s">
        <v>7</v>
      </c>
      <c r="B36" s="112"/>
      <c r="C36" s="112"/>
      <c r="D36" s="112"/>
      <c r="E36" s="112"/>
      <c r="F36" s="89">
        <f>SUM(F35:F35)</f>
        <v>540000</v>
      </c>
    </row>
    <row r="37" spans="1:38" ht="27" customHeight="1" x14ac:dyDescent="0.25">
      <c r="A37" s="111" t="s">
        <v>99</v>
      </c>
      <c r="B37" s="111"/>
      <c r="C37" s="111"/>
      <c r="D37" s="111"/>
      <c r="E37" s="111"/>
      <c r="F37" s="111"/>
    </row>
    <row r="38" spans="1:38" ht="36" customHeight="1" x14ac:dyDescent="0.25">
      <c r="A38" s="5" t="s">
        <v>0</v>
      </c>
      <c r="B38" s="5" t="s">
        <v>1</v>
      </c>
      <c r="C38" s="5" t="s">
        <v>2</v>
      </c>
      <c r="D38" s="5" t="s">
        <v>3</v>
      </c>
      <c r="E38" s="5" t="s">
        <v>4</v>
      </c>
      <c r="F38" s="87" t="s">
        <v>5</v>
      </c>
    </row>
    <row r="39" spans="1:38" s="37" customFormat="1" ht="16.5" x14ac:dyDescent="0.25">
      <c r="A39" s="13">
        <v>19</v>
      </c>
      <c r="B39" s="77" t="s">
        <v>15</v>
      </c>
      <c r="C39" s="15" t="s">
        <v>6</v>
      </c>
      <c r="D39" s="15">
        <v>3</v>
      </c>
      <c r="E39" s="29">
        <v>62000</v>
      </c>
      <c r="F39" s="88">
        <f t="shared" ref="F39" si="5">D39*E39</f>
        <v>186000</v>
      </c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</row>
    <row r="40" spans="1:38" s="8" customFormat="1" ht="16.5" x14ac:dyDescent="0.25">
      <c r="A40" s="112" t="s">
        <v>7</v>
      </c>
      <c r="B40" s="112"/>
      <c r="C40" s="112"/>
      <c r="D40" s="112"/>
      <c r="E40" s="112"/>
      <c r="F40" s="89">
        <f>SUM(F39:F39)</f>
        <v>186000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27" customHeight="1" x14ac:dyDescent="0.25">
      <c r="A41" s="113" t="s">
        <v>100</v>
      </c>
      <c r="B41" s="113"/>
      <c r="C41" s="113"/>
      <c r="D41" s="113"/>
      <c r="E41" s="113"/>
      <c r="F41" s="113"/>
    </row>
    <row r="42" spans="1:38" ht="33.75" customHeight="1" x14ac:dyDescent="0.25">
      <c r="A42" s="5" t="s">
        <v>0</v>
      </c>
      <c r="B42" s="5" t="s">
        <v>1</v>
      </c>
      <c r="C42" s="5" t="s">
        <v>2</v>
      </c>
      <c r="D42" s="5" t="s">
        <v>3</v>
      </c>
      <c r="E42" s="5" t="s">
        <v>4</v>
      </c>
      <c r="F42" s="87" t="s">
        <v>5</v>
      </c>
    </row>
    <row r="43" spans="1:38" s="37" customFormat="1" ht="16.5" x14ac:dyDescent="0.25">
      <c r="A43" s="13">
        <v>20</v>
      </c>
      <c r="B43" s="17" t="s">
        <v>72</v>
      </c>
      <c r="C43" s="13" t="s">
        <v>6</v>
      </c>
      <c r="D43" s="13">
        <v>1</v>
      </c>
      <c r="E43" s="29">
        <v>2000000</v>
      </c>
      <c r="F43" s="88">
        <f t="shared" ref="F43:F46" si="6">D43*E43</f>
        <v>2000000</v>
      </c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</row>
    <row r="44" spans="1:38" s="8" customFormat="1" ht="16.5" x14ac:dyDescent="0.25">
      <c r="A44" s="13">
        <v>21</v>
      </c>
      <c r="B44" s="17" t="s">
        <v>73</v>
      </c>
      <c r="C44" s="13" t="s">
        <v>6</v>
      </c>
      <c r="D44" s="13">
        <v>1</v>
      </c>
      <c r="E44" s="29">
        <v>2976000</v>
      </c>
      <c r="F44" s="88">
        <f t="shared" si="6"/>
        <v>2976000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s="8" customFormat="1" ht="16.5" x14ac:dyDescent="0.25">
      <c r="A45" s="13">
        <v>22</v>
      </c>
      <c r="B45" s="17" t="s">
        <v>53</v>
      </c>
      <c r="C45" s="13" t="s">
        <v>6</v>
      </c>
      <c r="D45" s="13">
        <v>4</v>
      </c>
      <c r="E45" s="29">
        <v>120000</v>
      </c>
      <c r="F45" s="88">
        <f t="shared" si="6"/>
        <v>480000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s="8" customFormat="1" ht="16.5" x14ac:dyDescent="0.25">
      <c r="A46" s="13">
        <v>23</v>
      </c>
      <c r="B46" s="17" t="s">
        <v>54</v>
      </c>
      <c r="C46" s="13" t="s">
        <v>6</v>
      </c>
      <c r="D46" s="13">
        <v>4</v>
      </c>
      <c r="E46" s="29">
        <v>120000</v>
      </c>
      <c r="F46" s="88">
        <f t="shared" si="6"/>
        <v>480000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s="8" customFormat="1" ht="16.5" x14ac:dyDescent="0.25">
      <c r="A47" s="112" t="s">
        <v>7</v>
      </c>
      <c r="B47" s="112"/>
      <c r="C47" s="112"/>
      <c r="D47" s="112"/>
      <c r="E47" s="112"/>
      <c r="F47" s="89">
        <f>SUM(F43:F46)</f>
        <v>5936000</v>
      </c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27" customHeight="1" x14ac:dyDescent="0.25">
      <c r="A48" s="111" t="s">
        <v>101</v>
      </c>
      <c r="B48" s="111"/>
      <c r="C48" s="111"/>
      <c r="D48" s="111"/>
      <c r="E48" s="111"/>
      <c r="F48" s="111"/>
    </row>
    <row r="49" spans="1:38" ht="33.75" customHeight="1" x14ac:dyDescent="0.25">
      <c r="A49" s="5" t="s">
        <v>0</v>
      </c>
      <c r="B49" s="5" t="s">
        <v>1</v>
      </c>
      <c r="C49" s="5" t="s">
        <v>2</v>
      </c>
      <c r="D49" s="5" t="s">
        <v>3</v>
      </c>
      <c r="E49" s="5" t="s">
        <v>4</v>
      </c>
      <c r="F49" s="87" t="s">
        <v>5</v>
      </c>
    </row>
    <row r="50" spans="1:38" s="39" customFormat="1" ht="16.5" x14ac:dyDescent="0.25">
      <c r="A50" s="13">
        <v>24</v>
      </c>
      <c r="B50" s="17" t="s">
        <v>12</v>
      </c>
      <c r="C50" s="15" t="s">
        <v>6</v>
      </c>
      <c r="D50" s="15">
        <v>40</v>
      </c>
      <c r="E50" s="29">
        <v>26800</v>
      </c>
      <c r="F50" s="88">
        <f t="shared" ref="F50:F59" si="7">D50*E50</f>
        <v>1072000</v>
      </c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</row>
    <row r="51" spans="1:38" s="8" customFormat="1" ht="16.5" x14ac:dyDescent="0.25">
      <c r="A51" s="13">
        <v>25</v>
      </c>
      <c r="B51" s="17" t="s">
        <v>19</v>
      </c>
      <c r="C51" s="15" t="s">
        <v>6</v>
      </c>
      <c r="D51" s="15">
        <v>20</v>
      </c>
      <c r="E51" s="29">
        <v>33000</v>
      </c>
      <c r="F51" s="88">
        <f t="shared" si="7"/>
        <v>660000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s="8" customFormat="1" ht="16.5" x14ac:dyDescent="0.25">
      <c r="A52" s="13">
        <v>26</v>
      </c>
      <c r="B52" s="78" t="s">
        <v>20</v>
      </c>
      <c r="C52" s="15" t="s">
        <v>6</v>
      </c>
      <c r="D52" s="15">
        <v>5</v>
      </c>
      <c r="E52" s="29">
        <v>16000</v>
      </c>
      <c r="F52" s="88">
        <f t="shared" si="7"/>
        <v>80000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s="8" customFormat="1" ht="16.5" x14ac:dyDescent="0.25">
      <c r="A53" s="13">
        <v>27</v>
      </c>
      <c r="B53" s="78" t="s">
        <v>21</v>
      </c>
      <c r="C53" s="15" t="s">
        <v>8</v>
      </c>
      <c r="D53" s="15">
        <v>2</v>
      </c>
      <c r="E53" s="29">
        <v>298000</v>
      </c>
      <c r="F53" s="88">
        <f t="shared" si="7"/>
        <v>596000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s="8" customFormat="1" ht="16.5" x14ac:dyDescent="0.25">
      <c r="A54" s="13">
        <v>28</v>
      </c>
      <c r="B54" s="78" t="s">
        <v>10</v>
      </c>
      <c r="C54" s="15" t="s">
        <v>6</v>
      </c>
      <c r="D54" s="15">
        <v>30</v>
      </c>
      <c r="E54" s="29">
        <v>18000</v>
      </c>
      <c r="F54" s="88">
        <f t="shared" si="7"/>
        <v>540000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s="8" customFormat="1" ht="16.5" x14ac:dyDescent="0.25">
      <c r="A55" s="13">
        <v>29</v>
      </c>
      <c r="B55" s="78" t="s">
        <v>22</v>
      </c>
      <c r="C55" s="15" t="s">
        <v>14</v>
      </c>
      <c r="D55" s="15">
        <v>4</v>
      </c>
      <c r="E55" s="29">
        <v>68000</v>
      </c>
      <c r="F55" s="88">
        <f t="shared" si="7"/>
        <v>272000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s="8" customFormat="1" ht="16.5" x14ac:dyDescent="0.25">
      <c r="A56" s="13">
        <v>30</v>
      </c>
      <c r="B56" s="78" t="s">
        <v>23</v>
      </c>
      <c r="C56" s="15" t="s">
        <v>6</v>
      </c>
      <c r="D56" s="15">
        <v>20</v>
      </c>
      <c r="E56" s="29">
        <v>21000</v>
      </c>
      <c r="F56" s="88">
        <f t="shared" si="7"/>
        <v>420000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s="8" customFormat="1" ht="16.5" x14ac:dyDescent="0.25">
      <c r="A57" s="13">
        <v>31</v>
      </c>
      <c r="B57" s="78" t="s">
        <v>24</v>
      </c>
      <c r="C57" s="15" t="s">
        <v>14</v>
      </c>
      <c r="D57" s="15">
        <v>4</v>
      </c>
      <c r="E57" s="29">
        <v>32000</v>
      </c>
      <c r="F57" s="88">
        <f t="shared" si="7"/>
        <v>128000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s="8" customFormat="1" ht="16.5" x14ac:dyDescent="0.25">
      <c r="A58" s="13">
        <v>32</v>
      </c>
      <c r="B58" s="78" t="s">
        <v>25</v>
      </c>
      <c r="C58" s="15" t="s">
        <v>6</v>
      </c>
      <c r="D58" s="15">
        <v>500</v>
      </c>
      <c r="E58" s="42">
        <v>400</v>
      </c>
      <c r="F58" s="88">
        <f t="shared" si="7"/>
        <v>200000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s="8" customFormat="1" ht="16.5" x14ac:dyDescent="0.25">
      <c r="A59" s="13">
        <v>33</v>
      </c>
      <c r="B59" s="78" t="s">
        <v>129</v>
      </c>
      <c r="C59" s="15" t="s">
        <v>6</v>
      </c>
      <c r="D59" s="15">
        <v>6</v>
      </c>
      <c r="E59" s="29">
        <v>20000</v>
      </c>
      <c r="F59" s="88">
        <f t="shared" si="7"/>
        <v>120000</v>
      </c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s="8" customFormat="1" ht="16.5" x14ac:dyDescent="0.25">
      <c r="A60" s="112" t="s">
        <v>7</v>
      </c>
      <c r="B60" s="112"/>
      <c r="C60" s="112"/>
      <c r="D60" s="112"/>
      <c r="E60" s="112"/>
      <c r="F60" s="89">
        <f>SUM(F50:F59)</f>
        <v>4088000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27" customHeight="1" x14ac:dyDescent="0.25">
      <c r="A61" s="111" t="s">
        <v>102</v>
      </c>
      <c r="B61" s="111"/>
      <c r="C61" s="111"/>
      <c r="D61" s="111"/>
      <c r="E61" s="111"/>
      <c r="F61" s="111"/>
    </row>
    <row r="62" spans="1:38" ht="44.25" customHeight="1" x14ac:dyDescent="0.25">
      <c r="A62" s="5" t="s">
        <v>0</v>
      </c>
      <c r="B62" s="5" t="s">
        <v>1</v>
      </c>
      <c r="C62" s="5" t="s">
        <v>2</v>
      </c>
      <c r="D62" s="5" t="s">
        <v>3</v>
      </c>
      <c r="E62" s="5" t="s">
        <v>4</v>
      </c>
      <c r="F62" s="87" t="s">
        <v>5</v>
      </c>
    </row>
    <row r="63" spans="1:38" s="37" customFormat="1" ht="16.5" x14ac:dyDescent="0.25">
      <c r="A63" s="13">
        <v>34</v>
      </c>
      <c r="B63" s="17" t="s">
        <v>26</v>
      </c>
      <c r="C63" s="15" t="s">
        <v>6</v>
      </c>
      <c r="D63" s="15">
        <v>10</v>
      </c>
      <c r="E63" s="29">
        <v>150000</v>
      </c>
      <c r="F63" s="88">
        <f t="shared" ref="F63:F67" si="8">D63*E63</f>
        <v>1500000</v>
      </c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</row>
    <row r="64" spans="1:38" s="8" customFormat="1" ht="16.5" x14ac:dyDescent="0.25">
      <c r="A64" s="13">
        <v>35</v>
      </c>
      <c r="B64" s="17" t="s">
        <v>27</v>
      </c>
      <c r="C64" s="15" t="s">
        <v>6</v>
      </c>
      <c r="D64" s="15">
        <v>20</v>
      </c>
      <c r="E64" s="29">
        <v>12000</v>
      </c>
      <c r="F64" s="88">
        <f t="shared" si="8"/>
        <v>240000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</row>
    <row r="65" spans="1:38" s="8" customFormat="1" ht="16.5" x14ac:dyDescent="0.25">
      <c r="A65" s="13">
        <v>36</v>
      </c>
      <c r="B65" s="17" t="s">
        <v>28</v>
      </c>
      <c r="C65" s="15" t="s">
        <v>6</v>
      </c>
      <c r="D65" s="15">
        <v>20</v>
      </c>
      <c r="E65" s="29">
        <v>5000</v>
      </c>
      <c r="F65" s="88">
        <f t="shared" si="8"/>
        <v>100000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</row>
    <row r="66" spans="1:38" s="8" customFormat="1" ht="16.5" x14ac:dyDescent="0.25">
      <c r="A66" s="13">
        <v>37</v>
      </c>
      <c r="B66" s="17" t="s">
        <v>29</v>
      </c>
      <c r="C66" s="15" t="s">
        <v>6</v>
      </c>
      <c r="D66" s="15">
        <v>20</v>
      </c>
      <c r="E66" s="29">
        <v>12000</v>
      </c>
      <c r="F66" s="88">
        <f t="shared" si="8"/>
        <v>240000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</row>
    <row r="67" spans="1:38" s="8" customFormat="1" ht="16.5" x14ac:dyDescent="0.25">
      <c r="A67" s="13">
        <v>38</v>
      </c>
      <c r="B67" s="17" t="s">
        <v>30</v>
      </c>
      <c r="C67" s="15" t="s">
        <v>6</v>
      </c>
      <c r="D67" s="15">
        <v>20</v>
      </c>
      <c r="E67" s="29">
        <v>6000</v>
      </c>
      <c r="F67" s="88">
        <f t="shared" si="8"/>
        <v>120000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</row>
    <row r="68" spans="1:38" s="8" customFormat="1" ht="16.5" x14ac:dyDescent="0.25">
      <c r="A68" s="112" t="s">
        <v>7</v>
      </c>
      <c r="B68" s="112"/>
      <c r="C68" s="112"/>
      <c r="D68" s="112"/>
      <c r="E68" s="112"/>
      <c r="F68" s="89">
        <f>SUM(F63:F67)</f>
        <v>2200000</v>
      </c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</row>
    <row r="69" spans="1:38" ht="35.25" customHeight="1" x14ac:dyDescent="0.25">
      <c r="A69" s="113" t="s">
        <v>103</v>
      </c>
      <c r="B69" s="113"/>
      <c r="C69" s="113"/>
      <c r="D69" s="113"/>
      <c r="E69" s="113"/>
      <c r="F69" s="113"/>
    </row>
    <row r="70" spans="1:38" ht="41.25" customHeight="1" x14ac:dyDescent="0.25">
      <c r="A70" s="5" t="s">
        <v>0</v>
      </c>
      <c r="B70" s="5" t="s">
        <v>1</v>
      </c>
      <c r="C70" s="5" t="s">
        <v>2</v>
      </c>
      <c r="D70" s="5" t="s">
        <v>3</v>
      </c>
      <c r="E70" s="5" t="s">
        <v>4</v>
      </c>
      <c r="F70" s="87" t="s">
        <v>5</v>
      </c>
    </row>
    <row r="71" spans="1:38" s="37" customFormat="1" ht="16.5" x14ac:dyDescent="0.25">
      <c r="A71" s="13">
        <v>40</v>
      </c>
      <c r="B71" s="17" t="s">
        <v>32</v>
      </c>
      <c r="C71" s="15" t="s">
        <v>8</v>
      </c>
      <c r="D71" s="15">
        <v>1</v>
      </c>
      <c r="E71" s="29">
        <v>6000000</v>
      </c>
      <c r="F71" s="88">
        <f t="shared" ref="F71:F73" si="9">D71*E71</f>
        <v>6000000</v>
      </c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</row>
    <row r="72" spans="1:38" s="8" customFormat="1" ht="18" customHeight="1" x14ac:dyDescent="0.25">
      <c r="A72" s="13">
        <v>41</v>
      </c>
      <c r="B72" s="17" t="s">
        <v>86</v>
      </c>
      <c r="C72" s="15" t="s">
        <v>6</v>
      </c>
      <c r="D72" s="15">
        <v>1</v>
      </c>
      <c r="E72" s="24">
        <v>56000</v>
      </c>
      <c r="F72" s="88">
        <f t="shared" si="9"/>
        <v>56000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</row>
    <row r="73" spans="1:38" s="8" customFormat="1" ht="21.75" customHeight="1" x14ac:dyDescent="0.25">
      <c r="A73" s="13">
        <v>42</v>
      </c>
      <c r="B73" s="17" t="s">
        <v>33</v>
      </c>
      <c r="C73" s="15" t="s">
        <v>6</v>
      </c>
      <c r="D73" s="15">
        <v>1</v>
      </c>
      <c r="E73" s="29">
        <v>142000</v>
      </c>
      <c r="F73" s="88">
        <f t="shared" si="9"/>
        <v>142000</v>
      </c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</row>
    <row r="74" spans="1:38" s="8" customFormat="1" ht="18" customHeight="1" x14ac:dyDescent="0.25">
      <c r="A74" s="112" t="s">
        <v>7</v>
      </c>
      <c r="B74" s="112"/>
      <c r="C74" s="112"/>
      <c r="D74" s="112"/>
      <c r="E74" s="112"/>
      <c r="F74" s="89">
        <f>SUM(F71:F73)</f>
        <v>6198000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</row>
    <row r="75" spans="1:38" ht="27" customHeight="1" x14ac:dyDescent="0.25">
      <c r="A75" s="113" t="s">
        <v>104</v>
      </c>
      <c r="B75" s="113"/>
      <c r="C75" s="113"/>
      <c r="D75" s="113"/>
      <c r="E75" s="113"/>
      <c r="F75" s="113"/>
    </row>
    <row r="76" spans="1:38" s="7" customFormat="1" ht="42.75" customHeight="1" x14ac:dyDescent="0.25">
      <c r="A76" s="5" t="s">
        <v>0</v>
      </c>
      <c r="B76" s="5" t="s">
        <v>1</v>
      </c>
      <c r="C76" s="5" t="s">
        <v>2</v>
      </c>
      <c r="D76" s="5" t="s">
        <v>3</v>
      </c>
      <c r="E76" s="5" t="s">
        <v>4</v>
      </c>
      <c r="F76" s="87" t="s">
        <v>5</v>
      </c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</row>
    <row r="77" spans="1:38" s="37" customFormat="1" ht="16.5" x14ac:dyDescent="0.25">
      <c r="A77" s="13">
        <v>43</v>
      </c>
      <c r="B77" s="17" t="s">
        <v>16</v>
      </c>
      <c r="C77" s="15" t="s">
        <v>17</v>
      </c>
      <c r="D77" s="15">
        <v>50</v>
      </c>
      <c r="E77" s="29">
        <v>13000</v>
      </c>
      <c r="F77" s="88">
        <f t="shared" ref="F77" si="10">D77*E77</f>
        <v>650000</v>
      </c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</row>
    <row r="78" spans="1:38" s="8" customFormat="1" ht="16.5" x14ac:dyDescent="0.25">
      <c r="A78" s="112" t="s">
        <v>7</v>
      </c>
      <c r="B78" s="112"/>
      <c r="C78" s="112"/>
      <c r="D78" s="112"/>
      <c r="E78" s="112"/>
      <c r="F78" s="89">
        <f>SUM(F77:F77)</f>
        <v>650000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</row>
    <row r="79" spans="1:38" ht="27" customHeight="1" x14ac:dyDescent="0.25">
      <c r="A79" s="111" t="s">
        <v>105</v>
      </c>
      <c r="B79" s="111"/>
      <c r="C79" s="111"/>
      <c r="D79" s="111"/>
      <c r="E79" s="111"/>
      <c r="F79" s="111"/>
    </row>
    <row r="80" spans="1:38" ht="37.5" customHeight="1" x14ac:dyDescent="0.25">
      <c r="A80" s="5" t="s">
        <v>0</v>
      </c>
      <c r="B80" s="5" t="s">
        <v>1</v>
      </c>
      <c r="C80" s="5" t="s">
        <v>2</v>
      </c>
      <c r="D80" s="5" t="s">
        <v>3</v>
      </c>
      <c r="E80" s="5" t="s">
        <v>4</v>
      </c>
      <c r="F80" s="87" t="s">
        <v>5</v>
      </c>
    </row>
    <row r="81" spans="1:38" s="37" customFormat="1" ht="16.5" x14ac:dyDescent="0.25">
      <c r="A81" s="15">
        <v>44</v>
      </c>
      <c r="B81" s="14" t="s">
        <v>106</v>
      </c>
      <c r="C81" s="15" t="s">
        <v>6</v>
      </c>
      <c r="D81" s="15">
        <v>30</v>
      </c>
      <c r="E81" s="24">
        <v>20000</v>
      </c>
      <c r="F81" s="88">
        <f>D81*E81</f>
        <v>600000</v>
      </c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</row>
    <row r="82" spans="1:38" s="16" customFormat="1" ht="16.5" x14ac:dyDescent="0.25">
      <c r="A82" s="13">
        <v>45</v>
      </c>
      <c r="B82" s="17" t="s">
        <v>34</v>
      </c>
      <c r="C82" s="15" t="s">
        <v>6</v>
      </c>
      <c r="D82" s="15">
        <v>30</v>
      </c>
      <c r="E82" s="29">
        <v>24500</v>
      </c>
      <c r="F82" s="88">
        <f t="shared" ref="F82" si="11">D82*E82</f>
        <v>735000</v>
      </c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</row>
    <row r="83" spans="1:38" s="8" customFormat="1" ht="16.5" x14ac:dyDescent="0.25">
      <c r="A83" s="112" t="s">
        <v>7</v>
      </c>
      <c r="B83" s="112"/>
      <c r="C83" s="112"/>
      <c r="D83" s="112"/>
      <c r="E83" s="112"/>
      <c r="F83" s="89">
        <f>SUM(F81:F82)</f>
        <v>1335000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</row>
    <row r="84" spans="1:38" ht="36.75" customHeight="1" x14ac:dyDescent="0.25">
      <c r="A84" s="113" t="s">
        <v>108</v>
      </c>
      <c r="B84" s="113"/>
      <c r="C84" s="113"/>
      <c r="D84" s="113"/>
      <c r="E84" s="113"/>
      <c r="F84" s="113"/>
    </row>
    <row r="85" spans="1:38" ht="33.75" customHeight="1" x14ac:dyDescent="0.25">
      <c r="A85" s="5" t="s">
        <v>0</v>
      </c>
      <c r="B85" s="5" t="s">
        <v>1</v>
      </c>
      <c r="C85" s="5" t="s">
        <v>2</v>
      </c>
      <c r="D85" s="5" t="s">
        <v>3</v>
      </c>
      <c r="E85" s="5" t="s">
        <v>4</v>
      </c>
      <c r="F85" s="87" t="s">
        <v>5</v>
      </c>
    </row>
    <row r="86" spans="1:38" s="37" customFormat="1" ht="16.5" x14ac:dyDescent="0.25">
      <c r="A86" s="4">
        <v>46</v>
      </c>
      <c r="B86" s="17" t="s">
        <v>35</v>
      </c>
      <c r="C86" s="5" t="s">
        <v>6</v>
      </c>
      <c r="D86" s="5">
        <v>8</v>
      </c>
      <c r="E86" s="23">
        <v>266400</v>
      </c>
      <c r="F86" s="90">
        <f>D86*E86</f>
        <v>2131200</v>
      </c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</row>
    <row r="87" spans="1:38" ht="16.5" x14ac:dyDescent="0.25">
      <c r="A87" s="4">
        <v>47</v>
      </c>
      <c r="B87" s="17" t="s">
        <v>36</v>
      </c>
      <c r="C87" s="5" t="s">
        <v>6</v>
      </c>
      <c r="D87" s="5">
        <v>8</v>
      </c>
      <c r="E87" s="23">
        <v>279000</v>
      </c>
      <c r="F87" s="90">
        <f>D87*E87</f>
        <v>2232000</v>
      </c>
    </row>
    <row r="88" spans="1:38" ht="16.5" x14ac:dyDescent="0.25">
      <c r="A88" s="4">
        <v>48</v>
      </c>
      <c r="B88" s="17" t="s">
        <v>37</v>
      </c>
      <c r="C88" s="5" t="s">
        <v>6</v>
      </c>
      <c r="D88" s="5">
        <v>8</v>
      </c>
      <c r="E88" s="23">
        <v>55800</v>
      </c>
      <c r="F88" s="90">
        <f t="shared" ref="F88:F91" si="12">D88*E88</f>
        <v>446400</v>
      </c>
    </row>
    <row r="89" spans="1:38" ht="16.5" x14ac:dyDescent="0.25">
      <c r="A89" s="4">
        <v>49</v>
      </c>
      <c r="B89" s="17" t="s">
        <v>38</v>
      </c>
      <c r="C89" s="5" t="s">
        <v>6</v>
      </c>
      <c r="D89" s="5">
        <v>8</v>
      </c>
      <c r="E89" s="23">
        <v>63000</v>
      </c>
      <c r="F89" s="90">
        <f t="shared" si="12"/>
        <v>504000</v>
      </c>
    </row>
    <row r="90" spans="1:38" ht="16.5" x14ac:dyDescent="0.25">
      <c r="A90" s="4">
        <v>50</v>
      </c>
      <c r="B90" s="17" t="s">
        <v>39</v>
      </c>
      <c r="C90" s="5" t="s">
        <v>6</v>
      </c>
      <c r="D90" s="5">
        <v>8</v>
      </c>
      <c r="E90" s="23">
        <v>41900</v>
      </c>
      <c r="F90" s="90">
        <f t="shared" si="12"/>
        <v>335200</v>
      </c>
    </row>
    <row r="91" spans="1:38" ht="16.5" x14ac:dyDescent="0.25">
      <c r="A91" s="4">
        <v>51</v>
      </c>
      <c r="B91" s="17" t="s">
        <v>40</v>
      </c>
      <c r="C91" s="5" t="s">
        <v>6</v>
      </c>
      <c r="D91" s="5">
        <v>8</v>
      </c>
      <c r="E91" s="23">
        <v>36900</v>
      </c>
      <c r="F91" s="90">
        <f t="shared" si="12"/>
        <v>295200</v>
      </c>
    </row>
    <row r="92" spans="1:38" ht="16.5" x14ac:dyDescent="0.25">
      <c r="A92" s="112" t="s">
        <v>7</v>
      </c>
      <c r="B92" s="112"/>
      <c r="C92" s="112"/>
      <c r="D92" s="112"/>
      <c r="E92" s="112"/>
      <c r="F92" s="89">
        <f>SUM(F86:F91)</f>
        <v>5944000</v>
      </c>
    </row>
    <row r="93" spans="1:38" ht="27" customHeight="1" x14ac:dyDescent="0.25">
      <c r="A93" s="111" t="s">
        <v>109</v>
      </c>
      <c r="B93" s="111"/>
      <c r="C93" s="111"/>
      <c r="D93" s="111"/>
      <c r="E93" s="111"/>
      <c r="F93" s="111"/>
    </row>
    <row r="94" spans="1:38" s="3" customFormat="1" ht="39.75" customHeight="1" x14ac:dyDescent="0.25">
      <c r="A94" s="5" t="s">
        <v>0</v>
      </c>
      <c r="B94" s="5" t="s">
        <v>1</v>
      </c>
      <c r="C94" s="5" t="s">
        <v>2</v>
      </c>
      <c r="D94" s="5" t="s">
        <v>3</v>
      </c>
      <c r="E94" s="5" t="s">
        <v>4</v>
      </c>
      <c r="F94" s="87" t="s">
        <v>5</v>
      </c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</row>
    <row r="95" spans="1:38" s="37" customFormat="1" ht="16.5" x14ac:dyDescent="0.25">
      <c r="A95" s="13">
        <v>52</v>
      </c>
      <c r="B95" s="17" t="s">
        <v>55</v>
      </c>
      <c r="C95" s="15" t="s">
        <v>49</v>
      </c>
      <c r="D95" s="15">
        <v>1</v>
      </c>
      <c r="E95" s="29">
        <v>6000000</v>
      </c>
      <c r="F95" s="88">
        <f t="shared" ref="F95:F102" si="13">D95*E95</f>
        <v>6000000</v>
      </c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</row>
    <row r="96" spans="1:38" s="8" customFormat="1" ht="18" customHeight="1" x14ac:dyDescent="0.25">
      <c r="A96" s="13">
        <v>53</v>
      </c>
      <c r="B96" s="17" t="s">
        <v>56</v>
      </c>
      <c r="C96" s="15" t="s">
        <v>8</v>
      </c>
      <c r="D96" s="15">
        <v>1</v>
      </c>
      <c r="E96" s="29">
        <v>2720000</v>
      </c>
      <c r="F96" s="88">
        <f t="shared" si="13"/>
        <v>2720000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</row>
    <row r="97" spans="1:38" s="8" customFormat="1" ht="18" customHeight="1" x14ac:dyDescent="0.25">
      <c r="A97" s="13">
        <v>54</v>
      </c>
      <c r="B97" s="17" t="s">
        <v>76</v>
      </c>
      <c r="C97" s="15" t="s">
        <v>66</v>
      </c>
      <c r="D97" s="15">
        <v>5</v>
      </c>
      <c r="E97" s="29">
        <v>13000</v>
      </c>
      <c r="F97" s="88">
        <f t="shared" si="13"/>
        <v>65000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</row>
    <row r="98" spans="1:38" s="8" customFormat="1" ht="18" customHeight="1" x14ac:dyDescent="0.25">
      <c r="A98" s="13">
        <v>55</v>
      </c>
      <c r="B98" s="17" t="s">
        <v>16</v>
      </c>
      <c r="C98" s="15" t="s">
        <v>17</v>
      </c>
      <c r="D98" s="15">
        <v>50</v>
      </c>
      <c r="E98" s="29">
        <v>13000</v>
      </c>
      <c r="F98" s="88">
        <f t="shared" si="13"/>
        <v>650000</v>
      </c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</row>
    <row r="99" spans="1:38" s="8" customFormat="1" ht="18" customHeight="1" x14ac:dyDescent="0.25">
      <c r="A99" s="13">
        <v>56</v>
      </c>
      <c r="B99" s="17" t="s">
        <v>12</v>
      </c>
      <c r="C99" s="15" t="s">
        <v>6</v>
      </c>
      <c r="D99" s="15">
        <v>20</v>
      </c>
      <c r="E99" s="29">
        <v>26800</v>
      </c>
      <c r="F99" s="88">
        <f t="shared" si="13"/>
        <v>536000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</row>
    <row r="100" spans="1:38" s="8" customFormat="1" ht="18" customHeight="1" x14ac:dyDescent="0.25">
      <c r="A100" s="13">
        <v>57</v>
      </c>
      <c r="B100" s="17" t="s">
        <v>10</v>
      </c>
      <c r="C100" s="15" t="s">
        <v>6</v>
      </c>
      <c r="D100" s="15">
        <v>30</v>
      </c>
      <c r="E100" s="29">
        <v>18000</v>
      </c>
      <c r="F100" s="88">
        <f t="shared" si="13"/>
        <v>540000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</row>
    <row r="101" spans="1:38" s="8" customFormat="1" ht="18" customHeight="1" x14ac:dyDescent="0.25">
      <c r="A101" s="13">
        <v>58</v>
      </c>
      <c r="B101" s="17" t="s">
        <v>91</v>
      </c>
      <c r="C101" s="15" t="s">
        <v>6</v>
      </c>
      <c r="D101" s="15">
        <v>4</v>
      </c>
      <c r="E101" s="29">
        <v>78000</v>
      </c>
      <c r="F101" s="88">
        <f t="shared" si="13"/>
        <v>312000</v>
      </c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</row>
    <row r="102" spans="1:38" s="8" customFormat="1" ht="18" customHeight="1" x14ac:dyDescent="0.25">
      <c r="A102" s="13">
        <v>59</v>
      </c>
      <c r="B102" s="17" t="s">
        <v>41</v>
      </c>
      <c r="C102" s="15" t="s">
        <v>6</v>
      </c>
      <c r="D102" s="15">
        <v>10</v>
      </c>
      <c r="E102" s="29">
        <v>16000</v>
      </c>
      <c r="F102" s="88">
        <f t="shared" si="13"/>
        <v>160000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</row>
    <row r="103" spans="1:38" s="8" customFormat="1" ht="18" customHeight="1" x14ac:dyDescent="0.25">
      <c r="A103" s="112" t="s">
        <v>7</v>
      </c>
      <c r="B103" s="112"/>
      <c r="C103" s="112"/>
      <c r="D103" s="112"/>
      <c r="E103" s="112"/>
      <c r="F103" s="89">
        <f>SUM(F95:F102)</f>
        <v>10983000</v>
      </c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</row>
    <row r="104" spans="1:38" ht="27" customHeight="1" x14ac:dyDescent="0.25">
      <c r="A104" s="113" t="s">
        <v>110</v>
      </c>
      <c r="B104" s="113"/>
      <c r="C104" s="113"/>
      <c r="D104" s="113"/>
      <c r="E104" s="113"/>
      <c r="F104" s="113"/>
    </row>
    <row r="105" spans="1:38" s="3" customFormat="1" ht="35.25" customHeight="1" x14ac:dyDescent="0.25">
      <c r="A105" s="5" t="s">
        <v>0</v>
      </c>
      <c r="B105" s="5" t="s">
        <v>1</v>
      </c>
      <c r="C105" s="5" t="s">
        <v>2</v>
      </c>
      <c r="D105" s="5" t="s">
        <v>3</v>
      </c>
      <c r="E105" s="5" t="s">
        <v>4</v>
      </c>
      <c r="F105" s="87" t="s">
        <v>5</v>
      </c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</row>
    <row r="106" spans="1:38" s="37" customFormat="1" ht="16.5" x14ac:dyDescent="0.25">
      <c r="A106" s="15">
        <v>60</v>
      </c>
      <c r="B106" s="17" t="s">
        <v>76</v>
      </c>
      <c r="C106" s="15" t="s">
        <v>6</v>
      </c>
      <c r="D106" s="15">
        <v>2</v>
      </c>
      <c r="E106" s="29">
        <v>13000</v>
      </c>
      <c r="F106" s="88">
        <f t="shared" ref="F106:F113" si="14">D106*E106</f>
        <v>26000</v>
      </c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</row>
    <row r="107" spans="1:38" s="8" customFormat="1" ht="16.5" x14ac:dyDescent="0.25">
      <c r="A107" s="15">
        <v>61</v>
      </c>
      <c r="B107" s="17" t="s">
        <v>22</v>
      </c>
      <c r="C107" s="15" t="s">
        <v>14</v>
      </c>
      <c r="D107" s="15">
        <v>2</v>
      </c>
      <c r="E107" s="29">
        <v>68000</v>
      </c>
      <c r="F107" s="88">
        <f t="shared" si="14"/>
        <v>136000</v>
      </c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</row>
    <row r="108" spans="1:38" s="8" customFormat="1" ht="16.5" x14ac:dyDescent="0.25">
      <c r="A108" s="15">
        <v>62</v>
      </c>
      <c r="B108" s="17" t="s">
        <v>10</v>
      </c>
      <c r="C108" s="15" t="s">
        <v>6</v>
      </c>
      <c r="D108" s="15">
        <v>10</v>
      </c>
      <c r="E108" s="29">
        <v>18000</v>
      </c>
      <c r="F108" s="88">
        <f t="shared" si="14"/>
        <v>180000</v>
      </c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</row>
    <row r="109" spans="1:38" s="8" customFormat="1" ht="16.5" x14ac:dyDescent="0.25">
      <c r="A109" s="15">
        <v>63</v>
      </c>
      <c r="B109" s="17" t="s">
        <v>25</v>
      </c>
      <c r="C109" s="15" t="s">
        <v>6</v>
      </c>
      <c r="D109" s="15">
        <v>500</v>
      </c>
      <c r="E109" s="42">
        <v>400</v>
      </c>
      <c r="F109" s="88">
        <f t="shared" si="14"/>
        <v>200000</v>
      </c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</row>
    <row r="110" spans="1:38" s="8" customFormat="1" ht="16.5" x14ac:dyDescent="0.25">
      <c r="A110" s="15">
        <v>64</v>
      </c>
      <c r="B110" s="17" t="s">
        <v>13</v>
      </c>
      <c r="C110" s="15" t="s">
        <v>6</v>
      </c>
      <c r="D110" s="15">
        <v>2</v>
      </c>
      <c r="E110" s="29">
        <v>78000</v>
      </c>
      <c r="F110" s="88">
        <f t="shared" si="14"/>
        <v>156000</v>
      </c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</row>
    <row r="111" spans="1:38" s="8" customFormat="1" ht="16.5" x14ac:dyDescent="0.25">
      <c r="A111" s="15">
        <v>65</v>
      </c>
      <c r="B111" s="17" t="s">
        <v>42</v>
      </c>
      <c r="C111" s="15" t="s">
        <v>6</v>
      </c>
      <c r="D111" s="15">
        <v>12</v>
      </c>
      <c r="E111" s="29">
        <v>33900</v>
      </c>
      <c r="F111" s="88">
        <f t="shared" si="14"/>
        <v>406800</v>
      </c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</row>
    <row r="112" spans="1:38" s="8" customFormat="1" ht="16.5" x14ac:dyDescent="0.25">
      <c r="A112" s="15">
        <v>66</v>
      </c>
      <c r="B112" s="17" t="s">
        <v>31</v>
      </c>
      <c r="C112" s="15" t="s">
        <v>49</v>
      </c>
      <c r="D112" s="15">
        <v>1</v>
      </c>
      <c r="E112" s="29">
        <v>2290000</v>
      </c>
      <c r="F112" s="88">
        <f t="shared" si="14"/>
        <v>2290000</v>
      </c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</row>
    <row r="113" spans="1:38" s="8" customFormat="1" ht="16.5" x14ac:dyDescent="0.25">
      <c r="A113" s="15">
        <v>67</v>
      </c>
      <c r="B113" s="17" t="s">
        <v>43</v>
      </c>
      <c r="C113" s="15" t="s">
        <v>6</v>
      </c>
      <c r="D113" s="15">
        <v>5</v>
      </c>
      <c r="E113" s="29">
        <v>1700</v>
      </c>
      <c r="F113" s="88">
        <f t="shared" si="14"/>
        <v>8500</v>
      </c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</row>
    <row r="114" spans="1:38" s="8" customFormat="1" ht="16.5" x14ac:dyDescent="0.25">
      <c r="A114" s="112" t="s">
        <v>7</v>
      </c>
      <c r="B114" s="112"/>
      <c r="C114" s="112"/>
      <c r="D114" s="112"/>
      <c r="E114" s="112"/>
      <c r="F114" s="89">
        <f>SUM(F106:F113)</f>
        <v>3403300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</row>
    <row r="115" spans="1:38" ht="27" customHeight="1" x14ac:dyDescent="0.25">
      <c r="A115" s="113" t="s">
        <v>111</v>
      </c>
      <c r="B115" s="113"/>
      <c r="C115" s="113"/>
      <c r="D115" s="113"/>
      <c r="E115" s="113"/>
      <c r="F115" s="113"/>
    </row>
    <row r="116" spans="1:38" ht="34.5" customHeight="1" x14ac:dyDescent="0.25">
      <c r="A116" s="5" t="s">
        <v>0</v>
      </c>
      <c r="B116" s="5" t="s">
        <v>1</v>
      </c>
      <c r="C116" s="5" t="s">
        <v>2</v>
      </c>
      <c r="D116" s="5" t="s">
        <v>3</v>
      </c>
      <c r="E116" s="5" t="s">
        <v>4</v>
      </c>
      <c r="F116" s="87" t="s">
        <v>5</v>
      </c>
    </row>
    <row r="117" spans="1:38" s="37" customFormat="1" ht="16.5" x14ac:dyDescent="0.25">
      <c r="A117" s="13">
        <v>68</v>
      </c>
      <c r="B117" s="17" t="s">
        <v>80</v>
      </c>
      <c r="C117" s="15" t="s">
        <v>66</v>
      </c>
      <c r="D117" s="15">
        <v>2</v>
      </c>
      <c r="E117" s="29">
        <v>340000</v>
      </c>
      <c r="F117" s="88">
        <f t="shared" ref="F117:F121" si="15">D117*E117</f>
        <v>680000</v>
      </c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</row>
    <row r="118" spans="1:38" s="8" customFormat="1" ht="16.5" x14ac:dyDescent="0.25">
      <c r="A118" s="13">
        <v>69</v>
      </c>
      <c r="B118" s="17" t="s">
        <v>81</v>
      </c>
      <c r="C118" s="15" t="s">
        <v>6</v>
      </c>
      <c r="D118" s="15">
        <v>4</v>
      </c>
      <c r="E118" s="29">
        <v>320000</v>
      </c>
      <c r="F118" s="88">
        <f t="shared" si="15"/>
        <v>1280000</v>
      </c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</row>
    <row r="119" spans="1:38" s="8" customFormat="1" ht="16.5" x14ac:dyDescent="0.25">
      <c r="A119" s="13">
        <v>70</v>
      </c>
      <c r="B119" s="17" t="s">
        <v>82</v>
      </c>
      <c r="C119" s="15" t="s">
        <v>6</v>
      </c>
      <c r="D119" s="15">
        <v>2</v>
      </c>
      <c r="E119" s="29">
        <v>320000</v>
      </c>
      <c r="F119" s="88">
        <f t="shared" si="15"/>
        <v>640000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</row>
    <row r="120" spans="1:38" s="8" customFormat="1" ht="16.5" x14ac:dyDescent="0.25">
      <c r="A120" s="13">
        <v>71</v>
      </c>
      <c r="B120" s="17" t="s">
        <v>85</v>
      </c>
      <c r="C120" s="15" t="s">
        <v>6</v>
      </c>
      <c r="D120" s="15">
        <v>20</v>
      </c>
      <c r="E120" s="29">
        <v>23000</v>
      </c>
      <c r="F120" s="88">
        <f t="shared" si="15"/>
        <v>460000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</row>
    <row r="121" spans="1:38" s="8" customFormat="1" ht="16.5" x14ac:dyDescent="0.25">
      <c r="A121" s="13">
        <v>72</v>
      </c>
      <c r="B121" s="17" t="s">
        <v>57</v>
      </c>
      <c r="C121" s="15" t="s">
        <v>6</v>
      </c>
      <c r="D121" s="15">
        <v>20</v>
      </c>
      <c r="E121" s="29">
        <v>29000</v>
      </c>
      <c r="F121" s="88">
        <f t="shared" si="15"/>
        <v>580000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</row>
    <row r="122" spans="1:38" s="8" customFormat="1" ht="16.5" x14ac:dyDescent="0.25">
      <c r="A122" s="112" t="s">
        <v>7</v>
      </c>
      <c r="B122" s="112"/>
      <c r="C122" s="112"/>
      <c r="D122" s="112"/>
      <c r="E122" s="112"/>
      <c r="F122" s="89">
        <f>SUM(F117:F121)</f>
        <v>3640000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</row>
    <row r="123" spans="1:38" ht="38.25" customHeight="1" x14ac:dyDescent="0.25">
      <c r="A123" s="113" t="s">
        <v>112</v>
      </c>
      <c r="B123" s="113"/>
      <c r="C123" s="113"/>
      <c r="D123" s="113"/>
      <c r="E123" s="113"/>
      <c r="F123" s="113"/>
    </row>
    <row r="124" spans="1:38" s="1" customFormat="1" ht="33.75" customHeight="1" x14ac:dyDescent="0.25">
      <c r="A124" s="5" t="s">
        <v>0</v>
      </c>
      <c r="B124" s="5" t="s">
        <v>1</v>
      </c>
      <c r="C124" s="5" t="s">
        <v>2</v>
      </c>
      <c r="D124" s="5" t="s">
        <v>3</v>
      </c>
      <c r="E124" s="5" t="s">
        <v>4</v>
      </c>
      <c r="F124" s="87" t="s">
        <v>5</v>
      </c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</row>
    <row r="125" spans="1:38" s="37" customFormat="1" ht="16.5" x14ac:dyDescent="0.25">
      <c r="A125" s="15">
        <v>73</v>
      </c>
      <c r="B125" s="14" t="s">
        <v>107</v>
      </c>
      <c r="C125" s="15" t="s">
        <v>49</v>
      </c>
      <c r="D125" s="15">
        <v>1</v>
      </c>
      <c r="E125" s="24">
        <v>2290000</v>
      </c>
      <c r="F125" s="88">
        <f>D125*E125</f>
        <v>2290000</v>
      </c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</row>
    <row r="126" spans="1:38" s="16" customFormat="1" ht="16.5" x14ac:dyDescent="0.25">
      <c r="A126" s="13">
        <v>74</v>
      </c>
      <c r="B126" s="17" t="s">
        <v>13</v>
      </c>
      <c r="C126" s="15" t="s">
        <v>6</v>
      </c>
      <c r="D126" s="15">
        <v>2</v>
      </c>
      <c r="E126" s="29">
        <v>78000</v>
      </c>
      <c r="F126" s="88">
        <f t="shared" ref="F126:F127" si="16">D126*E126</f>
        <v>156000</v>
      </c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</row>
    <row r="127" spans="1:38" s="8" customFormat="1" ht="16.5" x14ac:dyDescent="0.25">
      <c r="A127" s="13">
        <v>75</v>
      </c>
      <c r="B127" s="17" t="s">
        <v>10</v>
      </c>
      <c r="C127" s="15" t="s">
        <v>6</v>
      </c>
      <c r="D127" s="15">
        <v>5</v>
      </c>
      <c r="E127" s="29">
        <v>18000</v>
      </c>
      <c r="F127" s="88">
        <f t="shared" si="16"/>
        <v>90000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</row>
    <row r="128" spans="1:38" s="8" customFormat="1" ht="16.5" x14ac:dyDescent="0.25">
      <c r="A128" s="112" t="s">
        <v>7</v>
      </c>
      <c r="B128" s="112"/>
      <c r="C128" s="112"/>
      <c r="D128" s="112"/>
      <c r="E128" s="112"/>
      <c r="F128" s="89">
        <f>SUM(F125:F127)</f>
        <v>2536000</v>
      </c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</row>
    <row r="129" spans="1:38" ht="27" customHeight="1" x14ac:dyDescent="0.25">
      <c r="A129" s="111" t="s">
        <v>113</v>
      </c>
      <c r="B129" s="111"/>
      <c r="C129" s="111"/>
      <c r="D129" s="111"/>
      <c r="E129" s="111"/>
      <c r="F129" s="111"/>
    </row>
    <row r="130" spans="1:38" s="3" customFormat="1" ht="37.5" customHeight="1" x14ac:dyDescent="0.25">
      <c r="A130" s="5" t="s">
        <v>0</v>
      </c>
      <c r="B130" s="5" t="s">
        <v>1</v>
      </c>
      <c r="C130" s="5" t="s">
        <v>2</v>
      </c>
      <c r="D130" s="5" t="s">
        <v>3</v>
      </c>
      <c r="E130" s="5" t="s">
        <v>4</v>
      </c>
      <c r="F130" s="87" t="s">
        <v>5</v>
      </c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</row>
    <row r="131" spans="1:38" s="37" customFormat="1" ht="16.5" x14ac:dyDescent="0.25">
      <c r="A131" s="15">
        <v>76</v>
      </c>
      <c r="B131" s="14" t="s">
        <v>73</v>
      </c>
      <c r="C131" s="15" t="s">
        <v>6</v>
      </c>
      <c r="D131" s="15">
        <v>1</v>
      </c>
      <c r="E131" s="24">
        <v>2976000</v>
      </c>
      <c r="F131" s="88">
        <f t="shared" ref="F131:F136" si="17">D131*E131</f>
        <v>2976000</v>
      </c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</row>
    <row r="132" spans="1:38" s="16" customFormat="1" ht="16.5" x14ac:dyDescent="0.25">
      <c r="A132" s="15">
        <v>77</v>
      </c>
      <c r="B132" s="14" t="s">
        <v>88</v>
      </c>
      <c r="C132" s="15" t="s">
        <v>6</v>
      </c>
      <c r="D132" s="15">
        <v>1</v>
      </c>
      <c r="E132" s="24">
        <v>3390000</v>
      </c>
      <c r="F132" s="88">
        <f t="shared" si="17"/>
        <v>3390000</v>
      </c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</row>
    <row r="133" spans="1:38" s="16" customFormat="1" ht="16.5" x14ac:dyDescent="0.25">
      <c r="A133" s="15">
        <v>78</v>
      </c>
      <c r="B133" s="14" t="s">
        <v>89</v>
      </c>
      <c r="C133" s="15" t="s">
        <v>6</v>
      </c>
      <c r="D133" s="15">
        <v>1</v>
      </c>
      <c r="E133" s="24">
        <v>1000000</v>
      </c>
      <c r="F133" s="88">
        <f t="shared" si="17"/>
        <v>1000000</v>
      </c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</row>
    <row r="134" spans="1:38" s="16" customFormat="1" ht="16.5" x14ac:dyDescent="0.25">
      <c r="A134" s="15">
        <v>79</v>
      </c>
      <c r="B134" s="14" t="s">
        <v>90</v>
      </c>
      <c r="C134" s="15" t="s">
        <v>6</v>
      </c>
      <c r="D134" s="15">
        <v>1</v>
      </c>
      <c r="E134" s="24">
        <v>1250000</v>
      </c>
      <c r="F134" s="88">
        <f t="shared" si="17"/>
        <v>1250000</v>
      </c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</row>
    <row r="135" spans="1:38" s="16" customFormat="1" ht="16.5" x14ac:dyDescent="0.25">
      <c r="A135" s="15">
        <v>80</v>
      </c>
      <c r="B135" s="14" t="s">
        <v>44</v>
      </c>
      <c r="C135" s="15" t="s">
        <v>6</v>
      </c>
      <c r="D135" s="15">
        <v>10</v>
      </c>
      <c r="E135" s="24">
        <v>61000</v>
      </c>
      <c r="F135" s="88">
        <f t="shared" si="17"/>
        <v>610000</v>
      </c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</row>
    <row r="136" spans="1:38" s="16" customFormat="1" ht="16.5" x14ac:dyDescent="0.25">
      <c r="A136" s="20">
        <v>81</v>
      </c>
      <c r="B136" s="79" t="s">
        <v>72</v>
      </c>
      <c r="C136" s="20" t="s">
        <v>8</v>
      </c>
      <c r="D136" s="20">
        <v>1</v>
      </c>
      <c r="E136" s="25">
        <v>2000000</v>
      </c>
      <c r="F136" s="91">
        <f t="shared" si="17"/>
        <v>2000000</v>
      </c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</row>
    <row r="137" spans="1:38" s="26" customFormat="1" ht="16.5" x14ac:dyDescent="0.25">
      <c r="A137" s="112" t="s">
        <v>7</v>
      </c>
      <c r="B137" s="112"/>
      <c r="C137" s="112"/>
      <c r="D137" s="112"/>
      <c r="E137" s="112"/>
      <c r="F137" s="89">
        <f>SUM(F131:F136)</f>
        <v>11226000</v>
      </c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</row>
    <row r="138" spans="1:38" ht="27" customHeight="1" x14ac:dyDescent="0.25">
      <c r="A138" s="113" t="s">
        <v>114</v>
      </c>
      <c r="B138" s="113"/>
      <c r="C138" s="113"/>
      <c r="D138" s="113"/>
      <c r="E138" s="113"/>
      <c r="F138" s="113"/>
    </row>
    <row r="139" spans="1:38" ht="33.75" customHeight="1" x14ac:dyDescent="0.25">
      <c r="A139" s="5" t="s">
        <v>0</v>
      </c>
      <c r="B139" s="5" t="s">
        <v>1</v>
      </c>
      <c r="C139" s="5" t="s">
        <v>2</v>
      </c>
      <c r="D139" s="5" t="s">
        <v>3</v>
      </c>
      <c r="E139" s="5" t="s">
        <v>4</v>
      </c>
      <c r="F139" s="87" t="s">
        <v>5</v>
      </c>
    </row>
    <row r="140" spans="1:38" s="37" customFormat="1" ht="16.5" x14ac:dyDescent="0.25">
      <c r="A140" s="15">
        <v>82</v>
      </c>
      <c r="B140" s="80" t="s">
        <v>45</v>
      </c>
      <c r="C140" s="15" t="s">
        <v>6</v>
      </c>
      <c r="D140" s="15">
        <v>100</v>
      </c>
      <c r="E140" s="24">
        <v>30000</v>
      </c>
      <c r="F140" s="88">
        <f t="shared" ref="F140:F146" si="18">D140*E140</f>
        <v>3000000</v>
      </c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</row>
    <row r="141" spans="1:38" s="16" customFormat="1" ht="16.5" x14ac:dyDescent="0.25">
      <c r="A141" s="15">
        <v>83</v>
      </c>
      <c r="B141" s="80" t="s">
        <v>46</v>
      </c>
      <c r="C141" s="15" t="s">
        <v>6</v>
      </c>
      <c r="D141" s="15">
        <v>12</v>
      </c>
      <c r="E141" s="24">
        <v>27000</v>
      </c>
      <c r="F141" s="88">
        <f t="shared" si="18"/>
        <v>324000</v>
      </c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  <c r="AH141" s="61"/>
      <c r="AI141" s="61"/>
      <c r="AJ141" s="61"/>
      <c r="AK141" s="61"/>
      <c r="AL141" s="61"/>
    </row>
    <row r="142" spans="1:38" s="16" customFormat="1" ht="16.5" x14ac:dyDescent="0.25">
      <c r="A142" s="15">
        <v>84</v>
      </c>
      <c r="B142" s="80" t="s">
        <v>47</v>
      </c>
      <c r="C142" s="15" t="s">
        <v>6</v>
      </c>
      <c r="D142" s="15">
        <v>200</v>
      </c>
      <c r="E142" s="24">
        <v>5800</v>
      </c>
      <c r="F142" s="88">
        <f t="shared" si="18"/>
        <v>1160000</v>
      </c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</row>
    <row r="143" spans="1:38" s="16" customFormat="1" ht="16.5" x14ac:dyDescent="0.25">
      <c r="A143" s="15">
        <v>85</v>
      </c>
      <c r="B143" s="80" t="s">
        <v>79</v>
      </c>
      <c r="C143" s="15" t="s">
        <v>14</v>
      </c>
      <c r="D143" s="15">
        <v>4</v>
      </c>
      <c r="E143" s="24">
        <v>22000</v>
      </c>
      <c r="F143" s="88">
        <f t="shared" si="18"/>
        <v>88000</v>
      </c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</row>
    <row r="144" spans="1:38" s="16" customFormat="1" ht="16.5" x14ac:dyDescent="0.25">
      <c r="A144" s="15">
        <v>86</v>
      </c>
      <c r="B144" s="80" t="s">
        <v>172</v>
      </c>
      <c r="C144" s="15" t="s">
        <v>8</v>
      </c>
      <c r="D144" s="15">
        <v>20</v>
      </c>
      <c r="E144" s="24">
        <v>78000</v>
      </c>
      <c r="F144" s="88">
        <f t="shared" si="18"/>
        <v>1560000</v>
      </c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</row>
    <row r="145" spans="1:38" s="16" customFormat="1" ht="16.5" x14ac:dyDescent="0.25">
      <c r="A145" s="15">
        <v>87</v>
      </c>
      <c r="B145" s="80" t="s">
        <v>76</v>
      </c>
      <c r="C145" s="15" t="s">
        <v>6</v>
      </c>
      <c r="D145" s="15">
        <v>2</v>
      </c>
      <c r="E145" s="24">
        <v>13000</v>
      </c>
      <c r="F145" s="88">
        <f t="shared" si="18"/>
        <v>26000</v>
      </c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  <c r="AG145" s="61"/>
      <c r="AH145" s="61"/>
      <c r="AI145" s="61"/>
      <c r="AJ145" s="61"/>
      <c r="AK145" s="61"/>
      <c r="AL145" s="61"/>
    </row>
    <row r="146" spans="1:38" s="16" customFormat="1" ht="16.5" x14ac:dyDescent="0.25">
      <c r="A146" s="15">
        <v>88</v>
      </c>
      <c r="B146" s="80" t="s">
        <v>10</v>
      </c>
      <c r="C146" s="15" t="s">
        <v>6</v>
      </c>
      <c r="D146" s="15">
        <v>4</v>
      </c>
      <c r="E146" s="24">
        <v>18000</v>
      </c>
      <c r="F146" s="88">
        <f t="shared" si="18"/>
        <v>72000</v>
      </c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61"/>
      <c r="AD146" s="61"/>
      <c r="AE146" s="61"/>
      <c r="AF146" s="61"/>
      <c r="AG146" s="61"/>
      <c r="AH146" s="61"/>
      <c r="AI146" s="61"/>
      <c r="AJ146" s="61"/>
      <c r="AK146" s="61"/>
      <c r="AL146" s="61"/>
    </row>
    <row r="147" spans="1:38" s="16" customFormat="1" ht="16.5" x14ac:dyDescent="0.25">
      <c r="A147" s="112" t="s">
        <v>7</v>
      </c>
      <c r="B147" s="112"/>
      <c r="C147" s="112"/>
      <c r="D147" s="112"/>
      <c r="E147" s="112"/>
      <c r="F147" s="89">
        <f>SUM(F140:F146)</f>
        <v>6230000</v>
      </c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</row>
    <row r="148" spans="1:38" ht="27" customHeight="1" x14ac:dyDescent="0.25">
      <c r="A148" s="113" t="s">
        <v>115</v>
      </c>
      <c r="B148" s="113"/>
      <c r="C148" s="113"/>
      <c r="D148" s="113"/>
      <c r="E148" s="113"/>
      <c r="F148" s="113"/>
    </row>
    <row r="149" spans="1:38" s="3" customFormat="1" ht="36.75" customHeight="1" x14ac:dyDescent="0.25">
      <c r="A149" s="5" t="s">
        <v>0</v>
      </c>
      <c r="B149" s="5" t="s">
        <v>1</v>
      </c>
      <c r="C149" s="5" t="s">
        <v>2</v>
      </c>
      <c r="D149" s="5" t="s">
        <v>3</v>
      </c>
      <c r="E149" s="5" t="s">
        <v>4</v>
      </c>
      <c r="F149" s="87" t="s">
        <v>5</v>
      </c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</row>
    <row r="150" spans="1:38" s="37" customFormat="1" ht="16.5" x14ac:dyDescent="0.25">
      <c r="A150" s="13">
        <v>89</v>
      </c>
      <c r="B150" s="17" t="s">
        <v>48</v>
      </c>
      <c r="C150" s="15" t="s">
        <v>6</v>
      </c>
      <c r="D150" s="15">
        <v>4</v>
      </c>
      <c r="E150" s="29">
        <v>56000</v>
      </c>
      <c r="F150" s="88">
        <f t="shared" ref="F150:F157" si="19">D150*E150</f>
        <v>224000</v>
      </c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</row>
    <row r="151" spans="1:38" s="8" customFormat="1" ht="18" customHeight="1" x14ac:dyDescent="0.25">
      <c r="A151" s="13">
        <v>90</v>
      </c>
      <c r="B151" s="17" t="s">
        <v>76</v>
      </c>
      <c r="C151" s="15" t="s">
        <v>6</v>
      </c>
      <c r="D151" s="15">
        <v>7</v>
      </c>
      <c r="E151" s="29">
        <v>13000</v>
      </c>
      <c r="F151" s="88">
        <f t="shared" si="19"/>
        <v>91000</v>
      </c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</row>
    <row r="152" spans="1:38" s="8" customFormat="1" ht="18" customHeight="1" x14ac:dyDescent="0.25">
      <c r="A152" s="13">
        <v>91</v>
      </c>
      <c r="B152" s="17" t="s">
        <v>74</v>
      </c>
      <c r="C152" s="15" t="s">
        <v>8</v>
      </c>
      <c r="D152" s="15">
        <v>1</v>
      </c>
      <c r="E152" s="24">
        <v>2000000</v>
      </c>
      <c r="F152" s="88">
        <f>D152*E152</f>
        <v>2000000</v>
      </c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</row>
    <row r="153" spans="1:38" s="8" customFormat="1" ht="21" customHeight="1" x14ac:dyDescent="0.25">
      <c r="A153" s="13">
        <v>92</v>
      </c>
      <c r="B153" s="78" t="s">
        <v>23</v>
      </c>
      <c r="C153" s="15" t="s">
        <v>6</v>
      </c>
      <c r="D153" s="15">
        <v>5</v>
      </c>
      <c r="E153" s="29">
        <v>21000</v>
      </c>
      <c r="F153" s="88">
        <f t="shared" si="19"/>
        <v>105000</v>
      </c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</row>
    <row r="154" spans="1:38" s="8" customFormat="1" ht="18" customHeight="1" x14ac:dyDescent="0.25">
      <c r="A154" s="13">
        <v>93</v>
      </c>
      <c r="B154" s="78" t="s">
        <v>9</v>
      </c>
      <c r="C154" s="15" t="s">
        <v>6</v>
      </c>
      <c r="D154" s="15">
        <v>2</v>
      </c>
      <c r="E154" s="29">
        <v>42000</v>
      </c>
      <c r="F154" s="88">
        <f t="shared" si="19"/>
        <v>84000</v>
      </c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</row>
    <row r="155" spans="1:38" s="8" customFormat="1" ht="18" customHeight="1" x14ac:dyDescent="0.25">
      <c r="A155" s="13">
        <v>94</v>
      </c>
      <c r="B155" s="17" t="s">
        <v>12</v>
      </c>
      <c r="C155" s="15" t="s">
        <v>6</v>
      </c>
      <c r="D155" s="15">
        <v>15</v>
      </c>
      <c r="E155" s="29">
        <v>26800</v>
      </c>
      <c r="F155" s="88">
        <f t="shared" si="19"/>
        <v>402000</v>
      </c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</row>
    <row r="156" spans="1:38" s="8" customFormat="1" ht="18" customHeight="1" x14ac:dyDescent="0.25">
      <c r="A156" s="13">
        <v>95</v>
      </c>
      <c r="B156" s="17" t="s">
        <v>58</v>
      </c>
      <c r="C156" s="15" t="s">
        <v>6</v>
      </c>
      <c r="D156" s="15">
        <v>12</v>
      </c>
      <c r="E156" s="29">
        <v>45000</v>
      </c>
      <c r="F156" s="88">
        <f t="shared" si="19"/>
        <v>540000</v>
      </c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</row>
    <row r="157" spans="1:38" s="8" customFormat="1" ht="18" customHeight="1" x14ac:dyDescent="0.25">
      <c r="A157" s="13">
        <v>96</v>
      </c>
      <c r="B157" s="17" t="s">
        <v>25</v>
      </c>
      <c r="C157" s="15" t="s">
        <v>6</v>
      </c>
      <c r="D157" s="15">
        <v>150</v>
      </c>
      <c r="E157" s="42">
        <v>400</v>
      </c>
      <c r="F157" s="88">
        <f t="shared" si="19"/>
        <v>60000</v>
      </c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</row>
    <row r="158" spans="1:38" s="8" customFormat="1" ht="18" customHeight="1" x14ac:dyDescent="0.25">
      <c r="A158" s="112" t="s">
        <v>7</v>
      </c>
      <c r="B158" s="112"/>
      <c r="C158" s="112"/>
      <c r="D158" s="112"/>
      <c r="E158" s="112"/>
      <c r="F158" s="89">
        <f>SUM(F150:F157)</f>
        <v>3506000</v>
      </c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</row>
    <row r="159" spans="1:38" ht="27" customHeight="1" x14ac:dyDescent="0.25">
      <c r="A159" s="130" t="s">
        <v>116</v>
      </c>
      <c r="B159" s="130"/>
      <c r="C159" s="130"/>
      <c r="D159" s="130"/>
      <c r="E159" s="130"/>
      <c r="F159" s="130"/>
    </row>
    <row r="160" spans="1:38" s="8" customFormat="1" ht="33" x14ac:dyDescent="0.25">
      <c r="A160" s="15" t="s">
        <v>0</v>
      </c>
      <c r="B160" s="15" t="s">
        <v>1</v>
      </c>
      <c r="C160" s="15" t="s">
        <v>2</v>
      </c>
      <c r="D160" s="15" t="s">
        <v>3</v>
      </c>
      <c r="E160" s="15" t="s">
        <v>4</v>
      </c>
      <c r="F160" s="38" t="s">
        <v>5</v>
      </c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</row>
    <row r="161" spans="1:38" s="39" customFormat="1" ht="16.5" x14ac:dyDescent="0.25">
      <c r="A161" s="15">
        <v>97</v>
      </c>
      <c r="B161" s="14" t="s">
        <v>175</v>
      </c>
      <c r="C161" s="15" t="s">
        <v>6</v>
      </c>
      <c r="D161" s="15">
        <v>1</v>
      </c>
      <c r="E161" s="24">
        <v>196000</v>
      </c>
      <c r="F161" s="88">
        <f t="shared" ref="F161:F166" si="20">D161*E161</f>
        <v>196000</v>
      </c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</row>
    <row r="162" spans="1:38" s="39" customFormat="1" ht="16.5" x14ac:dyDescent="0.25">
      <c r="A162" s="15">
        <v>98</v>
      </c>
      <c r="B162" s="14" t="s">
        <v>176</v>
      </c>
      <c r="C162" s="15" t="s">
        <v>6</v>
      </c>
      <c r="D162" s="15">
        <v>1</v>
      </c>
      <c r="E162" s="24">
        <v>196000</v>
      </c>
      <c r="F162" s="88">
        <f t="shared" si="20"/>
        <v>196000</v>
      </c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</row>
    <row r="163" spans="1:38" s="39" customFormat="1" ht="16.5" x14ac:dyDescent="0.25">
      <c r="A163" s="15">
        <v>99</v>
      </c>
      <c r="B163" s="14" t="s">
        <v>177</v>
      </c>
      <c r="C163" s="15" t="s">
        <v>6</v>
      </c>
      <c r="D163" s="15">
        <v>1</v>
      </c>
      <c r="E163" s="24">
        <v>196000</v>
      </c>
      <c r="F163" s="88">
        <f t="shared" si="20"/>
        <v>196000</v>
      </c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  <c r="AL163" s="59"/>
    </row>
    <row r="164" spans="1:38" s="39" customFormat="1" ht="16.5" x14ac:dyDescent="0.25">
      <c r="A164" s="15">
        <v>100</v>
      </c>
      <c r="B164" s="14" t="s">
        <v>178</v>
      </c>
      <c r="C164" s="15" t="s">
        <v>6</v>
      </c>
      <c r="D164" s="15">
        <v>1</v>
      </c>
      <c r="E164" s="24">
        <v>188000</v>
      </c>
      <c r="F164" s="88">
        <f t="shared" si="20"/>
        <v>188000</v>
      </c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</row>
    <row r="165" spans="1:38" s="39" customFormat="1" ht="16.5" x14ac:dyDescent="0.25">
      <c r="A165" s="15">
        <v>101</v>
      </c>
      <c r="B165" s="14" t="s">
        <v>179</v>
      </c>
      <c r="C165" s="15" t="s">
        <v>6</v>
      </c>
      <c r="D165" s="15">
        <v>1</v>
      </c>
      <c r="E165" s="24">
        <v>188000</v>
      </c>
      <c r="F165" s="88">
        <f t="shared" si="20"/>
        <v>188000</v>
      </c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/>
      <c r="AJ165" s="59"/>
      <c r="AK165" s="59"/>
      <c r="AL165" s="59"/>
    </row>
    <row r="166" spans="1:38" s="39" customFormat="1" ht="16.5" x14ac:dyDescent="0.25">
      <c r="A166" s="15">
        <v>102</v>
      </c>
      <c r="B166" s="14" t="s">
        <v>180</v>
      </c>
      <c r="C166" s="15" t="s">
        <v>6</v>
      </c>
      <c r="D166" s="15">
        <v>1</v>
      </c>
      <c r="E166" s="24">
        <v>188000</v>
      </c>
      <c r="F166" s="88">
        <f t="shared" si="20"/>
        <v>188000</v>
      </c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9"/>
    </row>
    <row r="167" spans="1:38" s="39" customFormat="1" ht="16.5" x14ac:dyDescent="0.25">
      <c r="A167" s="13">
        <v>103</v>
      </c>
      <c r="B167" s="17" t="s">
        <v>169</v>
      </c>
      <c r="C167" s="15" t="s">
        <v>6</v>
      </c>
      <c r="D167" s="15">
        <v>2</v>
      </c>
      <c r="E167" s="29">
        <v>131000</v>
      </c>
      <c r="F167" s="88">
        <f t="shared" ref="F167:F171" si="21">D167*E167</f>
        <v>262000</v>
      </c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9"/>
    </row>
    <row r="168" spans="1:38" s="8" customFormat="1" ht="18" customHeight="1" x14ac:dyDescent="0.25">
      <c r="A168" s="13">
        <v>104</v>
      </c>
      <c r="B168" s="17" t="s">
        <v>170</v>
      </c>
      <c r="C168" s="15" t="s">
        <v>6</v>
      </c>
      <c r="D168" s="15">
        <v>6</v>
      </c>
      <c r="E168" s="29">
        <v>174000</v>
      </c>
      <c r="F168" s="88">
        <f t="shared" si="21"/>
        <v>1044000</v>
      </c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</row>
    <row r="169" spans="1:38" s="8" customFormat="1" ht="18" customHeight="1" x14ac:dyDescent="0.25">
      <c r="A169" s="13">
        <v>105</v>
      </c>
      <c r="B169" s="17" t="s">
        <v>75</v>
      </c>
      <c r="C169" s="40" t="s">
        <v>66</v>
      </c>
      <c r="D169" s="15">
        <v>2</v>
      </c>
      <c r="E169" s="24">
        <v>9000</v>
      </c>
      <c r="F169" s="88">
        <f t="shared" si="21"/>
        <v>18000</v>
      </c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</row>
    <row r="170" spans="1:38" s="8" customFormat="1" ht="18" customHeight="1" x14ac:dyDescent="0.25">
      <c r="A170" s="13">
        <v>106</v>
      </c>
      <c r="B170" s="17" t="s">
        <v>77</v>
      </c>
      <c r="C170" s="40" t="s">
        <v>6</v>
      </c>
      <c r="D170" s="15">
        <v>2</v>
      </c>
      <c r="E170" s="24">
        <v>13000</v>
      </c>
      <c r="F170" s="88">
        <f t="shared" si="21"/>
        <v>26000</v>
      </c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</row>
    <row r="171" spans="1:38" s="8" customFormat="1" ht="18" customHeight="1" x14ac:dyDescent="0.25">
      <c r="A171" s="13">
        <v>107</v>
      </c>
      <c r="B171" s="17" t="s">
        <v>78</v>
      </c>
      <c r="C171" s="15" t="s">
        <v>6</v>
      </c>
      <c r="D171" s="15">
        <v>2</v>
      </c>
      <c r="E171" s="29">
        <v>29000</v>
      </c>
      <c r="F171" s="88">
        <f t="shared" si="21"/>
        <v>58000</v>
      </c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</row>
    <row r="172" spans="1:38" s="8" customFormat="1" ht="18" customHeight="1" x14ac:dyDescent="0.25">
      <c r="A172" s="112" t="s">
        <v>7</v>
      </c>
      <c r="B172" s="112"/>
      <c r="C172" s="112"/>
      <c r="D172" s="112"/>
      <c r="E172" s="112"/>
      <c r="F172" s="89">
        <f>SUM(F161:F171)</f>
        <v>2560000</v>
      </c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</row>
    <row r="173" spans="1:38" ht="27" customHeight="1" x14ac:dyDescent="0.25">
      <c r="A173" s="111" t="s">
        <v>117</v>
      </c>
      <c r="B173" s="111"/>
      <c r="C173" s="111"/>
      <c r="D173" s="111"/>
      <c r="E173" s="111"/>
      <c r="F173" s="111"/>
    </row>
    <row r="174" spans="1:38" s="3" customFormat="1" ht="21" customHeight="1" x14ac:dyDescent="0.25">
      <c r="A174" s="5" t="s">
        <v>0</v>
      </c>
      <c r="B174" s="5" t="s">
        <v>1</v>
      </c>
      <c r="C174" s="5" t="s">
        <v>2</v>
      </c>
      <c r="D174" s="5" t="s">
        <v>3</v>
      </c>
      <c r="E174" s="5" t="s">
        <v>4</v>
      </c>
      <c r="F174" s="87" t="s">
        <v>5</v>
      </c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</row>
    <row r="175" spans="1:38" s="37" customFormat="1" ht="16.5" x14ac:dyDescent="0.25">
      <c r="A175" s="15">
        <v>108</v>
      </c>
      <c r="B175" s="14" t="s">
        <v>136</v>
      </c>
      <c r="C175" s="15" t="s">
        <v>6</v>
      </c>
      <c r="D175" s="15">
        <v>5</v>
      </c>
      <c r="E175" s="24">
        <v>75000</v>
      </c>
      <c r="F175" s="88">
        <f>D175*E175</f>
        <v>375000</v>
      </c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</row>
    <row r="176" spans="1:38" s="16" customFormat="1" ht="16.5" x14ac:dyDescent="0.25">
      <c r="A176" s="15">
        <v>109</v>
      </c>
      <c r="B176" s="14" t="s">
        <v>86</v>
      </c>
      <c r="C176" s="15" t="s">
        <v>6</v>
      </c>
      <c r="D176" s="15">
        <v>4</v>
      </c>
      <c r="E176" s="24">
        <v>56000</v>
      </c>
      <c r="F176" s="88">
        <f t="shared" ref="F176:F178" si="22">D176*E176</f>
        <v>224000</v>
      </c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  <c r="AA176" s="61"/>
      <c r="AB176" s="61"/>
      <c r="AC176" s="61"/>
      <c r="AD176" s="61"/>
      <c r="AE176" s="61"/>
      <c r="AF176" s="61"/>
      <c r="AG176" s="61"/>
      <c r="AH176" s="61"/>
      <c r="AI176" s="61"/>
      <c r="AJ176" s="61"/>
      <c r="AK176" s="61"/>
      <c r="AL176" s="61"/>
    </row>
    <row r="177" spans="1:38" s="16" customFormat="1" ht="16.5" x14ac:dyDescent="0.25">
      <c r="A177" s="15">
        <v>110</v>
      </c>
      <c r="B177" s="14" t="s">
        <v>41</v>
      </c>
      <c r="C177" s="15" t="s">
        <v>6</v>
      </c>
      <c r="D177" s="15">
        <v>5</v>
      </c>
      <c r="E177" s="24">
        <v>16000</v>
      </c>
      <c r="F177" s="88">
        <f t="shared" si="22"/>
        <v>80000</v>
      </c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  <c r="AA177" s="61"/>
      <c r="AB177" s="61"/>
      <c r="AC177" s="61"/>
      <c r="AD177" s="61"/>
      <c r="AE177" s="61"/>
      <c r="AF177" s="61"/>
      <c r="AG177" s="61"/>
      <c r="AH177" s="61"/>
      <c r="AI177" s="61"/>
      <c r="AJ177" s="61"/>
      <c r="AK177" s="61"/>
      <c r="AL177" s="61"/>
    </row>
    <row r="178" spans="1:38" s="16" customFormat="1" ht="16.5" x14ac:dyDescent="0.25">
      <c r="A178" s="13">
        <v>111</v>
      </c>
      <c r="B178" s="77" t="s">
        <v>77</v>
      </c>
      <c r="C178" s="13" t="s">
        <v>6</v>
      </c>
      <c r="D178" s="13">
        <v>6</v>
      </c>
      <c r="E178" s="29">
        <v>13000</v>
      </c>
      <c r="F178" s="88">
        <f t="shared" si="22"/>
        <v>78000</v>
      </c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  <c r="AA178" s="61"/>
      <c r="AB178" s="61"/>
      <c r="AC178" s="61"/>
      <c r="AD178" s="61"/>
      <c r="AE178" s="61"/>
      <c r="AF178" s="61"/>
      <c r="AG178" s="61"/>
      <c r="AH178" s="61"/>
      <c r="AI178" s="61"/>
      <c r="AJ178" s="61"/>
      <c r="AK178" s="61"/>
      <c r="AL178" s="61"/>
    </row>
    <row r="179" spans="1:38" s="8" customFormat="1" ht="18" customHeight="1" x14ac:dyDescent="0.25">
      <c r="A179" s="114" t="s">
        <v>7</v>
      </c>
      <c r="B179" s="115"/>
      <c r="C179" s="115"/>
      <c r="D179" s="115"/>
      <c r="E179" s="116"/>
      <c r="F179" s="89">
        <f>SUM(F175:F178)</f>
        <v>757000</v>
      </c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</row>
    <row r="180" spans="1:38" ht="27" customHeight="1" x14ac:dyDescent="0.25">
      <c r="A180" s="127" t="s">
        <v>140</v>
      </c>
      <c r="B180" s="128"/>
      <c r="C180" s="128"/>
      <c r="D180" s="128"/>
      <c r="E180" s="128"/>
      <c r="F180" s="129"/>
    </row>
    <row r="181" spans="1:38" s="22" customFormat="1" ht="33.75" customHeight="1" x14ac:dyDescent="0.25">
      <c r="A181" s="5" t="s">
        <v>0</v>
      </c>
      <c r="B181" s="5" t="s">
        <v>1</v>
      </c>
      <c r="C181" s="5" t="s">
        <v>2</v>
      </c>
      <c r="D181" s="5" t="s">
        <v>3</v>
      </c>
      <c r="E181" s="5" t="s">
        <v>4</v>
      </c>
      <c r="F181" s="87" t="s">
        <v>5</v>
      </c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63"/>
    </row>
    <row r="182" spans="1:38" s="37" customFormat="1" ht="16.5" x14ac:dyDescent="0.25">
      <c r="A182" s="15">
        <v>112</v>
      </c>
      <c r="B182" s="14" t="s">
        <v>136</v>
      </c>
      <c r="C182" s="15" t="s">
        <v>6</v>
      </c>
      <c r="D182" s="15">
        <v>5</v>
      </c>
      <c r="E182" s="24">
        <v>75000</v>
      </c>
      <c r="F182" s="88">
        <f>D182*E182</f>
        <v>375000</v>
      </c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</row>
    <row r="183" spans="1:38" s="16" customFormat="1" ht="16.5" x14ac:dyDescent="0.3">
      <c r="A183" s="15">
        <v>113</v>
      </c>
      <c r="B183" s="14" t="s">
        <v>86</v>
      </c>
      <c r="C183" s="15" t="s">
        <v>6</v>
      </c>
      <c r="D183" s="15">
        <v>3</v>
      </c>
      <c r="E183" s="24">
        <v>56000</v>
      </c>
      <c r="F183" s="88">
        <f t="shared" ref="F183:F185" si="23">D183*E183</f>
        <v>168000</v>
      </c>
      <c r="G183" s="61"/>
      <c r="H183" s="61"/>
      <c r="I183" s="43"/>
      <c r="J183" s="28"/>
      <c r="K183" s="28"/>
      <c r="L183" s="28"/>
      <c r="M183" s="28"/>
      <c r="N183" s="28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  <c r="AA183" s="61"/>
      <c r="AB183" s="61"/>
      <c r="AC183" s="61"/>
      <c r="AD183" s="61"/>
      <c r="AE183" s="61"/>
      <c r="AF183" s="61"/>
      <c r="AG183" s="61"/>
      <c r="AH183" s="61"/>
      <c r="AI183" s="61"/>
      <c r="AJ183" s="61"/>
      <c r="AK183" s="61"/>
      <c r="AL183" s="61"/>
    </row>
    <row r="184" spans="1:38" s="16" customFormat="1" ht="16.5" x14ac:dyDescent="0.3">
      <c r="A184" s="15">
        <v>114</v>
      </c>
      <c r="B184" s="14" t="s">
        <v>41</v>
      </c>
      <c r="C184" s="15" t="s">
        <v>6</v>
      </c>
      <c r="D184" s="15">
        <v>5</v>
      </c>
      <c r="E184" s="24">
        <v>16000</v>
      </c>
      <c r="F184" s="88">
        <f t="shared" si="23"/>
        <v>80000</v>
      </c>
      <c r="G184" s="61"/>
      <c r="H184" s="61"/>
      <c r="I184" s="43"/>
      <c r="J184" s="28"/>
      <c r="K184" s="28"/>
      <c r="L184" s="28"/>
      <c r="M184" s="28"/>
      <c r="N184" s="28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  <c r="AA184" s="61"/>
      <c r="AB184" s="61"/>
      <c r="AC184" s="61"/>
      <c r="AD184" s="61"/>
      <c r="AE184" s="61"/>
      <c r="AF184" s="61"/>
      <c r="AG184" s="61"/>
      <c r="AH184" s="61"/>
      <c r="AI184" s="61"/>
      <c r="AJ184" s="61"/>
      <c r="AK184" s="61"/>
      <c r="AL184" s="61"/>
    </row>
    <row r="185" spans="1:38" s="16" customFormat="1" ht="16.5" x14ac:dyDescent="0.3">
      <c r="A185" s="20">
        <v>115</v>
      </c>
      <c r="B185" s="81" t="s">
        <v>118</v>
      </c>
      <c r="C185" s="33" t="s">
        <v>8</v>
      </c>
      <c r="D185" s="33">
        <v>1</v>
      </c>
      <c r="E185" s="25">
        <v>2290000</v>
      </c>
      <c r="F185" s="88">
        <f t="shared" si="23"/>
        <v>2290000</v>
      </c>
      <c r="G185" s="61"/>
      <c r="H185" s="61"/>
      <c r="I185" s="43"/>
      <c r="J185" s="28"/>
      <c r="K185" s="28"/>
      <c r="L185" s="28"/>
      <c r="M185" s="28"/>
      <c r="N185" s="28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</row>
    <row r="186" spans="1:38" s="34" customFormat="1" ht="18" customHeight="1" x14ac:dyDescent="0.25">
      <c r="A186" s="112" t="s">
        <v>7</v>
      </c>
      <c r="B186" s="112"/>
      <c r="C186" s="112"/>
      <c r="D186" s="112"/>
      <c r="E186" s="112"/>
      <c r="F186" s="89">
        <f>SUM(F182:F185)</f>
        <v>2913000</v>
      </c>
      <c r="G186" s="64"/>
      <c r="H186" s="64"/>
      <c r="I186" s="35"/>
      <c r="J186" s="35"/>
      <c r="K186" s="35"/>
      <c r="L186" s="35"/>
      <c r="M186" s="36"/>
      <c r="N186" s="35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  <c r="AF186" s="64"/>
      <c r="AG186" s="64"/>
      <c r="AH186" s="64"/>
      <c r="AI186" s="64"/>
      <c r="AJ186" s="64"/>
      <c r="AK186" s="64"/>
      <c r="AL186" s="64"/>
    </row>
    <row r="187" spans="1:38" ht="27" customHeight="1" x14ac:dyDescent="0.25">
      <c r="A187" s="111" t="s">
        <v>141</v>
      </c>
      <c r="B187" s="111"/>
      <c r="C187" s="111"/>
      <c r="D187" s="111"/>
      <c r="E187" s="111"/>
      <c r="F187" s="111"/>
      <c r="I187" s="21"/>
      <c r="J187" s="102"/>
      <c r="K187" s="21"/>
      <c r="L187" s="10"/>
      <c r="M187" s="103"/>
      <c r="N187" s="11"/>
    </row>
    <row r="188" spans="1:38" ht="39.75" customHeight="1" x14ac:dyDescent="0.25">
      <c r="A188" s="5" t="s">
        <v>0</v>
      </c>
      <c r="B188" s="5" t="s">
        <v>1</v>
      </c>
      <c r="C188" s="5" t="s">
        <v>2</v>
      </c>
      <c r="D188" s="5" t="s">
        <v>3</v>
      </c>
      <c r="E188" s="5" t="s">
        <v>4</v>
      </c>
      <c r="F188" s="87" t="s">
        <v>5</v>
      </c>
      <c r="I188" s="125"/>
      <c r="J188" s="125"/>
      <c r="K188" s="125"/>
      <c r="L188" s="125"/>
      <c r="M188" s="125"/>
      <c r="N188" s="126"/>
    </row>
    <row r="189" spans="1:38" s="37" customFormat="1" ht="27" customHeight="1" x14ac:dyDescent="0.25">
      <c r="A189" s="15">
        <v>115</v>
      </c>
      <c r="B189" s="82" t="s">
        <v>119</v>
      </c>
      <c r="C189" s="19" t="s">
        <v>6</v>
      </c>
      <c r="D189" s="19">
        <v>1</v>
      </c>
      <c r="E189" s="24">
        <v>2290000</v>
      </c>
      <c r="F189" s="88">
        <f t="shared" ref="F189:F195" si="24">D189*E189</f>
        <v>2290000</v>
      </c>
      <c r="G189" s="57"/>
      <c r="H189" s="57"/>
      <c r="I189" s="125"/>
      <c r="J189" s="125"/>
      <c r="K189" s="125"/>
      <c r="L189" s="125"/>
      <c r="M189" s="125"/>
      <c r="N189" s="126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</row>
    <row r="190" spans="1:38" s="8" customFormat="1" ht="18" customHeight="1" x14ac:dyDescent="0.25">
      <c r="A190" s="15">
        <v>116</v>
      </c>
      <c r="B190" s="82" t="s">
        <v>13</v>
      </c>
      <c r="C190" s="19" t="s">
        <v>6</v>
      </c>
      <c r="D190" s="19">
        <v>4</v>
      </c>
      <c r="E190" s="24">
        <v>78000</v>
      </c>
      <c r="F190" s="88">
        <f t="shared" si="24"/>
        <v>312000</v>
      </c>
      <c r="G190" s="18"/>
      <c r="H190" s="18"/>
      <c r="I190" s="27"/>
      <c r="J190" s="28"/>
      <c r="K190" s="28"/>
      <c r="L190" s="28"/>
      <c r="M190" s="28"/>
      <c r="N190" s="2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</row>
    <row r="191" spans="1:38" s="8" customFormat="1" ht="18" customHeight="1" x14ac:dyDescent="0.25">
      <c r="A191" s="15">
        <v>117</v>
      </c>
      <c r="B191" s="82" t="s">
        <v>10</v>
      </c>
      <c r="C191" s="19" t="s">
        <v>6</v>
      </c>
      <c r="D191" s="19">
        <v>5</v>
      </c>
      <c r="E191" s="24">
        <v>18000</v>
      </c>
      <c r="F191" s="88">
        <f t="shared" si="24"/>
        <v>90000</v>
      </c>
      <c r="G191" s="18"/>
      <c r="H191" s="18"/>
      <c r="I191" s="27"/>
      <c r="J191" s="28"/>
      <c r="K191" s="28"/>
      <c r="L191" s="28"/>
      <c r="M191" s="28"/>
      <c r="N191" s="2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</row>
    <row r="192" spans="1:38" s="8" customFormat="1" ht="18" customHeight="1" x14ac:dyDescent="0.25">
      <c r="A192" s="15">
        <v>118</v>
      </c>
      <c r="B192" s="82" t="s">
        <v>71</v>
      </c>
      <c r="C192" s="19" t="s">
        <v>6</v>
      </c>
      <c r="D192" s="19">
        <v>5</v>
      </c>
      <c r="E192" s="24">
        <v>33000</v>
      </c>
      <c r="F192" s="88">
        <f t="shared" si="24"/>
        <v>165000</v>
      </c>
      <c r="G192" s="18"/>
      <c r="H192" s="18"/>
      <c r="I192" s="35"/>
      <c r="J192" s="44"/>
      <c r="K192" s="35"/>
      <c r="L192" s="35"/>
      <c r="M192" s="45"/>
      <c r="N192" s="45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</row>
    <row r="193" spans="1:38" s="8" customFormat="1" ht="18" customHeight="1" x14ac:dyDescent="0.25">
      <c r="A193" s="15">
        <v>119</v>
      </c>
      <c r="B193" s="82" t="s">
        <v>77</v>
      </c>
      <c r="C193" s="19" t="s">
        <v>6</v>
      </c>
      <c r="D193" s="19">
        <v>4</v>
      </c>
      <c r="E193" s="24">
        <v>13000</v>
      </c>
      <c r="F193" s="88">
        <f t="shared" si="24"/>
        <v>52000</v>
      </c>
      <c r="G193" s="18"/>
      <c r="H193" s="18"/>
      <c r="I193" s="35"/>
      <c r="J193" s="44"/>
      <c r="K193" s="35"/>
      <c r="L193" s="35"/>
      <c r="M193" s="45"/>
      <c r="N193" s="45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</row>
    <row r="194" spans="1:38" s="8" customFormat="1" ht="18" customHeight="1" x14ac:dyDescent="0.25">
      <c r="A194" s="15">
        <v>120</v>
      </c>
      <c r="B194" s="82" t="s">
        <v>120</v>
      </c>
      <c r="C194" s="19" t="s">
        <v>6</v>
      </c>
      <c r="D194" s="19">
        <v>6</v>
      </c>
      <c r="E194" s="24">
        <v>20000</v>
      </c>
      <c r="F194" s="88">
        <f t="shared" si="24"/>
        <v>120000</v>
      </c>
      <c r="G194" s="18"/>
      <c r="H194" s="18"/>
      <c r="I194" s="35"/>
      <c r="J194" s="44"/>
      <c r="K194" s="35"/>
      <c r="L194" s="35"/>
      <c r="M194" s="45"/>
      <c r="N194" s="45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</row>
    <row r="195" spans="1:38" s="8" customFormat="1" ht="18" customHeight="1" x14ac:dyDescent="0.25">
      <c r="A195" s="15">
        <v>121</v>
      </c>
      <c r="B195" s="82" t="s">
        <v>58</v>
      </c>
      <c r="C195" s="19" t="s">
        <v>6</v>
      </c>
      <c r="D195" s="19">
        <v>6</v>
      </c>
      <c r="E195" s="24">
        <v>45000</v>
      </c>
      <c r="F195" s="88">
        <f t="shared" si="24"/>
        <v>270000</v>
      </c>
      <c r="G195" s="18"/>
      <c r="H195" s="18"/>
      <c r="I195" s="35"/>
      <c r="J195" s="44"/>
      <c r="K195" s="35"/>
      <c r="L195" s="35"/>
      <c r="M195" s="45"/>
      <c r="N195" s="45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</row>
    <row r="196" spans="1:38" s="8" customFormat="1" ht="18" customHeight="1" x14ac:dyDescent="0.25">
      <c r="A196" s="112" t="s">
        <v>7</v>
      </c>
      <c r="B196" s="112"/>
      <c r="C196" s="112"/>
      <c r="D196" s="112"/>
      <c r="E196" s="112"/>
      <c r="F196" s="89">
        <f>SUM(F189:F195)</f>
        <v>3299000</v>
      </c>
      <c r="G196" s="18"/>
      <c r="H196" s="18"/>
      <c r="I196" s="35"/>
      <c r="J196" s="44"/>
      <c r="K196" s="35"/>
      <c r="L196" s="35"/>
      <c r="M196" s="45"/>
      <c r="N196" s="45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</row>
    <row r="197" spans="1:38" ht="36" customHeight="1" x14ac:dyDescent="0.25">
      <c r="A197" s="118" t="s">
        <v>142</v>
      </c>
      <c r="B197" s="118"/>
      <c r="C197" s="118"/>
      <c r="D197" s="118"/>
      <c r="E197" s="118"/>
      <c r="F197" s="118"/>
      <c r="I197" s="21"/>
      <c r="J197" s="102"/>
      <c r="K197" s="21"/>
      <c r="L197" s="10"/>
      <c r="M197" s="103"/>
      <c r="N197" s="11"/>
    </row>
    <row r="198" spans="1:38" ht="33.75" customHeight="1" x14ac:dyDescent="0.25">
      <c r="A198" s="5" t="s">
        <v>0</v>
      </c>
      <c r="B198" s="5" t="s">
        <v>1</v>
      </c>
      <c r="C198" s="5" t="s">
        <v>2</v>
      </c>
      <c r="D198" s="5" t="s">
        <v>3</v>
      </c>
      <c r="E198" s="5" t="s">
        <v>4</v>
      </c>
      <c r="F198" s="87" t="s">
        <v>5</v>
      </c>
    </row>
    <row r="199" spans="1:38" s="37" customFormat="1" ht="16.5" x14ac:dyDescent="0.25">
      <c r="A199" s="19">
        <v>122</v>
      </c>
      <c r="B199" s="83" t="s">
        <v>31</v>
      </c>
      <c r="C199" s="19" t="s">
        <v>49</v>
      </c>
      <c r="D199" s="19">
        <v>2</v>
      </c>
      <c r="E199" s="31">
        <v>2290000</v>
      </c>
      <c r="F199" s="88">
        <f>D199*E199</f>
        <v>4580000</v>
      </c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</row>
    <row r="200" spans="1:38" s="8" customFormat="1" ht="18" customHeight="1" x14ac:dyDescent="0.25">
      <c r="A200" s="134" t="s">
        <v>7</v>
      </c>
      <c r="B200" s="134"/>
      <c r="C200" s="134"/>
      <c r="D200" s="134"/>
      <c r="E200" s="134"/>
      <c r="F200" s="92">
        <f>SUM(F199)</f>
        <v>4580000</v>
      </c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</row>
    <row r="201" spans="1:38" ht="27.75" customHeight="1" x14ac:dyDescent="0.25">
      <c r="A201" s="117" t="s">
        <v>143</v>
      </c>
      <c r="B201" s="118"/>
      <c r="C201" s="118"/>
      <c r="D201" s="118"/>
      <c r="E201" s="118"/>
      <c r="F201" s="119"/>
      <c r="I201" s="21"/>
      <c r="J201" s="102"/>
      <c r="K201" s="21"/>
      <c r="L201" s="10"/>
      <c r="M201" s="103"/>
      <c r="N201" s="11"/>
    </row>
    <row r="202" spans="1:38" ht="43.5" customHeight="1" x14ac:dyDescent="0.25">
      <c r="A202" s="5" t="s">
        <v>0</v>
      </c>
      <c r="B202" s="5" t="s">
        <v>1</v>
      </c>
      <c r="C202" s="5" t="s">
        <v>2</v>
      </c>
      <c r="D202" s="5" t="s">
        <v>3</v>
      </c>
      <c r="E202" s="5" t="s">
        <v>4</v>
      </c>
      <c r="F202" s="87" t="s">
        <v>5</v>
      </c>
    </row>
    <row r="203" spans="1:38" s="37" customFormat="1" ht="16.5" x14ac:dyDescent="0.25">
      <c r="A203" s="19">
        <v>123</v>
      </c>
      <c r="B203" s="83" t="s">
        <v>121</v>
      </c>
      <c r="C203" s="19" t="s">
        <v>6</v>
      </c>
      <c r="D203" s="19">
        <v>2</v>
      </c>
      <c r="E203" s="31">
        <v>42000</v>
      </c>
      <c r="F203" s="88">
        <f t="shared" ref="F203:F204" si="25">D203*E203</f>
        <v>84000</v>
      </c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B203" s="57"/>
      <c r="AC203" s="57"/>
      <c r="AD203" s="57"/>
      <c r="AE203" s="57"/>
      <c r="AF203" s="57"/>
      <c r="AG203" s="57"/>
      <c r="AH203" s="57"/>
      <c r="AI203" s="57"/>
      <c r="AJ203" s="57"/>
      <c r="AK203" s="57"/>
      <c r="AL203" s="57"/>
    </row>
    <row r="204" spans="1:38" s="8" customFormat="1" ht="18" customHeight="1" x14ac:dyDescent="0.25">
      <c r="A204" s="19">
        <v>124</v>
      </c>
      <c r="B204" s="83" t="s">
        <v>10</v>
      </c>
      <c r="C204" s="19" t="s">
        <v>6</v>
      </c>
      <c r="D204" s="19">
        <v>4</v>
      </c>
      <c r="E204" s="31">
        <v>18000</v>
      </c>
      <c r="F204" s="88">
        <f t="shared" si="25"/>
        <v>72000</v>
      </c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</row>
    <row r="205" spans="1:38" s="8" customFormat="1" ht="18" customHeight="1" x14ac:dyDescent="0.25">
      <c r="A205" s="112" t="s">
        <v>7</v>
      </c>
      <c r="B205" s="112"/>
      <c r="C205" s="112"/>
      <c r="D205" s="112"/>
      <c r="E205" s="112"/>
      <c r="F205" s="89">
        <f>SUM(F203:F204)</f>
        <v>156000</v>
      </c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</row>
    <row r="206" spans="1:38" ht="27.75" customHeight="1" x14ac:dyDescent="0.25">
      <c r="A206" s="117" t="s">
        <v>144</v>
      </c>
      <c r="B206" s="118"/>
      <c r="C206" s="118"/>
      <c r="D206" s="118"/>
      <c r="E206" s="118"/>
      <c r="F206" s="119"/>
      <c r="I206" s="21"/>
      <c r="J206" s="102"/>
      <c r="K206" s="21"/>
      <c r="L206" s="10"/>
      <c r="M206" s="103"/>
      <c r="N206" s="11"/>
    </row>
    <row r="207" spans="1:38" ht="40.5" customHeight="1" x14ac:dyDescent="0.25">
      <c r="A207" s="5" t="s">
        <v>0</v>
      </c>
      <c r="B207" s="5" t="s">
        <v>1</v>
      </c>
      <c r="C207" s="5" t="s">
        <v>2</v>
      </c>
      <c r="D207" s="5" t="s">
        <v>3</v>
      </c>
      <c r="E207" s="5" t="s">
        <v>4</v>
      </c>
      <c r="F207" s="87" t="s">
        <v>5</v>
      </c>
    </row>
    <row r="208" spans="1:38" s="37" customFormat="1" ht="16.5" x14ac:dyDescent="0.25">
      <c r="A208" s="19">
        <v>125</v>
      </c>
      <c r="B208" s="83" t="s">
        <v>79</v>
      </c>
      <c r="C208" s="19" t="s">
        <v>14</v>
      </c>
      <c r="D208" s="19">
        <v>5</v>
      </c>
      <c r="E208" s="31">
        <v>22000</v>
      </c>
      <c r="F208" s="88">
        <f t="shared" ref="F208:F212" si="26">D208*E208</f>
        <v>110000</v>
      </c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</row>
    <row r="209" spans="1:38" s="16" customFormat="1" ht="16.5" customHeight="1" x14ac:dyDescent="0.25">
      <c r="A209" s="19">
        <v>126</v>
      </c>
      <c r="B209" s="83" t="s">
        <v>122</v>
      </c>
      <c r="C209" s="19" t="s">
        <v>6</v>
      </c>
      <c r="D209" s="19">
        <v>3</v>
      </c>
      <c r="E209" s="31">
        <v>13000</v>
      </c>
      <c r="F209" s="88">
        <f t="shared" si="26"/>
        <v>39000</v>
      </c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61"/>
      <c r="AG209" s="61"/>
      <c r="AH209" s="61"/>
      <c r="AI209" s="61"/>
      <c r="AJ209" s="61"/>
      <c r="AK209" s="61"/>
      <c r="AL209" s="61"/>
    </row>
    <row r="210" spans="1:38" s="16" customFormat="1" ht="18" customHeight="1" x14ac:dyDescent="0.25">
      <c r="A210" s="19">
        <v>127</v>
      </c>
      <c r="B210" s="83" t="s">
        <v>123</v>
      </c>
      <c r="C210" s="19" t="s">
        <v>6</v>
      </c>
      <c r="D210" s="19">
        <v>12</v>
      </c>
      <c r="E210" s="31">
        <v>12000</v>
      </c>
      <c r="F210" s="88">
        <f t="shared" si="26"/>
        <v>144000</v>
      </c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</row>
    <row r="211" spans="1:38" s="16" customFormat="1" ht="18" customHeight="1" x14ac:dyDescent="0.25">
      <c r="A211" s="19">
        <v>128</v>
      </c>
      <c r="B211" s="83" t="s">
        <v>63</v>
      </c>
      <c r="C211" s="19" t="s">
        <v>67</v>
      </c>
      <c r="D211" s="19">
        <v>2</v>
      </c>
      <c r="E211" s="31">
        <v>68000</v>
      </c>
      <c r="F211" s="88">
        <f t="shared" si="26"/>
        <v>136000</v>
      </c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  <c r="AF211" s="61"/>
      <c r="AG211" s="61"/>
      <c r="AH211" s="61"/>
      <c r="AI211" s="61"/>
      <c r="AJ211" s="61"/>
      <c r="AK211" s="61"/>
      <c r="AL211" s="61"/>
    </row>
    <row r="212" spans="1:38" s="16" customFormat="1" ht="18" customHeight="1" x14ac:dyDescent="0.25">
      <c r="A212" s="19">
        <v>129</v>
      </c>
      <c r="B212" s="83" t="s">
        <v>10</v>
      </c>
      <c r="C212" s="19" t="s">
        <v>6</v>
      </c>
      <c r="D212" s="19">
        <v>6</v>
      </c>
      <c r="E212" s="31">
        <v>18000</v>
      </c>
      <c r="F212" s="88">
        <f t="shared" si="26"/>
        <v>108000</v>
      </c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  <c r="AF212" s="61"/>
      <c r="AG212" s="61"/>
      <c r="AH212" s="61"/>
      <c r="AI212" s="61"/>
      <c r="AJ212" s="61"/>
      <c r="AK212" s="61"/>
      <c r="AL212" s="61"/>
    </row>
    <row r="213" spans="1:38" s="16" customFormat="1" ht="18" customHeight="1" x14ac:dyDescent="0.25">
      <c r="A213" s="112" t="s">
        <v>7</v>
      </c>
      <c r="B213" s="112"/>
      <c r="C213" s="112"/>
      <c r="D213" s="112"/>
      <c r="E213" s="112"/>
      <c r="F213" s="89">
        <f>SUM(F208:F212)</f>
        <v>537000</v>
      </c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  <c r="AF213" s="61"/>
      <c r="AG213" s="61"/>
      <c r="AH213" s="61"/>
      <c r="AI213" s="61"/>
      <c r="AJ213" s="61"/>
      <c r="AK213" s="61"/>
      <c r="AL213" s="61"/>
    </row>
    <row r="214" spans="1:38" ht="27.75" customHeight="1" x14ac:dyDescent="0.25">
      <c r="A214" s="131" t="s">
        <v>145</v>
      </c>
      <c r="B214" s="132"/>
      <c r="C214" s="132"/>
      <c r="D214" s="132"/>
      <c r="E214" s="132"/>
      <c r="F214" s="133"/>
      <c r="I214" s="21"/>
      <c r="J214" s="102"/>
      <c r="K214" s="21"/>
      <c r="L214" s="10"/>
      <c r="M214" s="103"/>
      <c r="N214" s="11"/>
    </row>
    <row r="215" spans="1:38" ht="34.5" customHeight="1" x14ac:dyDescent="0.25">
      <c r="A215" s="5" t="s">
        <v>0</v>
      </c>
      <c r="B215" s="5" t="s">
        <v>1</v>
      </c>
      <c r="C215" s="5" t="s">
        <v>2</v>
      </c>
      <c r="D215" s="5" t="s">
        <v>3</v>
      </c>
      <c r="E215" s="5" t="s">
        <v>4</v>
      </c>
      <c r="F215" s="87" t="s">
        <v>5</v>
      </c>
    </row>
    <row r="216" spans="1:38" s="37" customFormat="1" ht="16.5" x14ac:dyDescent="0.25">
      <c r="A216" s="19">
        <v>130</v>
      </c>
      <c r="B216" s="83" t="s">
        <v>56</v>
      </c>
      <c r="C216" s="19" t="s">
        <v>8</v>
      </c>
      <c r="D216" s="19">
        <v>1</v>
      </c>
      <c r="E216" s="31">
        <v>2720000</v>
      </c>
      <c r="F216" s="88">
        <f t="shared" ref="F216:F221" si="27">D216*E216</f>
        <v>2720000</v>
      </c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</row>
    <row r="217" spans="1:38" s="8" customFormat="1" ht="18" customHeight="1" x14ac:dyDescent="0.25">
      <c r="A217" s="19">
        <v>131</v>
      </c>
      <c r="B217" s="83" t="s">
        <v>136</v>
      </c>
      <c r="C217" s="19" t="s">
        <v>6</v>
      </c>
      <c r="D217" s="19">
        <v>3</v>
      </c>
      <c r="E217" s="31">
        <v>75000</v>
      </c>
      <c r="F217" s="88">
        <f>D217*E217</f>
        <v>225000</v>
      </c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</row>
    <row r="218" spans="1:38" s="8" customFormat="1" ht="18" customHeight="1" x14ac:dyDescent="0.25">
      <c r="A218" s="19">
        <v>132</v>
      </c>
      <c r="B218" s="83" t="s">
        <v>124</v>
      </c>
      <c r="C218" s="19" t="s">
        <v>6</v>
      </c>
      <c r="D218" s="19">
        <v>6</v>
      </c>
      <c r="E218" s="31">
        <v>26800</v>
      </c>
      <c r="F218" s="88">
        <f t="shared" si="27"/>
        <v>160800</v>
      </c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</row>
    <row r="219" spans="1:38" s="8" customFormat="1" ht="18" customHeight="1" x14ac:dyDescent="0.25">
      <c r="A219" s="19">
        <v>133</v>
      </c>
      <c r="B219" s="83" t="s">
        <v>121</v>
      </c>
      <c r="C219" s="19" t="s">
        <v>6</v>
      </c>
      <c r="D219" s="19">
        <v>3</v>
      </c>
      <c r="E219" s="31">
        <v>42000</v>
      </c>
      <c r="F219" s="88">
        <f t="shared" si="27"/>
        <v>126000</v>
      </c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</row>
    <row r="220" spans="1:38" s="8" customFormat="1" ht="18" customHeight="1" x14ac:dyDescent="0.25">
      <c r="A220" s="19">
        <v>134</v>
      </c>
      <c r="B220" s="83" t="s">
        <v>125</v>
      </c>
      <c r="C220" s="19" t="s">
        <v>6</v>
      </c>
      <c r="D220" s="19">
        <v>10</v>
      </c>
      <c r="E220" s="31">
        <v>18000</v>
      </c>
      <c r="F220" s="88">
        <f t="shared" si="27"/>
        <v>180000</v>
      </c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</row>
    <row r="221" spans="1:38" s="8" customFormat="1" ht="18" customHeight="1" x14ac:dyDescent="0.25">
      <c r="A221" s="19">
        <v>135</v>
      </c>
      <c r="B221" s="83" t="s">
        <v>77</v>
      </c>
      <c r="C221" s="19" t="s">
        <v>66</v>
      </c>
      <c r="D221" s="19">
        <v>5</v>
      </c>
      <c r="E221" s="31">
        <v>13000</v>
      </c>
      <c r="F221" s="88">
        <f t="shared" si="27"/>
        <v>65000</v>
      </c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</row>
    <row r="222" spans="1:38" s="8" customFormat="1" ht="18" customHeight="1" x14ac:dyDescent="0.25">
      <c r="A222" s="112" t="s">
        <v>7</v>
      </c>
      <c r="B222" s="112"/>
      <c r="C222" s="112"/>
      <c r="D222" s="112"/>
      <c r="E222" s="112"/>
      <c r="F222" s="89">
        <f>SUM(F216:F221)</f>
        <v>3476800</v>
      </c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</row>
    <row r="223" spans="1:38" ht="27.75" customHeight="1" x14ac:dyDescent="0.25">
      <c r="A223" s="117" t="s">
        <v>146</v>
      </c>
      <c r="B223" s="118"/>
      <c r="C223" s="118"/>
      <c r="D223" s="118"/>
      <c r="E223" s="118"/>
      <c r="F223" s="119"/>
      <c r="I223" s="21"/>
      <c r="J223" s="102"/>
      <c r="K223" s="21"/>
      <c r="L223" s="10"/>
      <c r="M223" s="103"/>
      <c r="N223" s="11"/>
    </row>
    <row r="224" spans="1:38" ht="42.75" customHeight="1" x14ac:dyDescent="0.25">
      <c r="A224" s="5" t="s">
        <v>0</v>
      </c>
      <c r="B224" s="5" t="s">
        <v>1</v>
      </c>
      <c r="C224" s="5" t="s">
        <v>2</v>
      </c>
      <c r="D224" s="5" t="s">
        <v>3</v>
      </c>
      <c r="E224" s="5" t="s">
        <v>4</v>
      </c>
      <c r="F224" s="87" t="s">
        <v>5</v>
      </c>
    </row>
    <row r="225" spans="1:38" s="37" customFormat="1" ht="16.5" x14ac:dyDescent="0.25">
      <c r="A225" s="19">
        <v>136</v>
      </c>
      <c r="B225" s="83" t="s">
        <v>16</v>
      </c>
      <c r="C225" s="19" t="s">
        <v>17</v>
      </c>
      <c r="D225" s="19">
        <v>50</v>
      </c>
      <c r="E225" s="31">
        <v>13000</v>
      </c>
      <c r="F225" s="88">
        <f t="shared" ref="F225:F233" si="28">D225*E225</f>
        <v>650000</v>
      </c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</row>
    <row r="226" spans="1:38" s="16" customFormat="1" ht="18" customHeight="1" x14ac:dyDescent="0.25">
      <c r="A226" s="19">
        <v>137</v>
      </c>
      <c r="B226" s="83" t="s">
        <v>33</v>
      </c>
      <c r="C226" s="19" t="s">
        <v>6</v>
      </c>
      <c r="D226" s="19">
        <v>1</v>
      </c>
      <c r="E226" s="31">
        <v>142000</v>
      </c>
      <c r="F226" s="88">
        <f t="shared" si="28"/>
        <v>142000</v>
      </c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  <c r="AA226" s="61"/>
      <c r="AB226" s="61"/>
      <c r="AC226" s="61"/>
      <c r="AD226" s="61"/>
      <c r="AE226" s="61"/>
      <c r="AF226" s="61"/>
      <c r="AG226" s="61"/>
      <c r="AH226" s="61"/>
      <c r="AI226" s="61"/>
      <c r="AJ226" s="61"/>
      <c r="AK226" s="61"/>
      <c r="AL226" s="61"/>
    </row>
    <row r="227" spans="1:38" s="16" customFormat="1" ht="18" customHeight="1" x14ac:dyDescent="0.25">
      <c r="A227" s="19">
        <v>138</v>
      </c>
      <c r="B227" s="83" t="s">
        <v>127</v>
      </c>
      <c r="C227" s="19" t="s">
        <v>49</v>
      </c>
      <c r="D227" s="19">
        <v>1</v>
      </c>
      <c r="E227" s="31">
        <v>2290000</v>
      </c>
      <c r="F227" s="88">
        <f t="shared" si="28"/>
        <v>2290000</v>
      </c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  <c r="AC227" s="61"/>
      <c r="AD227" s="61"/>
      <c r="AE227" s="61"/>
      <c r="AF227" s="61"/>
      <c r="AG227" s="61"/>
      <c r="AH227" s="61"/>
      <c r="AI227" s="61"/>
      <c r="AJ227" s="61"/>
      <c r="AK227" s="61"/>
      <c r="AL227" s="61"/>
    </row>
    <row r="228" spans="1:38" s="16" customFormat="1" ht="18" customHeight="1" x14ac:dyDescent="0.25">
      <c r="A228" s="19">
        <v>139</v>
      </c>
      <c r="B228" s="83" t="s">
        <v>77</v>
      </c>
      <c r="C228" s="19" t="s">
        <v>6</v>
      </c>
      <c r="D228" s="19">
        <v>4</v>
      </c>
      <c r="E228" s="31">
        <v>13000</v>
      </c>
      <c r="F228" s="88">
        <f t="shared" si="28"/>
        <v>52000</v>
      </c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61"/>
      <c r="AD228" s="61"/>
      <c r="AE228" s="61"/>
      <c r="AF228" s="61"/>
      <c r="AG228" s="61"/>
      <c r="AH228" s="61"/>
      <c r="AI228" s="61"/>
      <c r="AJ228" s="61"/>
      <c r="AK228" s="61"/>
      <c r="AL228" s="61"/>
    </row>
    <row r="229" spans="1:38" s="16" customFormat="1" ht="18" customHeight="1" x14ac:dyDescent="0.25">
      <c r="A229" s="19">
        <v>140</v>
      </c>
      <c r="B229" s="83" t="s">
        <v>121</v>
      </c>
      <c r="C229" s="19" t="s">
        <v>6</v>
      </c>
      <c r="D229" s="19">
        <v>3</v>
      </c>
      <c r="E229" s="31">
        <v>42000</v>
      </c>
      <c r="F229" s="88">
        <f t="shared" si="28"/>
        <v>126000</v>
      </c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  <c r="AA229" s="61"/>
      <c r="AB229" s="61"/>
      <c r="AC229" s="61"/>
      <c r="AD229" s="61"/>
      <c r="AE229" s="61"/>
      <c r="AF229" s="61"/>
      <c r="AG229" s="61"/>
      <c r="AH229" s="61"/>
      <c r="AI229" s="61"/>
      <c r="AJ229" s="61"/>
      <c r="AK229" s="61"/>
      <c r="AL229" s="61"/>
    </row>
    <row r="230" spans="1:38" s="16" customFormat="1" ht="18" customHeight="1" x14ac:dyDescent="0.25">
      <c r="A230" s="19">
        <v>141</v>
      </c>
      <c r="B230" s="83" t="s">
        <v>86</v>
      </c>
      <c r="C230" s="19" t="s">
        <v>6</v>
      </c>
      <c r="D230" s="19">
        <v>3</v>
      </c>
      <c r="E230" s="31">
        <v>56000</v>
      </c>
      <c r="F230" s="88">
        <f t="shared" si="28"/>
        <v>168000</v>
      </c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  <c r="AA230" s="61"/>
      <c r="AB230" s="61"/>
      <c r="AC230" s="61"/>
      <c r="AD230" s="61"/>
      <c r="AE230" s="61"/>
      <c r="AF230" s="61"/>
      <c r="AG230" s="61"/>
      <c r="AH230" s="61"/>
      <c r="AI230" s="61"/>
      <c r="AJ230" s="61"/>
      <c r="AK230" s="61"/>
      <c r="AL230" s="61"/>
    </row>
    <row r="231" spans="1:38" s="16" customFormat="1" ht="18" customHeight="1" x14ac:dyDescent="0.25">
      <c r="A231" s="19">
        <v>142</v>
      </c>
      <c r="B231" s="83" t="s">
        <v>125</v>
      </c>
      <c r="C231" s="19" t="s">
        <v>6</v>
      </c>
      <c r="D231" s="19">
        <v>10</v>
      </c>
      <c r="E231" s="31">
        <v>18000</v>
      </c>
      <c r="F231" s="88">
        <f t="shared" si="28"/>
        <v>180000</v>
      </c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  <c r="AF231" s="61"/>
      <c r="AG231" s="61"/>
      <c r="AH231" s="61"/>
      <c r="AI231" s="61"/>
      <c r="AJ231" s="61"/>
      <c r="AK231" s="61"/>
      <c r="AL231" s="61"/>
    </row>
    <row r="232" spans="1:38" s="16" customFormat="1" ht="18" customHeight="1" x14ac:dyDescent="0.25">
      <c r="A232" s="19">
        <v>143</v>
      </c>
      <c r="B232" s="83" t="s">
        <v>124</v>
      </c>
      <c r="C232" s="19" t="s">
        <v>6</v>
      </c>
      <c r="D232" s="19">
        <v>10</v>
      </c>
      <c r="E232" s="31">
        <v>26800</v>
      </c>
      <c r="F232" s="88">
        <f t="shared" si="28"/>
        <v>268000</v>
      </c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  <c r="AA232" s="61"/>
      <c r="AB232" s="61"/>
      <c r="AC232" s="61"/>
      <c r="AD232" s="61"/>
      <c r="AE232" s="61"/>
      <c r="AF232" s="61"/>
      <c r="AG232" s="61"/>
      <c r="AH232" s="61"/>
      <c r="AI232" s="61"/>
      <c r="AJ232" s="61"/>
      <c r="AK232" s="61"/>
      <c r="AL232" s="61"/>
    </row>
    <row r="233" spans="1:38" s="16" customFormat="1" ht="18" customHeight="1" x14ac:dyDescent="0.25">
      <c r="A233" s="19">
        <v>144</v>
      </c>
      <c r="B233" s="83" t="s">
        <v>19</v>
      </c>
      <c r="C233" s="19" t="s">
        <v>6</v>
      </c>
      <c r="D233" s="19">
        <v>5</v>
      </c>
      <c r="E233" s="31">
        <v>33000</v>
      </c>
      <c r="F233" s="88">
        <f t="shared" si="28"/>
        <v>165000</v>
      </c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  <c r="AC233" s="61"/>
      <c r="AD233" s="61"/>
      <c r="AE233" s="61"/>
      <c r="AF233" s="61"/>
      <c r="AG233" s="61"/>
      <c r="AH233" s="61"/>
      <c r="AI233" s="61"/>
      <c r="AJ233" s="61"/>
      <c r="AK233" s="61"/>
      <c r="AL233" s="61"/>
    </row>
    <row r="234" spans="1:38" s="16" customFormat="1" ht="18" customHeight="1" x14ac:dyDescent="0.25">
      <c r="A234" s="112" t="s">
        <v>7</v>
      </c>
      <c r="B234" s="112"/>
      <c r="C234" s="112"/>
      <c r="D234" s="112"/>
      <c r="E234" s="112"/>
      <c r="F234" s="89">
        <f>SUM(F225:F233)</f>
        <v>4041000</v>
      </c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  <c r="AA234" s="61"/>
      <c r="AB234" s="61"/>
      <c r="AC234" s="61"/>
      <c r="AD234" s="61"/>
      <c r="AE234" s="61"/>
      <c r="AF234" s="61"/>
      <c r="AG234" s="61"/>
      <c r="AH234" s="61"/>
      <c r="AI234" s="61"/>
      <c r="AJ234" s="61"/>
      <c r="AK234" s="61"/>
      <c r="AL234" s="61"/>
    </row>
    <row r="235" spans="1:38" ht="27.75" customHeight="1" x14ac:dyDescent="0.25">
      <c r="A235" s="117" t="s">
        <v>147</v>
      </c>
      <c r="B235" s="118"/>
      <c r="C235" s="118"/>
      <c r="D235" s="118"/>
      <c r="E235" s="118"/>
      <c r="F235" s="119"/>
      <c r="I235" s="21"/>
      <c r="J235" s="102"/>
      <c r="K235" s="21"/>
      <c r="L235" s="10"/>
      <c r="M235" s="103"/>
      <c r="N235" s="11"/>
    </row>
    <row r="236" spans="1:38" ht="42.75" customHeight="1" x14ac:dyDescent="0.25">
      <c r="A236" s="5" t="s">
        <v>0</v>
      </c>
      <c r="B236" s="5" t="s">
        <v>1</v>
      </c>
      <c r="C236" s="5" t="s">
        <v>2</v>
      </c>
      <c r="D236" s="5" t="s">
        <v>3</v>
      </c>
      <c r="E236" s="5" t="s">
        <v>4</v>
      </c>
      <c r="F236" s="87" t="s">
        <v>5</v>
      </c>
    </row>
    <row r="237" spans="1:38" s="37" customFormat="1" ht="16.5" x14ac:dyDescent="0.25">
      <c r="A237" s="19">
        <v>145</v>
      </c>
      <c r="B237" s="83" t="s">
        <v>242</v>
      </c>
      <c r="C237" s="19" t="s">
        <v>14</v>
      </c>
      <c r="D237" s="19">
        <v>1</v>
      </c>
      <c r="E237" s="31">
        <v>47000</v>
      </c>
      <c r="F237" s="88">
        <f t="shared" ref="F237:F239" si="29">D237*E237</f>
        <v>47000</v>
      </c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</row>
    <row r="238" spans="1:38" s="8" customFormat="1" ht="18" customHeight="1" x14ac:dyDescent="0.25">
      <c r="A238" s="19">
        <v>146</v>
      </c>
      <c r="B238" s="83" t="s">
        <v>65</v>
      </c>
      <c r="C238" s="19" t="s">
        <v>66</v>
      </c>
      <c r="D238" s="19">
        <v>5</v>
      </c>
      <c r="E238" s="31">
        <v>18000</v>
      </c>
      <c r="F238" s="88">
        <f t="shared" si="29"/>
        <v>90000</v>
      </c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</row>
    <row r="239" spans="1:38" s="8" customFormat="1" ht="18" customHeight="1" x14ac:dyDescent="0.25">
      <c r="A239" s="19">
        <v>147</v>
      </c>
      <c r="B239" s="83" t="s">
        <v>64</v>
      </c>
      <c r="C239" s="19" t="s">
        <v>66</v>
      </c>
      <c r="D239" s="19">
        <v>5</v>
      </c>
      <c r="E239" s="31">
        <v>26800</v>
      </c>
      <c r="F239" s="88">
        <f t="shared" si="29"/>
        <v>134000</v>
      </c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</row>
    <row r="240" spans="1:38" s="8" customFormat="1" ht="18" customHeight="1" x14ac:dyDescent="0.25">
      <c r="A240" s="112" t="s">
        <v>7</v>
      </c>
      <c r="B240" s="112"/>
      <c r="C240" s="112"/>
      <c r="D240" s="112"/>
      <c r="E240" s="112"/>
      <c r="F240" s="89">
        <f>SUM(F237:F239)</f>
        <v>271000</v>
      </c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</row>
    <row r="241" spans="1:38" ht="27.75" customHeight="1" x14ac:dyDescent="0.25">
      <c r="A241" s="117" t="s">
        <v>148</v>
      </c>
      <c r="B241" s="118"/>
      <c r="C241" s="118"/>
      <c r="D241" s="118"/>
      <c r="E241" s="118"/>
      <c r="F241" s="119"/>
      <c r="I241" s="21"/>
      <c r="J241" s="102"/>
      <c r="K241" s="21"/>
      <c r="L241" s="10"/>
      <c r="M241" s="103"/>
      <c r="N241" s="11"/>
    </row>
    <row r="242" spans="1:38" ht="40.5" customHeight="1" x14ac:dyDescent="0.25">
      <c r="A242" s="5" t="s">
        <v>0</v>
      </c>
      <c r="B242" s="5" t="s">
        <v>1</v>
      </c>
      <c r="C242" s="5" t="s">
        <v>2</v>
      </c>
      <c r="D242" s="5" t="s">
        <v>3</v>
      </c>
      <c r="E242" s="5" t="s">
        <v>4</v>
      </c>
      <c r="F242" s="87" t="s">
        <v>5</v>
      </c>
    </row>
    <row r="243" spans="1:38" s="37" customFormat="1" ht="16.5" x14ac:dyDescent="0.25">
      <c r="A243" s="19">
        <v>148</v>
      </c>
      <c r="B243" s="83" t="s">
        <v>71</v>
      </c>
      <c r="C243" s="19" t="s">
        <v>6</v>
      </c>
      <c r="D243" s="19">
        <v>7</v>
      </c>
      <c r="E243" s="31">
        <v>33000</v>
      </c>
      <c r="F243" s="88">
        <f t="shared" ref="F243:F254" si="30">D243*E243</f>
        <v>231000</v>
      </c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</row>
    <row r="244" spans="1:38" s="8" customFormat="1" ht="18" customHeight="1" x14ac:dyDescent="0.25">
      <c r="A244" s="19">
        <v>149</v>
      </c>
      <c r="B244" s="83" t="s">
        <v>124</v>
      </c>
      <c r="C244" s="19" t="s">
        <v>6</v>
      </c>
      <c r="D244" s="19">
        <v>7</v>
      </c>
      <c r="E244" s="31">
        <v>26800</v>
      </c>
      <c r="F244" s="88">
        <f t="shared" si="30"/>
        <v>187600</v>
      </c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</row>
    <row r="245" spans="1:38" s="8" customFormat="1" ht="18" customHeight="1" x14ac:dyDescent="0.25">
      <c r="A245" s="19">
        <v>150</v>
      </c>
      <c r="B245" s="83" t="s">
        <v>10</v>
      </c>
      <c r="C245" s="19" t="s">
        <v>6</v>
      </c>
      <c r="D245" s="19">
        <v>7</v>
      </c>
      <c r="E245" s="31">
        <v>18000</v>
      </c>
      <c r="F245" s="88">
        <f t="shared" si="30"/>
        <v>126000</v>
      </c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</row>
    <row r="246" spans="1:38" s="8" customFormat="1" ht="18" customHeight="1" x14ac:dyDescent="0.25">
      <c r="A246" s="19">
        <v>151</v>
      </c>
      <c r="B246" s="83" t="s">
        <v>131</v>
      </c>
      <c r="C246" s="19" t="s">
        <v>8</v>
      </c>
      <c r="D246" s="19">
        <v>1</v>
      </c>
      <c r="E246" s="31">
        <v>298000</v>
      </c>
      <c r="F246" s="88">
        <f t="shared" si="30"/>
        <v>298000</v>
      </c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</row>
    <row r="247" spans="1:38" s="8" customFormat="1" ht="18" customHeight="1" x14ac:dyDescent="0.25">
      <c r="A247" s="19">
        <v>152</v>
      </c>
      <c r="B247" s="83" t="s">
        <v>9</v>
      </c>
      <c r="C247" s="19" t="s">
        <v>6</v>
      </c>
      <c r="D247" s="19">
        <v>2</v>
      </c>
      <c r="E247" s="31">
        <v>42000</v>
      </c>
      <c r="F247" s="88">
        <f t="shared" si="30"/>
        <v>84000</v>
      </c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</row>
    <row r="248" spans="1:38" s="8" customFormat="1" ht="18" customHeight="1" x14ac:dyDescent="0.25">
      <c r="A248" s="19">
        <v>153</v>
      </c>
      <c r="B248" s="83" t="s">
        <v>241</v>
      </c>
      <c r="C248" s="19" t="s">
        <v>14</v>
      </c>
      <c r="D248" s="19">
        <v>1</v>
      </c>
      <c r="E248" s="31">
        <v>47000</v>
      </c>
      <c r="F248" s="88">
        <f t="shared" si="30"/>
        <v>47000</v>
      </c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</row>
    <row r="249" spans="1:38" s="8" customFormat="1" ht="18" customHeight="1" x14ac:dyDescent="0.25">
      <c r="A249" s="19">
        <v>154</v>
      </c>
      <c r="B249" s="83" t="s">
        <v>130</v>
      </c>
      <c r="C249" s="19" t="s">
        <v>6</v>
      </c>
      <c r="D249" s="19">
        <v>2</v>
      </c>
      <c r="E249" s="31">
        <v>78000</v>
      </c>
      <c r="F249" s="88">
        <f t="shared" si="30"/>
        <v>156000</v>
      </c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  <row r="250" spans="1:38" s="8" customFormat="1" ht="18" customHeight="1" x14ac:dyDescent="0.25">
      <c r="A250" s="19">
        <v>155</v>
      </c>
      <c r="B250" s="83" t="s">
        <v>135</v>
      </c>
      <c r="C250" s="19" t="s">
        <v>49</v>
      </c>
      <c r="D250" s="19">
        <v>2</v>
      </c>
      <c r="E250" s="31">
        <v>350000</v>
      </c>
      <c r="F250" s="88">
        <f t="shared" si="30"/>
        <v>700000</v>
      </c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</row>
    <row r="251" spans="1:38" s="8" customFormat="1" ht="18" customHeight="1" x14ac:dyDescent="0.25">
      <c r="A251" s="19">
        <v>156</v>
      </c>
      <c r="B251" s="83" t="s">
        <v>128</v>
      </c>
      <c r="C251" s="19" t="s">
        <v>6</v>
      </c>
      <c r="D251" s="19">
        <v>200</v>
      </c>
      <c r="E251" s="31">
        <v>400</v>
      </c>
      <c r="F251" s="88">
        <f t="shared" si="30"/>
        <v>80000</v>
      </c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</row>
    <row r="252" spans="1:38" s="8" customFormat="1" ht="18" customHeight="1" x14ac:dyDescent="0.25">
      <c r="A252" s="19">
        <v>157</v>
      </c>
      <c r="B252" s="83" t="s">
        <v>129</v>
      </c>
      <c r="C252" s="19" t="s">
        <v>6</v>
      </c>
      <c r="D252" s="19">
        <v>5</v>
      </c>
      <c r="E252" s="31">
        <v>20000</v>
      </c>
      <c r="F252" s="88">
        <f t="shared" si="30"/>
        <v>100000</v>
      </c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</row>
    <row r="253" spans="1:38" s="8" customFormat="1" ht="18" customHeight="1" x14ac:dyDescent="0.25">
      <c r="A253" s="19">
        <v>158</v>
      </c>
      <c r="B253" s="83" t="s">
        <v>58</v>
      </c>
      <c r="C253" s="19" t="s">
        <v>6</v>
      </c>
      <c r="D253" s="19">
        <v>10</v>
      </c>
      <c r="E253" s="31">
        <v>45000</v>
      </c>
      <c r="F253" s="88">
        <f t="shared" si="30"/>
        <v>450000</v>
      </c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</row>
    <row r="254" spans="1:38" s="8" customFormat="1" ht="18" customHeight="1" x14ac:dyDescent="0.25">
      <c r="A254" s="19">
        <v>159</v>
      </c>
      <c r="B254" s="83" t="s">
        <v>79</v>
      </c>
      <c r="C254" s="19" t="s">
        <v>14</v>
      </c>
      <c r="D254" s="19">
        <v>2</v>
      </c>
      <c r="E254" s="31">
        <v>22000</v>
      </c>
      <c r="F254" s="88">
        <f t="shared" si="30"/>
        <v>44000</v>
      </c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</row>
    <row r="255" spans="1:38" s="8" customFormat="1" ht="18" customHeight="1" x14ac:dyDescent="0.25">
      <c r="A255" s="112" t="s">
        <v>7</v>
      </c>
      <c r="B255" s="112"/>
      <c r="C255" s="112"/>
      <c r="D255" s="112"/>
      <c r="E255" s="112"/>
      <c r="F255" s="89">
        <f>SUM(F243:F254)</f>
        <v>2503600</v>
      </c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</row>
    <row r="256" spans="1:38" ht="27.75" customHeight="1" x14ac:dyDescent="0.25">
      <c r="A256" s="117" t="s">
        <v>149</v>
      </c>
      <c r="B256" s="118"/>
      <c r="C256" s="118"/>
      <c r="D256" s="118"/>
      <c r="E256" s="118"/>
      <c r="F256" s="119"/>
      <c r="I256" s="21"/>
      <c r="J256" s="102"/>
      <c r="K256" s="21"/>
      <c r="L256" s="10"/>
      <c r="M256" s="103"/>
      <c r="N256" s="11"/>
    </row>
    <row r="257" spans="1:38" ht="36" customHeight="1" x14ac:dyDescent="0.25">
      <c r="A257" s="5" t="s">
        <v>0</v>
      </c>
      <c r="B257" s="5" t="s">
        <v>1</v>
      </c>
      <c r="C257" s="5" t="s">
        <v>2</v>
      </c>
      <c r="D257" s="5" t="s">
        <v>3</v>
      </c>
      <c r="E257" s="5" t="s">
        <v>4</v>
      </c>
      <c r="F257" s="87" t="s">
        <v>5</v>
      </c>
    </row>
    <row r="258" spans="1:38" s="37" customFormat="1" ht="16.5" x14ac:dyDescent="0.25">
      <c r="A258" s="19">
        <v>160</v>
      </c>
      <c r="B258" s="83" t="s">
        <v>83</v>
      </c>
      <c r="C258" s="19" t="s">
        <v>6</v>
      </c>
      <c r="D258" s="19">
        <v>2</v>
      </c>
      <c r="E258" s="31">
        <v>75000</v>
      </c>
      <c r="F258" s="88">
        <f>D258*E258</f>
        <v>150000</v>
      </c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</row>
    <row r="259" spans="1:38" s="8" customFormat="1" ht="18" customHeight="1" x14ac:dyDescent="0.25">
      <c r="A259" s="19">
        <v>161</v>
      </c>
      <c r="B259" s="83" t="s">
        <v>92</v>
      </c>
      <c r="C259" s="19" t="s">
        <v>49</v>
      </c>
      <c r="D259" s="19">
        <v>1</v>
      </c>
      <c r="E259" s="31">
        <v>444000</v>
      </c>
      <c r="F259" s="88">
        <f t="shared" ref="F259" si="31">D259*E259</f>
        <v>444000</v>
      </c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</row>
    <row r="260" spans="1:38" s="8" customFormat="1" ht="24" customHeight="1" x14ac:dyDescent="0.25">
      <c r="A260" s="112" t="s">
        <v>7</v>
      </c>
      <c r="B260" s="112"/>
      <c r="C260" s="112"/>
      <c r="D260" s="112"/>
      <c r="E260" s="112"/>
      <c r="F260" s="89">
        <f>SUM(F258:F259)</f>
        <v>594000</v>
      </c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</row>
    <row r="261" spans="1:38" ht="27.75" customHeight="1" x14ac:dyDescent="0.25">
      <c r="A261" s="117" t="s">
        <v>150</v>
      </c>
      <c r="B261" s="118"/>
      <c r="C261" s="118"/>
      <c r="D261" s="118"/>
      <c r="E261" s="118"/>
      <c r="F261" s="119"/>
      <c r="I261" s="21"/>
      <c r="J261" s="102"/>
      <c r="K261" s="21"/>
      <c r="L261" s="10"/>
      <c r="M261" s="103"/>
      <c r="N261" s="11"/>
    </row>
    <row r="262" spans="1:38" ht="41.25" customHeight="1" x14ac:dyDescent="0.25">
      <c r="A262" s="5" t="s">
        <v>0</v>
      </c>
      <c r="B262" s="5" t="s">
        <v>1</v>
      </c>
      <c r="C262" s="5" t="s">
        <v>2</v>
      </c>
      <c r="D262" s="5" t="s">
        <v>3</v>
      </c>
      <c r="E262" s="5" t="s">
        <v>4</v>
      </c>
      <c r="F262" s="87" t="s">
        <v>5</v>
      </c>
    </row>
    <row r="263" spans="1:38" s="37" customFormat="1" ht="16.5" x14ac:dyDescent="0.25">
      <c r="A263" s="15">
        <v>162</v>
      </c>
      <c r="B263" s="14" t="s">
        <v>33</v>
      </c>
      <c r="C263" s="15" t="s">
        <v>6</v>
      </c>
      <c r="D263" s="15">
        <v>2</v>
      </c>
      <c r="E263" s="31">
        <v>142000</v>
      </c>
      <c r="F263" s="88">
        <f t="shared" ref="F263:F272" si="32">D263*E263</f>
        <v>284000</v>
      </c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</row>
    <row r="264" spans="1:38" s="8" customFormat="1" ht="16.5" x14ac:dyDescent="0.25">
      <c r="A264" s="19">
        <v>163</v>
      </c>
      <c r="B264" s="80" t="s">
        <v>13</v>
      </c>
      <c r="C264" s="19" t="s">
        <v>6</v>
      </c>
      <c r="D264" s="19">
        <v>2</v>
      </c>
      <c r="E264" s="31">
        <v>78000</v>
      </c>
      <c r="F264" s="88">
        <f t="shared" si="32"/>
        <v>156000</v>
      </c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</row>
    <row r="265" spans="1:38" s="8" customFormat="1" ht="18" customHeight="1" x14ac:dyDescent="0.25">
      <c r="A265" s="19">
        <v>164</v>
      </c>
      <c r="B265" s="83" t="s">
        <v>9</v>
      </c>
      <c r="C265" s="19" t="s">
        <v>6</v>
      </c>
      <c r="D265" s="19">
        <v>2</v>
      </c>
      <c r="E265" s="31">
        <v>42000</v>
      </c>
      <c r="F265" s="88">
        <f t="shared" si="32"/>
        <v>84000</v>
      </c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</row>
    <row r="266" spans="1:38" s="8" customFormat="1" ht="18" customHeight="1" x14ac:dyDescent="0.25">
      <c r="A266" s="19">
        <v>165</v>
      </c>
      <c r="B266" s="83" t="s">
        <v>132</v>
      </c>
      <c r="C266" s="19" t="s">
        <v>6</v>
      </c>
      <c r="D266" s="19">
        <v>4</v>
      </c>
      <c r="E266" s="31">
        <v>2900</v>
      </c>
      <c r="F266" s="88">
        <f t="shared" si="32"/>
        <v>11600</v>
      </c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</row>
    <row r="267" spans="1:38" s="8" customFormat="1" ht="18" customHeight="1" x14ac:dyDescent="0.25">
      <c r="A267" s="19">
        <v>166</v>
      </c>
      <c r="B267" s="83" t="s">
        <v>19</v>
      </c>
      <c r="C267" s="19" t="s">
        <v>6</v>
      </c>
      <c r="D267" s="19">
        <v>7</v>
      </c>
      <c r="E267" s="31">
        <v>33000</v>
      </c>
      <c r="F267" s="88">
        <f t="shared" si="32"/>
        <v>231000</v>
      </c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</row>
    <row r="268" spans="1:38" s="8" customFormat="1" ht="18" customHeight="1" x14ac:dyDescent="0.25">
      <c r="A268" s="19">
        <v>167</v>
      </c>
      <c r="B268" s="83" t="s">
        <v>125</v>
      </c>
      <c r="C268" s="19" t="s">
        <v>6</v>
      </c>
      <c r="D268" s="19">
        <v>2</v>
      </c>
      <c r="E268" s="31">
        <v>18000</v>
      </c>
      <c r="F268" s="88">
        <f t="shared" si="32"/>
        <v>36000</v>
      </c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</row>
    <row r="269" spans="1:38" s="8" customFormat="1" ht="18" customHeight="1" x14ac:dyDescent="0.25">
      <c r="A269" s="19">
        <v>168</v>
      </c>
      <c r="B269" s="83" t="s">
        <v>124</v>
      </c>
      <c r="C269" s="19" t="s">
        <v>6</v>
      </c>
      <c r="D269" s="19">
        <v>7</v>
      </c>
      <c r="E269" s="31">
        <v>26800</v>
      </c>
      <c r="F269" s="88">
        <f t="shared" si="32"/>
        <v>187600</v>
      </c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</row>
    <row r="270" spans="1:38" s="8" customFormat="1" ht="18" customHeight="1" x14ac:dyDescent="0.25">
      <c r="A270" s="19">
        <v>169</v>
      </c>
      <c r="B270" s="83" t="s">
        <v>86</v>
      </c>
      <c r="C270" s="19" t="s">
        <v>6</v>
      </c>
      <c r="D270" s="19">
        <v>2</v>
      </c>
      <c r="E270" s="31">
        <v>56000</v>
      </c>
      <c r="F270" s="88">
        <f t="shared" si="32"/>
        <v>112000</v>
      </c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</row>
    <row r="271" spans="1:38" s="8" customFormat="1" ht="18" customHeight="1" x14ac:dyDescent="0.25">
      <c r="A271" s="19">
        <v>170</v>
      </c>
      <c r="B271" s="83" t="s">
        <v>135</v>
      </c>
      <c r="C271" s="19" t="s">
        <v>8</v>
      </c>
      <c r="D271" s="19">
        <v>1</v>
      </c>
      <c r="E271" s="31">
        <v>350000</v>
      </c>
      <c r="F271" s="88">
        <f t="shared" si="32"/>
        <v>350000</v>
      </c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</row>
    <row r="272" spans="1:38" s="8" customFormat="1" ht="18" customHeight="1" x14ac:dyDescent="0.25">
      <c r="A272" s="19">
        <v>171</v>
      </c>
      <c r="B272" s="83" t="s">
        <v>133</v>
      </c>
      <c r="C272" s="19" t="s">
        <v>6</v>
      </c>
      <c r="D272" s="19">
        <v>2</v>
      </c>
      <c r="E272" s="31">
        <v>16000</v>
      </c>
      <c r="F272" s="88">
        <f t="shared" si="32"/>
        <v>32000</v>
      </c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</row>
    <row r="273" spans="1:38" s="8" customFormat="1" ht="18" customHeight="1" x14ac:dyDescent="0.25">
      <c r="A273" s="112" t="s">
        <v>7</v>
      </c>
      <c r="B273" s="112"/>
      <c r="C273" s="112"/>
      <c r="D273" s="112"/>
      <c r="E273" s="112"/>
      <c r="F273" s="89">
        <f>SUM(F263:F272)</f>
        <v>1484200</v>
      </c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</row>
    <row r="274" spans="1:38" ht="27.75" customHeight="1" x14ac:dyDescent="0.25">
      <c r="A274" s="117" t="s">
        <v>151</v>
      </c>
      <c r="B274" s="118"/>
      <c r="C274" s="118"/>
      <c r="D274" s="118"/>
      <c r="E274" s="118"/>
      <c r="F274" s="119"/>
      <c r="I274" s="21"/>
      <c r="J274" s="102"/>
      <c r="K274" s="21"/>
      <c r="L274" s="10"/>
      <c r="M274" s="103"/>
      <c r="N274" s="11"/>
    </row>
    <row r="275" spans="1:38" ht="39.75" customHeight="1" x14ac:dyDescent="0.25">
      <c r="A275" s="5" t="s">
        <v>0</v>
      </c>
      <c r="B275" s="5" t="s">
        <v>1</v>
      </c>
      <c r="C275" s="5" t="s">
        <v>2</v>
      </c>
      <c r="D275" s="5" t="s">
        <v>3</v>
      </c>
      <c r="E275" s="5" t="s">
        <v>4</v>
      </c>
      <c r="F275" s="87" t="s">
        <v>5</v>
      </c>
    </row>
    <row r="276" spans="1:38" s="37" customFormat="1" ht="16.5" x14ac:dyDescent="0.25">
      <c r="A276" s="15">
        <v>172</v>
      </c>
      <c r="B276" s="14" t="s">
        <v>131</v>
      </c>
      <c r="C276" s="15" t="s">
        <v>49</v>
      </c>
      <c r="D276" s="15">
        <v>1</v>
      </c>
      <c r="E276" s="24">
        <v>298000</v>
      </c>
      <c r="F276" s="88">
        <f t="shared" ref="F276:F280" si="33">D276*E276</f>
        <v>298000</v>
      </c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</row>
    <row r="277" spans="1:38" s="8" customFormat="1" ht="16.5" x14ac:dyDescent="0.25">
      <c r="A277" s="19">
        <v>173</v>
      </c>
      <c r="B277" s="83" t="s">
        <v>227</v>
      </c>
      <c r="C277" s="19" t="s">
        <v>6</v>
      </c>
      <c r="D277" s="19">
        <v>2</v>
      </c>
      <c r="E277" s="31">
        <v>16000</v>
      </c>
      <c r="F277" s="88">
        <f t="shared" si="33"/>
        <v>32000</v>
      </c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</row>
    <row r="278" spans="1:38" s="8" customFormat="1" ht="18" customHeight="1" x14ac:dyDescent="0.25">
      <c r="A278" s="19">
        <v>174</v>
      </c>
      <c r="B278" s="83" t="s">
        <v>19</v>
      </c>
      <c r="C278" s="19" t="s">
        <v>6</v>
      </c>
      <c r="D278" s="19">
        <v>10</v>
      </c>
      <c r="E278" s="31">
        <v>33000</v>
      </c>
      <c r="F278" s="88">
        <f t="shared" si="33"/>
        <v>330000</v>
      </c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</row>
    <row r="279" spans="1:38" s="8" customFormat="1" ht="18" customHeight="1" x14ac:dyDescent="0.25">
      <c r="A279" s="19">
        <v>175</v>
      </c>
      <c r="B279" s="83" t="s">
        <v>125</v>
      </c>
      <c r="C279" s="19" t="s">
        <v>6</v>
      </c>
      <c r="D279" s="19">
        <v>5</v>
      </c>
      <c r="E279" s="31">
        <v>18000</v>
      </c>
      <c r="F279" s="88">
        <f t="shared" si="33"/>
        <v>90000</v>
      </c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</row>
    <row r="280" spans="1:38" s="8" customFormat="1" ht="18" customHeight="1" x14ac:dyDescent="0.25">
      <c r="A280" s="19">
        <v>176</v>
      </c>
      <c r="B280" s="83" t="s">
        <v>136</v>
      </c>
      <c r="C280" s="19" t="s">
        <v>6</v>
      </c>
      <c r="D280" s="19">
        <v>2</v>
      </c>
      <c r="E280" s="31">
        <v>75000</v>
      </c>
      <c r="F280" s="88">
        <f t="shared" si="33"/>
        <v>150000</v>
      </c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</row>
    <row r="281" spans="1:38" s="8" customFormat="1" ht="18" customHeight="1" x14ac:dyDescent="0.25">
      <c r="A281" s="112" t="s">
        <v>7</v>
      </c>
      <c r="B281" s="112"/>
      <c r="C281" s="112"/>
      <c r="D281" s="112"/>
      <c r="E281" s="112"/>
      <c r="F281" s="89">
        <f>SUM(F276:F280)</f>
        <v>900000</v>
      </c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</row>
    <row r="282" spans="1:38" ht="38.25" customHeight="1" x14ac:dyDescent="0.25">
      <c r="A282" s="117" t="s">
        <v>152</v>
      </c>
      <c r="B282" s="118"/>
      <c r="C282" s="118"/>
      <c r="D282" s="118"/>
      <c r="E282" s="118"/>
      <c r="F282" s="119"/>
      <c r="I282" s="21"/>
      <c r="J282" s="102"/>
      <c r="K282" s="21"/>
      <c r="L282" s="10"/>
      <c r="M282" s="103"/>
      <c r="N282" s="11"/>
    </row>
    <row r="283" spans="1:38" ht="48.75" customHeight="1" x14ac:dyDescent="0.25">
      <c r="A283" s="5" t="s">
        <v>0</v>
      </c>
      <c r="B283" s="5" t="s">
        <v>1</v>
      </c>
      <c r="C283" s="5" t="s">
        <v>2</v>
      </c>
      <c r="D283" s="5" t="s">
        <v>3</v>
      </c>
      <c r="E283" s="5" t="s">
        <v>4</v>
      </c>
      <c r="F283" s="87" t="s">
        <v>5</v>
      </c>
    </row>
    <row r="284" spans="1:38" s="37" customFormat="1" ht="16.5" x14ac:dyDescent="0.25">
      <c r="A284" s="15">
        <v>177</v>
      </c>
      <c r="B284" s="80" t="s">
        <v>41</v>
      </c>
      <c r="C284" s="15" t="s">
        <v>6</v>
      </c>
      <c r="D284" s="15">
        <v>6</v>
      </c>
      <c r="E284" s="24">
        <v>16000</v>
      </c>
      <c r="F284" s="88">
        <f t="shared" ref="F284:F288" si="34">D284*E284</f>
        <v>96000</v>
      </c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</row>
    <row r="285" spans="1:38" s="8" customFormat="1" ht="16.5" x14ac:dyDescent="0.25">
      <c r="A285" s="15">
        <v>178</v>
      </c>
      <c r="B285" s="14" t="s">
        <v>134</v>
      </c>
      <c r="C285" s="15" t="s">
        <v>6</v>
      </c>
      <c r="D285" s="15">
        <v>6</v>
      </c>
      <c r="E285" s="24">
        <v>75000</v>
      </c>
      <c r="F285" s="88">
        <f t="shared" si="34"/>
        <v>450000</v>
      </c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</row>
    <row r="286" spans="1:38" s="8" customFormat="1" ht="16.5" x14ac:dyDescent="0.25">
      <c r="A286" s="19">
        <v>179</v>
      </c>
      <c r="B286" s="80" t="s">
        <v>13</v>
      </c>
      <c r="C286" s="19" t="s">
        <v>6</v>
      </c>
      <c r="D286" s="19">
        <v>2</v>
      </c>
      <c r="E286" s="31">
        <v>78000</v>
      </c>
      <c r="F286" s="88">
        <f t="shared" si="34"/>
        <v>156000</v>
      </c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</row>
    <row r="287" spans="1:38" s="8" customFormat="1" ht="18" customHeight="1" x14ac:dyDescent="0.25">
      <c r="A287" s="19">
        <v>180</v>
      </c>
      <c r="B287" s="80" t="s">
        <v>86</v>
      </c>
      <c r="C287" s="19" t="s">
        <v>6</v>
      </c>
      <c r="D287" s="19">
        <v>2</v>
      </c>
      <c r="E287" s="31">
        <v>56000</v>
      </c>
      <c r="F287" s="88">
        <f t="shared" si="34"/>
        <v>112000</v>
      </c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</row>
    <row r="288" spans="1:38" s="8" customFormat="1" ht="18" customHeight="1" x14ac:dyDescent="0.25">
      <c r="A288" s="19">
        <v>181</v>
      </c>
      <c r="B288" s="80" t="s">
        <v>63</v>
      </c>
      <c r="C288" s="19" t="s">
        <v>14</v>
      </c>
      <c r="D288" s="19">
        <v>2</v>
      </c>
      <c r="E288" s="31">
        <v>68000</v>
      </c>
      <c r="F288" s="88">
        <f t="shared" si="34"/>
        <v>136000</v>
      </c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</row>
    <row r="289" spans="1:38" s="8" customFormat="1" ht="18" customHeight="1" x14ac:dyDescent="0.25">
      <c r="A289" s="112" t="s">
        <v>7</v>
      </c>
      <c r="B289" s="112"/>
      <c r="C289" s="112"/>
      <c r="D289" s="112"/>
      <c r="E289" s="112"/>
      <c r="F289" s="89">
        <f>SUM(F284:F288)</f>
        <v>950000</v>
      </c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</row>
    <row r="290" spans="1:38" ht="42" customHeight="1" x14ac:dyDescent="0.25">
      <c r="A290" s="117" t="s">
        <v>153</v>
      </c>
      <c r="B290" s="118"/>
      <c r="C290" s="118"/>
      <c r="D290" s="118"/>
      <c r="E290" s="118"/>
      <c r="F290" s="119"/>
      <c r="I290" s="21"/>
      <c r="J290" s="102"/>
      <c r="K290" s="21"/>
      <c r="L290" s="10"/>
      <c r="M290" s="103"/>
      <c r="N290" s="11"/>
    </row>
    <row r="291" spans="1:38" ht="33" customHeight="1" x14ac:dyDescent="0.25">
      <c r="A291" s="5" t="s">
        <v>0</v>
      </c>
      <c r="B291" s="5" t="s">
        <v>1</v>
      </c>
      <c r="C291" s="5" t="s">
        <v>2</v>
      </c>
      <c r="D291" s="5" t="s">
        <v>3</v>
      </c>
      <c r="E291" s="5" t="s">
        <v>4</v>
      </c>
      <c r="F291" s="87" t="s">
        <v>5</v>
      </c>
    </row>
    <row r="292" spans="1:38" s="37" customFormat="1" ht="16.5" x14ac:dyDescent="0.25">
      <c r="A292" s="19">
        <v>182</v>
      </c>
      <c r="B292" s="83" t="s">
        <v>125</v>
      </c>
      <c r="C292" s="19" t="s">
        <v>6</v>
      </c>
      <c r="D292" s="19">
        <v>10</v>
      </c>
      <c r="E292" s="31">
        <v>18000</v>
      </c>
      <c r="F292" s="88">
        <f t="shared" ref="F292:F303" si="35">D292*E292</f>
        <v>180000</v>
      </c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</row>
    <row r="293" spans="1:38" s="8" customFormat="1" ht="18" customHeight="1" x14ac:dyDescent="0.25">
      <c r="A293" s="19">
        <v>183</v>
      </c>
      <c r="B293" s="83" t="s">
        <v>129</v>
      </c>
      <c r="C293" s="19" t="s">
        <v>6</v>
      </c>
      <c r="D293" s="19">
        <v>4</v>
      </c>
      <c r="E293" s="31">
        <v>20000</v>
      </c>
      <c r="F293" s="88">
        <f t="shared" si="35"/>
        <v>80000</v>
      </c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</row>
    <row r="294" spans="1:38" s="8" customFormat="1" ht="18" customHeight="1" x14ac:dyDescent="0.25">
      <c r="A294" s="19">
        <v>184</v>
      </c>
      <c r="B294" s="83" t="s">
        <v>298</v>
      </c>
      <c r="C294" s="19" t="s">
        <v>6</v>
      </c>
      <c r="D294" s="19">
        <v>6</v>
      </c>
      <c r="E294" s="31">
        <v>45000</v>
      </c>
      <c r="F294" s="88">
        <f t="shared" si="35"/>
        <v>270000</v>
      </c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</row>
    <row r="295" spans="1:38" s="8" customFormat="1" ht="18" customHeight="1" x14ac:dyDescent="0.25">
      <c r="A295" s="19">
        <v>185</v>
      </c>
      <c r="B295" s="83" t="s">
        <v>25</v>
      </c>
      <c r="C295" s="19" t="s">
        <v>6</v>
      </c>
      <c r="D295" s="19">
        <v>300</v>
      </c>
      <c r="E295" s="46">
        <v>400</v>
      </c>
      <c r="F295" s="88">
        <f t="shared" si="35"/>
        <v>120000</v>
      </c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</row>
    <row r="296" spans="1:38" s="8" customFormat="1" ht="18" customHeight="1" x14ac:dyDescent="0.25">
      <c r="A296" s="19">
        <v>186</v>
      </c>
      <c r="B296" s="83" t="s">
        <v>18</v>
      </c>
      <c r="C296" s="19" t="s">
        <v>6</v>
      </c>
      <c r="D296" s="19">
        <v>20</v>
      </c>
      <c r="E296" s="31">
        <v>8000</v>
      </c>
      <c r="F296" s="88">
        <f t="shared" si="35"/>
        <v>160000</v>
      </c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</row>
    <row r="297" spans="1:38" s="8" customFormat="1" ht="18" customHeight="1" x14ac:dyDescent="0.25">
      <c r="A297" s="19">
        <v>187</v>
      </c>
      <c r="B297" s="83" t="s">
        <v>172</v>
      </c>
      <c r="C297" s="19" t="s">
        <v>49</v>
      </c>
      <c r="D297" s="19">
        <v>4</v>
      </c>
      <c r="E297" s="31">
        <v>78000</v>
      </c>
      <c r="F297" s="88">
        <f t="shared" si="35"/>
        <v>312000</v>
      </c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</row>
    <row r="298" spans="1:38" s="8" customFormat="1" ht="18" customHeight="1" x14ac:dyDescent="0.25">
      <c r="A298" s="19">
        <v>188</v>
      </c>
      <c r="B298" s="83" t="s">
        <v>261</v>
      </c>
      <c r="C298" s="19" t="s">
        <v>6</v>
      </c>
      <c r="D298" s="19">
        <v>4</v>
      </c>
      <c r="E298" s="31">
        <v>2900</v>
      </c>
      <c r="F298" s="88">
        <f t="shared" si="35"/>
        <v>11600</v>
      </c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</row>
    <row r="299" spans="1:38" s="8" customFormat="1" ht="18" customHeight="1" x14ac:dyDescent="0.25">
      <c r="A299" s="19">
        <v>189</v>
      </c>
      <c r="B299" s="83" t="s">
        <v>227</v>
      </c>
      <c r="C299" s="19" t="s">
        <v>6</v>
      </c>
      <c r="D299" s="19">
        <v>2</v>
      </c>
      <c r="E299" s="31">
        <v>16000</v>
      </c>
      <c r="F299" s="88">
        <f t="shared" si="35"/>
        <v>32000</v>
      </c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</row>
    <row r="300" spans="1:38" s="8" customFormat="1" ht="18" customHeight="1" x14ac:dyDescent="0.25">
      <c r="A300" s="19">
        <v>190</v>
      </c>
      <c r="B300" s="83" t="s">
        <v>71</v>
      </c>
      <c r="C300" s="19" t="s">
        <v>6</v>
      </c>
      <c r="D300" s="19">
        <v>5</v>
      </c>
      <c r="E300" s="31">
        <v>33000</v>
      </c>
      <c r="F300" s="88">
        <f t="shared" si="35"/>
        <v>165000</v>
      </c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</row>
    <row r="301" spans="1:38" s="8" customFormat="1" ht="18" customHeight="1" x14ac:dyDescent="0.25">
      <c r="A301" s="19">
        <v>191</v>
      </c>
      <c r="B301" s="83" t="s">
        <v>124</v>
      </c>
      <c r="C301" s="19" t="s">
        <v>6</v>
      </c>
      <c r="D301" s="19">
        <v>5</v>
      </c>
      <c r="E301" s="31">
        <v>26800</v>
      </c>
      <c r="F301" s="88">
        <f t="shared" si="35"/>
        <v>134000</v>
      </c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</row>
    <row r="302" spans="1:38" s="8" customFormat="1" ht="18" customHeight="1" x14ac:dyDescent="0.25">
      <c r="A302" s="19">
        <v>192</v>
      </c>
      <c r="B302" s="83" t="s">
        <v>136</v>
      </c>
      <c r="C302" s="19" t="s">
        <v>6</v>
      </c>
      <c r="D302" s="19">
        <v>2</v>
      </c>
      <c r="E302" s="31">
        <v>75000</v>
      </c>
      <c r="F302" s="88">
        <f t="shared" si="35"/>
        <v>150000</v>
      </c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</row>
    <row r="303" spans="1:38" s="8" customFormat="1" ht="18" customHeight="1" x14ac:dyDescent="0.25">
      <c r="A303" s="19">
        <v>193</v>
      </c>
      <c r="B303" s="83" t="s">
        <v>86</v>
      </c>
      <c r="C303" s="19" t="s">
        <v>6</v>
      </c>
      <c r="D303" s="19">
        <v>2</v>
      </c>
      <c r="E303" s="31">
        <v>56000</v>
      </c>
      <c r="F303" s="88">
        <f t="shared" si="35"/>
        <v>112000</v>
      </c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</row>
    <row r="304" spans="1:38" s="8" customFormat="1" ht="18" customHeight="1" x14ac:dyDescent="0.25">
      <c r="A304" s="112" t="s">
        <v>7</v>
      </c>
      <c r="B304" s="112"/>
      <c r="C304" s="112"/>
      <c r="D304" s="112"/>
      <c r="E304" s="112"/>
      <c r="F304" s="89">
        <f>SUM(F292:F303)</f>
        <v>1726600</v>
      </c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</row>
    <row r="305" spans="1:38" ht="27.75" customHeight="1" x14ac:dyDescent="0.25">
      <c r="A305" s="117" t="s">
        <v>154</v>
      </c>
      <c r="B305" s="118"/>
      <c r="C305" s="118"/>
      <c r="D305" s="118"/>
      <c r="E305" s="118"/>
      <c r="F305" s="119"/>
      <c r="I305" s="21"/>
      <c r="J305" s="102"/>
      <c r="K305" s="21"/>
      <c r="L305" s="10"/>
      <c r="M305" s="103"/>
      <c r="N305" s="11"/>
    </row>
    <row r="306" spans="1:38" ht="33" customHeight="1" x14ac:dyDescent="0.25">
      <c r="A306" s="5" t="s">
        <v>0</v>
      </c>
      <c r="B306" s="5" t="s">
        <v>1</v>
      </c>
      <c r="C306" s="5" t="s">
        <v>2</v>
      </c>
      <c r="D306" s="5" t="s">
        <v>3</v>
      </c>
      <c r="E306" s="5" t="s">
        <v>4</v>
      </c>
      <c r="F306" s="87" t="s">
        <v>5</v>
      </c>
    </row>
    <row r="307" spans="1:38" s="37" customFormat="1" ht="16.5" x14ac:dyDescent="0.25">
      <c r="A307" s="19">
        <v>194</v>
      </c>
      <c r="B307" s="83" t="s">
        <v>71</v>
      </c>
      <c r="C307" s="19" t="s">
        <v>6</v>
      </c>
      <c r="D307" s="19">
        <v>10</v>
      </c>
      <c r="E307" s="31">
        <v>33000</v>
      </c>
      <c r="F307" s="88">
        <f t="shared" ref="F307:F310" si="36">D307*E307</f>
        <v>330000</v>
      </c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</row>
    <row r="308" spans="1:38" s="8" customFormat="1" ht="18" customHeight="1" x14ac:dyDescent="0.25">
      <c r="A308" s="19">
        <v>195</v>
      </c>
      <c r="B308" s="83" t="s">
        <v>227</v>
      </c>
      <c r="C308" s="19" t="s">
        <v>6</v>
      </c>
      <c r="D308" s="19">
        <v>2</v>
      </c>
      <c r="E308" s="31">
        <v>16000</v>
      </c>
      <c r="F308" s="88">
        <f t="shared" si="36"/>
        <v>32000</v>
      </c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</row>
    <row r="309" spans="1:38" s="8" customFormat="1" ht="18" customHeight="1" x14ac:dyDescent="0.25">
      <c r="A309" s="19">
        <v>196</v>
      </c>
      <c r="B309" s="83" t="s">
        <v>125</v>
      </c>
      <c r="C309" s="19" t="s">
        <v>6</v>
      </c>
      <c r="D309" s="19">
        <v>5</v>
      </c>
      <c r="E309" s="31">
        <v>18000</v>
      </c>
      <c r="F309" s="88">
        <f t="shared" si="36"/>
        <v>90000</v>
      </c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</row>
    <row r="310" spans="1:38" s="8" customFormat="1" ht="18" customHeight="1" x14ac:dyDescent="0.25">
      <c r="A310" s="19">
        <v>197</v>
      </c>
      <c r="B310" s="83" t="s">
        <v>297</v>
      </c>
      <c r="C310" s="19" t="s">
        <v>173</v>
      </c>
      <c r="D310" s="19">
        <v>2</v>
      </c>
      <c r="E310" s="31">
        <v>68000</v>
      </c>
      <c r="F310" s="88">
        <f t="shared" si="36"/>
        <v>136000</v>
      </c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</row>
    <row r="311" spans="1:38" s="8" customFormat="1" ht="18" customHeight="1" x14ac:dyDescent="0.25">
      <c r="A311" s="112" t="s">
        <v>7</v>
      </c>
      <c r="B311" s="112"/>
      <c r="C311" s="112"/>
      <c r="D311" s="112"/>
      <c r="E311" s="112"/>
      <c r="F311" s="89">
        <f>SUM(F307:F310)</f>
        <v>588000</v>
      </c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</row>
    <row r="312" spans="1:38" ht="27.75" customHeight="1" x14ac:dyDescent="0.25">
      <c r="A312" s="117" t="s">
        <v>155</v>
      </c>
      <c r="B312" s="118"/>
      <c r="C312" s="118"/>
      <c r="D312" s="118"/>
      <c r="E312" s="118"/>
      <c r="F312" s="119"/>
      <c r="I312" s="21"/>
      <c r="J312" s="102"/>
      <c r="K312" s="21"/>
      <c r="L312" s="10"/>
      <c r="M312" s="103"/>
      <c r="N312" s="11"/>
    </row>
    <row r="313" spans="1:38" ht="33" customHeight="1" x14ac:dyDescent="0.25">
      <c r="A313" s="5" t="s">
        <v>0</v>
      </c>
      <c r="B313" s="5" t="s">
        <v>1</v>
      </c>
      <c r="C313" s="5" t="s">
        <v>2</v>
      </c>
      <c r="D313" s="5" t="s">
        <v>3</v>
      </c>
      <c r="E313" s="5" t="s">
        <v>4</v>
      </c>
      <c r="F313" s="87" t="s">
        <v>5</v>
      </c>
    </row>
    <row r="314" spans="1:38" s="37" customFormat="1" ht="16.5" x14ac:dyDescent="0.25">
      <c r="A314" s="19">
        <v>198</v>
      </c>
      <c r="B314" s="83" t="s">
        <v>10</v>
      </c>
      <c r="C314" s="19" t="s">
        <v>6</v>
      </c>
      <c r="D314" s="19">
        <v>15</v>
      </c>
      <c r="E314" s="31">
        <v>18000</v>
      </c>
      <c r="F314" s="88">
        <f t="shared" ref="F314:F315" si="37">D314*E314</f>
        <v>270000</v>
      </c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</row>
    <row r="315" spans="1:38" s="8" customFormat="1" ht="18" customHeight="1" x14ac:dyDescent="0.25">
      <c r="A315" s="19">
        <v>199</v>
      </c>
      <c r="B315" s="83" t="s">
        <v>22</v>
      </c>
      <c r="C315" s="19" t="s">
        <v>67</v>
      </c>
      <c r="D315" s="19">
        <v>2</v>
      </c>
      <c r="E315" s="31">
        <v>68000</v>
      </c>
      <c r="F315" s="88">
        <f t="shared" si="37"/>
        <v>136000</v>
      </c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</row>
    <row r="316" spans="1:38" s="8" customFormat="1" ht="18" customHeight="1" x14ac:dyDescent="0.25">
      <c r="A316" s="112" t="s">
        <v>7</v>
      </c>
      <c r="B316" s="112"/>
      <c r="C316" s="112"/>
      <c r="D316" s="112"/>
      <c r="E316" s="112"/>
      <c r="F316" s="89">
        <f>SUM(F314:F315)</f>
        <v>406000</v>
      </c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</row>
    <row r="317" spans="1:38" ht="27.75" customHeight="1" x14ac:dyDescent="0.25">
      <c r="A317" s="117" t="s">
        <v>156</v>
      </c>
      <c r="B317" s="118"/>
      <c r="C317" s="118"/>
      <c r="D317" s="118"/>
      <c r="E317" s="118"/>
      <c r="F317" s="119"/>
      <c r="I317" s="21"/>
      <c r="J317" s="102"/>
      <c r="K317" s="21"/>
      <c r="L317" s="10"/>
      <c r="M317" s="103"/>
      <c r="N317" s="11"/>
    </row>
    <row r="318" spans="1:38" ht="33" customHeight="1" x14ac:dyDescent="0.25">
      <c r="A318" s="5" t="s">
        <v>0</v>
      </c>
      <c r="B318" s="5" t="s">
        <v>1</v>
      </c>
      <c r="C318" s="5" t="s">
        <v>2</v>
      </c>
      <c r="D318" s="5" t="s">
        <v>3</v>
      </c>
      <c r="E318" s="5" t="s">
        <v>4</v>
      </c>
      <c r="F318" s="87" t="s">
        <v>5</v>
      </c>
    </row>
    <row r="319" spans="1:38" s="39" customFormat="1" ht="16.5" x14ac:dyDescent="0.25">
      <c r="A319" s="19">
        <v>200</v>
      </c>
      <c r="B319" s="83" t="s">
        <v>124</v>
      </c>
      <c r="C319" s="19" t="s">
        <v>6</v>
      </c>
      <c r="D319" s="19">
        <v>15</v>
      </c>
      <c r="E319" s="31">
        <v>26800</v>
      </c>
      <c r="F319" s="88">
        <f t="shared" ref="F319:F324" si="38">D319*E319</f>
        <v>402000</v>
      </c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59"/>
      <c r="AF319" s="59"/>
      <c r="AG319" s="59"/>
      <c r="AH319" s="59"/>
      <c r="AI319" s="59"/>
      <c r="AJ319" s="59"/>
      <c r="AK319" s="59"/>
      <c r="AL319" s="59"/>
    </row>
    <row r="320" spans="1:38" s="8" customFormat="1" ht="18" customHeight="1" x14ac:dyDescent="0.25">
      <c r="A320" s="19">
        <v>201</v>
      </c>
      <c r="B320" s="83" t="s">
        <v>125</v>
      </c>
      <c r="C320" s="19" t="s">
        <v>6</v>
      </c>
      <c r="D320" s="19">
        <v>15</v>
      </c>
      <c r="E320" s="31">
        <v>18000</v>
      </c>
      <c r="F320" s="88">
        <f t="shared" si="38"/>
        <v>270000</v>
      </c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</row>
    <row r="321" spans="1:38" s="8" customFormat="1" ht="18" customHeight="1" x14ac:dyDescent="0.25">
      <c r="A321" s="19">
        <v>202</v>
      </c>
      <c r="B321" s="83" t="s">
        <v>41</v>
      </c>
      <c r="C321" s="19" t="s">
        <v>6</v>
      </c>
      <c r="D321" s="19">
        <v>4</v>
      </c>
      <c r="E321" s="31">
        <v>16000</v>
      </c>
      <c r="F321" s="88">
        <f t="shared" si="38"/>
        <v>64000</v>
      </c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</row>
    <row r="322" spans="1:38" s="8" customFormat="1" ht="18" customHeight="1" x14ac:dyDescent="0.25">
      <c r="A322" s="19">
        <v>203</v>
      </c>
      <c r="B322" s="83" t="s">
        <v>121</v>
      </c>
      <c r="C322" s="19" t="s">
        <v>6</v>
      </c>
      <c r="D322" s="19">
        <v>2</v>
      </c>
      <c r="E322" s="31">
        <v>42000</v>
      </c>
      <c r="F322" s="88">
        <f t="shared" si="38"/>
        <v>84000</v>
      </c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</row>
    <row r="323" spans="1:38" s="8" customFormat="1" ht="18" customHeight="1" x14ac:dyDescent="0.25">
      <c r="A323" s="19">
        <v>204</v>
      </c>
      <c r="B323" s="83" t="s">
        <v>13</v>
      </c>
      <c r="C323" s="19" t="s">
        <v>6</v>
      </c>
      <c r="D323" s="19">
        <v>2</v>
      </c>
      <c r="E323" s="31">
        <v>78000</v>
      </c>
      <c r="F323" s="88">
        <f t="shared" si="38"/>
        <v>156000</v>
      </c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</row>
    <row r="324" spans="1:38" s="8" customFormat="1" ht="18" customHeight="1" x14ac:dyDescent="0.25">
      <c r="A324" s="19">
        <v>205</v>
      </c>
      <c r="B324" s="83" t="s">
        <v>134</v>
      </c>
      <c r="C324" s="19" t="s">
        <v>6</v>
      </c>
      <c r="D324" s="19">
        <v>3</v>
      </c>
      <c r="E324" s="31">
        <v>75000</v>
      </c>
      <c r="F324" s="88">
        <f t="shared" si="38"/>
        <v>225000</v>
      </c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</row>
    <row r="325" spans="1:38" s="8" customFormat="1" ht="18" customHeight="1" x14ac:dyDescent="0.25">
      <c r="A325" s="112" t="s">
        <v>7</v>
      </c>
      <c r="B325" s="112"/>
      <c r="C325" s="112"/>
      <c r="D325" s="112"/>
      <c r="E325" s="112"/>
      <c r="F325" s="89">
        <f>SUM(F319:F324)</f>
        <v>1201000</v>
      </c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</row>
    <row r="326" spans="1:38" ht="27.75" customHeight="1" x14ac:dyDescent="0.25">
      <c r="A326" s="117" t="s">
        <v>157</v>
      </c>
      <c r="B326" s="118"/>
      <c r="C326" s="118"/>
      <c r="D326" s="118"/>
      <c r="E326" s="118"/>
      <c r="F326" s="119"/>
      <c r="I326" s="21"/>
      <c r="J326" s="102"/>
      <c r="K326" s="21"/>
      <c r="L326" s="10"/>
      <c r="M326" s="103"/>
      <c r="N326" s="11"/>
    </row>
    <row r="327" spans="1:38" ht="33" customHeight="1" x14ac:dyDescent="0.25">
      <c r="A327" s="5" t="s">
        <v>0</v>
      </c>
      <c r="B327" s="5" t="s">
        <v>1</v>
      </c>
      <c r="C327" s="5" t="s">
        <v>2</v>
      </c>
      <c r="D327" s="5" t="s">
        <v>3</v>
      </c>
      <c r="E327" s="5" t="s">
        <v>4</v>
      </c>
      <c r="F327" s="87" t="s">
        <v>5</v>
      </c>
    </row>
    <row r="328" spans="1:38" s="37" customFormat="1" ht="16.5" x14ac:dyDescent="0.25">
      <c r="A328" s="15">
        <v>206</v>
      </c>
      <c r="B328" s="14" t="s">
        <v>31</v>
      </c>
      <c r="C328" s="15" t="s">
        <v>49</v>
      </c>
      <c r="D328" s="15">
        <v>1</v>
      </c>
      <c r="E328" s="31">
        <v>2290000</v>
      </c>
      <c r="F328" s="88">
        <f t="shared" ref="F328" si="39">D328*E328</f>
        <v>2290000</v>
      </c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</row>
    <row r="329" spans="1:38" s="39" customFormat="1" ht="16.5" x14ac:dyDescent="0.25">
      <c r="A329" s="19">
        <v>207</v>
      </c>
      <c r="B329" s="83" t="s">
        <v>19</v>
      </c>
      <c r="C329" s="19" t="s">
        <v>6</v>
      </c>
      <c r="D329" s="19">
        <v>5</v>
      </c>
      <c r="E329" s="31">
        <v>33000</v>
      </c>
      <c r="F329" s="88">
        <f t="shared" ref="F329:F331" si="40">D329*E329</f>
        <v>165000</v>
      </c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  <c r="AB329" s="59"/>
      <c r="AC329" s="59"/>
      <c r="AD329" s="59"/>
      <c r="AE329" s="59"/>
      <c r="AF329" s="59"/>
      <c r="AG329" s="59"/>
      <c r="AH329" s="59"/>
      <c r="AI329" s="59"/>
      <c r="AJ329" s="59"/>
      <c r="AK329" s="59"/>
      <c r="AL329" s="59"/>
    </row>
    <row r="330" spans="1:38" s="8" customFormat="1" ht="18" customHeight="1" x14ac:dyDescent="0.25">
      <c r="A330" s="19">
        <v>208</v>
      </c>
      <c r="B330" s="83" t="s">
        <v>12</v>
      </c>
      <c r="C330" s="19" t="s">
        <v>6</v>
      </c>
      <c r="D330" s="19">
        <v>5</v>
      </c>
      <c r="E330" s="31">
        <v>26800</v>
      </c>
      <c r="F330" s="88">
        <f t="shared" si="40"/>
        <v>134000</v>
      </c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</row>
    <row r="331" spans="1:38" s="8" customFormat="1" ht="18" customHeight="1" x14ac:dyDescent="0.25">
      <c r="A331" s="19">
        <v>209</v>
      </c>
      <c r="B331" s="83" t="s">
        <v>10</v>
      </c>
      <c r="C331" s="19" t="s">
        <v>6</v>
      </c>
      <c r="D331" s="19">
        <v>5</v>
      </c>
      <c r="E331" s="31">
        <v>18000</v>
      </c>
      <c r="F331" s="88">
        <f t="shared" si="40"/>
        <v>90000</v>
      </c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</row>
    <row r="332" spans="1:38" s="8" customFormat="1" ht="18" customHeight="1" x14ac:dyDescent="0.25">
      <c r="A332" s="19">
        <v>210</v>
      </c>
      <c r="B332" s="83" t="s">
        <v>172</v>
      </c>
      <c r="C332" s="19" t="s">
        <v>8</v>
      </c>
      <c r="D332" s="19">
        <v>3</v>
      </c>
      <c r="E332" s="31">
        <v>78000</v>
      </c>
      <c r="F332" s="88">
        <f>D332*E332</f>
        <v>234000</v>
      </c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</row>
    <row r="333" spans="1:38" s="8" customFormat="1" ht="18" customHeight="1" x14ac:dyDescent="0.25">
      <c r="A333" s="112" t="s">
        <v>7</v>
      </c>
      <c r="B333" s="112"/>
      <c r="C333" s="112"/>
      <c r="D333" s="112"/>
      <c r="E333" s="112"/>
      <c r="F333" s="89">
        <f>SUM(F328:F332)</f>
        <v>2913000</v>
      </c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</row>
    <row r="334" spans="1:38" ht="27.75" customHeight="1" x14ac:dyDescent="0.25">
      <c r="A334" s="117" t="s">
        <v>158</v>
      </c>
      <c r="B334" s="118"/>
      <c r="C334" s="118"/>
      <c r="D334" s="118"/>
      <c r="E334" s="118"/>
      <c r="F334" s="119"/>
      <c r="I334" s="21"/>
      <c r="J334" s="102"/>
      <c r="K334" s="21"/>
      <c r="L334" s="10"/>
      <c r="M334" s="103"/>
      <c r="N334" s="11"/>
    </row>
    <row r="335" spans="1:38" ht="33" customHeight="1" x14ac:dyDescent="0.25">
      <c r="A335" s="5" t="s">
        <v>0</v>
      </c>
      <c r="B335" s="5" t="s">
        <v>1</v>
      </c>
      <c r="C335" s="5" t="s">
        <v>2</v>
      </c>
      <c r="D335" s="5" t="s">
        <v>3</v>
      </c>
      <c r="E335" s="5" t="s">
        <v>4</v>
      </c>
      <c r="F335" s="87" t="s">
        <v>5</v>
      </c>
    </row>
    <row r="336" spans="1:38" s="37" customFormat="1" ht="38.25" customHeight="1" x14ac:dyDescent="0.25">
      <c r="A336" s="19">
        <v>211</v>
      </c>
      <c r="B336" s="83" t="s">
        <v>120</v>
      </c>
      <c r="C336" s="19" t="s">
        <v>6</v>
      </c>
      <c r="D336" s="19">
        <v>2</v>
      </c>
      <c r="E336" s="31">
        <v>20000</v>
      </c>
      <c r="F336" s="88">
        <f t="shared" ref="F336:F339" si="41">D336*E336</f>
        <v>40000</v>
      </c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</row>
    <row r="337" spans="1:38" s="8" customFormat="1" ht="18" customHeight="1" x14ac:dyDescent="0.25">
      <c r="A337" s="19">
        <v>212</v>
      </c>
      <c r="B337" s="83" t="s">
        <v>130</v>
      </c>
      <c r="C337" s="19" t="s">
        <v>59</v>
      </c>
      <c r="D337" s="19">
        <v>2</v>
      </c>
      <c r="E337" s="31">
        <v>78000</v>
      </c>
      <c r="F337" s="88">
        <f t="shared" si="41"/>
        <v>156000</v>
      </c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</row>
    <row r="338" spans="1:38" s="8" customFormat="1" ht="18" customHeight="1" x14ac:dyDescent="0.25">
      <c r="A338" s="19">
        <v>213</v>
      </c>
      <c r="B338" s="83" t="s">
        <v>227</v>
      </c>
      <c r="C338" s="19" t="s">
        <v>6</v>
      </c>
      <c r="D338" s="19">
        <v>1</v>
      </c>
      <c r="E338" s="31">
        <v>16000</v>
      </c>
      <c r="F338" s="88">
        <f t="shared" si="41"/>
        <v>16000</v>
      </c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</row>
    <row r="339" spans="1:38" s="8" customFormat="1" ht="18" customHeight="1" x14ac:dyDescent="0.25">
      <c r="A339" s="19">
        <v>214</v>
      </c>
      <c r="B339" s="83" t="s">
        <v>233</v>
      </c>
      <c r="C339" s="19" t="s">
        <v>60</v>
      </c>
      <c r="D339" s="19">
        <v>5</v>
      </c>
      <c r="E339" s="31">
        <v>27000</v>
      </c>
      <c r="F339" s="88">
        <f t="shared" si="41"/>
        <v>135000</v>
      </c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</row>
    <row r="340" spans="1:38" s="8" customFormat="1" ht="18" customHeight="1" x14ac:dyDescent="0.25">
      <c r="A340" s="112" t="s">
        <v>7</v>
      </c>
      <c r="B340" s="112"/>
      <c r="C340" s="112"/>
      <c r="D340" s="112"/>
      <c r="E340" s="112"/>
      <c r="F340" s="89">
        <f>SUM(F336:F339)</f>
        <v>347000</v>
      </c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</row>
    <row r="341" spans="1:38" ht="41.25" customHeight="1" x14ac:dyDescent="0.25">
      <c r="A341" s="127" t="s">
        <v>159</v>
      </c>
      <c r="B341" s="128"/>
      <c r="C341" s="128"/>
      <c r="D341" s="128"/>
      <c r="E341" s="128"/>
      <c r="F341" s="129"/>
      <c r="I341" s="21"/>
      <c r="J341" s="102"/>
      <c r="K341" s="21"/>
      <c r="L341" s="10"/>
      <c r="M341" s="103"/>
      <c r="N341" s="11"/>
    </row>
    <row r="342" spans="1:38" s="8" customFormat="1" ht="33" customHeight="1" x14ac:dyDescent="0.25">
      <c r="A342" s="15" t="s">
        <v>0</v>
      </c>
      <c r="B342" s="15" t="s">
        <v>1</v>
      </c>
      <c r="C342" s="15" t="s">
        <v>2</v>
      </c>
      <c r="D342" s="15" t="s">
        <v>3</v>
      </c>
      <c r="E342" s="15" t="s">
        <v>4</v>
      </c>
      <c r="F342" s="38" t="s">
        <v>5</v>
      </c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</row>
    <row r="343" spans="1:38" s="39" customFormat="1" ht="16.5" x14ac:dyDescent="0.25">
      <c r="A343" s="19">
        <v>215</v>
      </c>
      <c r="B343" s="83" t="s">
        <v>232</v>
      </c>
      <c r="C343" s="19" t="s">
        <v>6</v>
      </c>
      <c r="D343" s="19">
        <v>8</v>
      </c>
      <c r="E343" s="31">
        <v>174000</v>
      </c>
      <c r="F343" s="88">
        <f t="shared" ref="F343" si="42">D343*E343</f>
        <v>1392000</v>
      </c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59"/>
      <c r="AF343" s="59"/>
      <c r="AG343" s="59"/>
      <c r="AH343" s="59"/>
      <c r="AI343" s="59"/>
      <c r="AJ343" s="59"/>
      <c r="AK343" s="59"/>
      <c r="AL343" s="59"/>
    </row>
    <row r="344" spans="1:38" s="8" customFormat="1" ht="18" customHeight="1" x14ac:dyDescent="0.25">
      <c r="A344" s="134" t="s">
        <v>7</v>
      </c>
      <c r="B344" s="134"/>
      <c r="C344" s="134"/>
      <c r="D344" s="134"/>
      <c r="E344" s="134"/>
      <c r="F344" s="92">
        <f>SUM(F343:F343)</f>
        <v>1392000</v>
      </c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</row>
    <row r="345" spans="1:38" s="76" customFormat="1" ht="27.75" customHeight="1" x14ac:dyDescent="0.25">
      <c r="A345" s="117" t="s">
        <v>160</v>
      </c>
      <c r="B345" s="118"/>
      <c r="C345" s="118"/>
      <c r="D345" s="118"/>
      <c r="E345" s="118"/>
      <c r="F345" s="119"/>
      <c r="G345" s="70"/>
      <c r="H345" s="70"/>
      <c r="I345" s="71"/>
      <c r="J345" s="72"/>
      <c r="K345" s="71"/>
      <c r="L345" s="73"/>
      <c r="M345" s="74"/>
      <c r="N345" s="75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70"/>
      <c r="AB345" s="70"/>
      <c r="AC345" s="70"/>
      <c r="AD345" s="70"/>
      <c r="AE345" s="70"/>
      <c r="AF345" s="70"/>
      <c r="AG345" s="70"/>
      <c r="AH345" s="70"/>
      <c r="AI345" s="70"/>
      <c r="AJ345" s="70"/>
      <c r="AK345" s="70"/>
      <c r="AL345" s="70"/>
    </row>
    <row r="346" spans="1:38" ht="36.75" customHeight="1" x14ac:dyDescent="0.25">
      <c r="A346" s="5" t="s">
        <v>0</v>
      </c>
      <c r="B346" s="5" t="s">
        <v>1</v>
      </c>
      <c r="C346" s="5" t="s">
        <v>2</v>
      </c>
      <c r="D346" s="5" t="s">
        <v>3</v>
      </c>
      <c r="E346" s="5" t="s">
        <v>4</v>
      </c>
      <c r="F346" s="87" t="s">
        <v>5</v>
      </c>
    </row>
    <row r="347" spans="1:38" s="37" customFormat="1" ht="16.5" x14ac:dyDescent="0.25">
      <c r="A347" s="19">
        <v>216</v>
      </c>
      <c r="B347" s="83" t="s">
        <v>46</v>
      </c>
      <c r="C347" s="19" t="s">
        <v>6</v>
      </c>
      <c r="D347" s="19">
        <v>5</v>
      </c>
      <c r="E347" s="31">
        <v>27000</v>
      </c>
      <c r="F347" s="88">
        <f t="shared" ref="F347:F349" si="43">D347*E347</f>
        <v>135000</v>
      </c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57"/>
      <c r="AL347" s="57"/>
    </row>
    <row r="348" spans="1:38" s="8" customFormat="1" ht="18" customHeight="1" x14ac:dyDescent="0.25">
      <c r="A348" s="19">
        <v>217</v>
      </c>
      <c r="B348" s="83" t="s">
        <v>172</v>
      </c>
      <c r="C348" s="19" t="s">
        <v>8</v>
      </c>
      <c r="D348" s="19">
        <v>5</v>
      </c>
      <c r="E348" s="31">
        <v>78000</v>
      </c>
      <c r="F348" s="88">
        <f t="shared" si="43"/>
        <v>390000</v>
      </c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</row>
    <row r="349" spans="1:38" s="8" customFormat="1" ht="18" customHeight="1" x14ac:dyDescent="0.25">
      <c r="A349" s="12">
        <v>218</v>
      </c>
      <c r="B349" s="83" t="s">
        <v>231</v>
      </c>
      <c r="C349" s="12" t="s">
        <v>8</v>
      </c>
      <c r="D349" s="12">
        <v>2</v>
      </c>
      <c r="E349" s="30">
        <v>65000</v>
      </c>
      <c r="F349" s="90">
        <f t="shared" si="43"/>
        <v>130000</v>
      </c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</row>
    <row r="350" spans="1:38" ht="18" customHeight="1" x14ac:dyDescent="0.25">
      <c r="A350" s="112" t="s">
        <v>7</v>
      </c>
      <c r="B350" s="112"/>
      <c r="C350" s="112"/>
      <c r="D350" s="112"/>
      <c r="E350" s="112"/>
      <c r="F350" s="89">
        <f>SUM(F347:F349)</f>
        <v>655000</v>
      </c>
    </row>
    <row r="351" spans="1:38" ht="27.75" customHeight="1" x14ac:dyDescent="0.25">
      <c r="A351" s="117" t="s">
        <v>161</v>
      </c>
      <c r="B351" s="118"/>
      <c r="C351" s="118"/>
      <c r="D351" s="118"/>
      <c r="E351" s="118"/>
      <c r="F351" s="119"/>
      <c r="I351" s="21"/>
      <c r="J351" s="102"/>
      <c r="K351" s="21"/>
      <c r="L351" s="10"/>
      <c r="M351" s="103"/>
      <c r="N351" s="11"/>
    </row>
    <row r="352" spans="1:38" ht="37.5" customHeight="1" x14ac:dyDescent="0.25">
      <c r="A352" s="5" t="s">
        <v>0</v>
      </c>
      <c r="B352" s="5" t="s">
        <v>1</v>
      </c>
      <c r="C352" s="5" t="s">
        <v>2</v>
      </c>
      <c r="D352" s="5" t="s">
        <v>3</v>
      </c>
      <c r="E352" s="5" t="s">
        <v>4</v>
      </c>
      <c r="F352" s="87" t="s">
        <v>5</v>
      </c>
    </row>
    <row r="353" spans="1:38" s="37" customFormat="1" ht="16.5" x14ac:dyDescent="0.25">
      <c r="A353" s="19">
        <v>219</v>
      </c>
      <c r="B353" s="83" t="s">
        <v>10</v>
      </c>
      <c r="C353" s="19" t="s">
        <v>6</v>
      </c>
      <c r="D353" s="19">
        <v>7</v>
      </c>
      <c r="E353" s="31">
        <v>18000</v>
      </c>
      <c r="F353" s="88">
        <f t="shared" ref="F353:F363" si="44">D353*E353</f>
        <v>126000</v>
      </c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</row>
    <row r="354" spans="1:38" s="8" customFormat="1" ht="18" customHeight="1" x14ac:dyDescent="0.25">
      <c r="A354" s="19">
        <v>220</v>
      </c>
      <c r="B354" s="83" t="s">
        <v>234</v>
      </c>
      <c r="C354" s="19" t="s">
        <v>6</v>
      </c>
      <c r="D354" s="19">
        <v>3</v>
      </c>
      <c r="E354" s="31">
        <v>21000</v>
      </c>
      <c r="F354" s="88">
        <f t="shared" si="44"/>
        <v>63000</v>
      </c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</row>
    <row r="355" spans="1:38" s="8" customFormat="1" ht="18" customHeight="1" x14ac:dyDescent="0.25">
      <c r="A355" s="19">
        <v>221</v>
      </c>
      <c r="B355" s="83" t="s">
        <v>235</v>
      </c>
      <c r="C355" s="19" t="s">
        <v>14</v>
      </c>
      <c r="D355" s="19">
        <v>2</v>
      </c>
      <c r="E355" s="31">
        <v>32000</v>
      </c>
      <c r="F355" s="88">
        <f t="shared" si="44"/>
        <v>64000</v>
      </c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</row>
    <row r="356" spans="1:38" s="8" customFormat="1" ht="18" customHeight="1" x14ac:dyDescent="0.25">
      <c r="A356" s="19">
        <v>222</v>
      </c>
      <c r="B356" s="83" t="s">
        <v>19</v>
      </c>
      <c r="C356" s="19" t="s">
        <v>6</v>
      </c>
      <c r="D356" s="19">
        <v>7</v>
      </c>
      <c r="E356" s="31">
        <v>33000</v>
      </c>
      <c r="F356" s="88">
        <f t="shared" si="44"/>
        <v>231000</v>
      </c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</row>
    <row r="357" spans="1:38" s="8" customFormat="1" ht="18" customHeight="1" x14ac:dyDescent="0.25">
      <c r="A357" s="19">
        <v>223</v>
      </c>
      <c r="B357" s="83" t="s">
        <v>12</v>
      </c>
      <c r="C357" s="19" t="s">
        <v>6</v>
      </c>
      <c r="D357" s="19">
        <v>7</v>
      </c>
      <c r="E357" s="31">
        <v>26800</v>
      </c>
      <c r="F357" s="88">
        <f t="shared" si="44"/>
        <v>187600</v>
      </c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</row>
    <row r="358" spans="1:38" s="8" customFormat="1" ht="18" customHeight="1" x14ac:dyDescent="0.25">
      <c r="A358" s="19">
        <v>224</v>
      </c>
      <c r="B358" s="83" t="s">
        <v>13</v>
      </c>
      <c r="C358" s="19" t="s">
        <v>6</v>
      </c>
      <c r="D358" s="19">
        <v>2</v>
      </c>
      <c r="E358" s="31">
        <v>78000</v>
      </c>
      <c r="F358" s="88">
        <f t="shared" si="44"/>
        <v>156000</v>
      </c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</row>
    <row r="359" spans="1:38" s="8" customFormat="1" ht="18" customHeight="1" x14ac:dyDescent="0.25">
      <c r="A359" s="19">
        <v>225</v>
      </c>
      <c r="B359" s="83" t="s">
        <v>236</v>
      </c>
      <c r="C359" s="19" t="s">
        <v>6</v>
      </c>
      <c r="D359" s="19">
        <v>2</v>
      </c>
      <c r="E359" s="31">
        <v>13000</v>
      </c>
      <c r="F359" s="88">
        <f t="shared" si="44"/>
        <v>26000</v>
      </c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</row>
    <row r="360" spans="1:38" s="8" customFormat="1" ht="18" customHeight="1" x14ac:dyDescent="0.25">
      <c r="A360" s="19">
        <v>226</v>
      </c>
      <c r="B360" s="83" t="s">
        <v>78</v>
      </c>
      <c r="C360" s="19" t="s">
        <v>6</v>
      </c>
      <c r="D360" s="19">
        <v>2</v>
      </c>
      <c r="E360" s="31">
        <v>29000</v>
      </c>
      <c r="F360" s="88">
        <f t="shared" si="44"/>
        <v>58000</v>
      </c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</row>
    <row r="361" spans="1:38" s="8" customFormat="1" ht="18" customHeight="1" x14ac:dyDescent="0.25">
      <c r="A361" s="19">
        <v>227</v>
      </c>
      <c r="B361" s="83" t="s">
        <v>237</v>
      </c>
      <c r="C361" s="19" t="s">
        <v>6</v>
      </c>
      <c r="D361" s="19">
        <v>7</v>
      </c>
      <c r="E361" s="31">
        <v>8000</v>
      </c>
      <c r="F361" s="88">
        <f t="shared" si="44"/>
        <v>56000</v>
      </c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</row>
    <row r="362" spans="1:38" s="8" customFormat="1" ht="18" customHeight="1" x14ac:dyDescent="0.25">
      <c r="A362" s="19">
        <v>228</v>
      </c>
      <c r="B362" s="83" t="s">
        <v>233</v>
      </c>
      <c r="C362" s="19" t="s">
        <v>6</v>
      </c>
      <c r="D362" s="19">
        <v>5</v>
      </c>
      <c r="E362" s="31">
        <v>27000</v>
      </c>
      <c r="F362" s="88">
        <f t="shared" si="44"/>
        <v>135000</v>
      </c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</row>
    <row r="363" spans="1:38" s="8" customFormat="1" ht="18" customHeight="1" x14ac:dyDescent="0.25">
      <c r="A363" s="19">
        <v>229</v>
      </c>
      <c r="B363" s="83" t="s">
        <v>231</v>
      </c>
      <c r="C363" s="19" t="s">
        <v>49</v>
      </c>
      <c r="D363" s="19">
        <v>1</v>
      </c>
      <c r="E363" s="31">
        <v>65000</v>
      </c>
      <c r="F363" s="88">
        <f t="shared" si="44"/>
        <v>65000</v>
      </c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</row>
    <row r="364" spans="1:38" s="8" customFormat="1" ht="18" customHeight="1" x14ac:dyDescent="0.25">
      <c r="A364" s="112" t="s">
        <v>7</v>
      </c>
      <c r="B364" s="112"/>
      <c r="C364" s="112"/>
      <c r="D364" s="112"/>
      <c r="E364" s="112"/>
      <c r="F364" s="89">
        <f>SUM(F353:F363)</f>
        <v>1167600</v>
      </c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</row>
    <row r="365" spans="1:38" ht="27.75" customHeight="1" x14ac:dyDescent="0.25">
      <c r="A365" s="117" t="s">
        <v>162</v>
      </c>
      <c r="B365" s="118"/>
      <c r="C365" s="118"/>
      <c r="D365" s="118"/>
      <c r="E365" s="118"/>
      <c r="F365" s="119"/>
      <c r="I365" s="21"/>
      <c r="J365" s="102"/>
      <c r="K365" s="21"/>
      <c r="L365" s="10"/>
      <c r="M365" s="103"/>
      <c r="N365" s="11"/>
    </row>
    <row r="366" spans="1:38" ht="35.25" customHeight="1" x14ac:dyDescent="0.25">
      <c r="A366" s="5" t="s">
        <v>0</v>
      </c>
      <c r="B366" s="5" t="s">
        <v>1</v>
      </c>
      <c r="C366" s="5" t="s">
        <v>2</v>
      </c>
      <c r="D366" s="5" t="s">
        <v>3</v>
      </c>
      <c r="E366" s="5" t="s">
        <v>4</v>
      </c>
      <c r="F366" s="87" t="s">
        <v>5</v>
      </c>
    </row>
    <row r="367" spans="1:38" s="37" customFormat="1" ht="16.5" x14ac:dyDescent="0.25">
      <c r="A367" s="19">
        <v>230</v>
      </c>
      <c r="B367" s="83" t="s">
        <v>62</v>
      </c>
      <c r="C367" s="19" t="s">
        <v>14</v>
      </c>
      <c r="D367" s="19">
        <v>2</v>
      </c>
      <c r="E367" s="31">
        <v>68000</v>
      </c>
      <c r="F367" s="88">
        <f t="shared" ref="F367:F368" si="45">D367*E367</f>
        <v>136000</v>
      </c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</row>
    <row r="368" spans="1:38" s="8" customFormat="1" ht="18" customHeight="1" x14ac:dyDescent="0.25">
      <c r="A368" s="19">
        <v>231</v>
      </c>
      <c r="B368" s="83" t="s">
        <v>61</v>
      </c>
      <c r="C368" s="19" t="s">
        <v>6</v>
      </c>
      <c r="D368" s="19">
        <v>20</v>
      </c>
      <c r="E368" s="31">
        <v>18000</v>
      </c>
      <c r="F368" s="88">
        <f t="shared" si="45"/>
        <v>360000</v>
      </c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</row>
    <row r="369" spans="1:38" s="8" customFormat="1" ht="18" customHeight="1" x14ac:dyDescent="0.25">
      <c r="A369" s="112" t="s">
        <v>7</v>
      </c>
      <c r="B369" s="112"/>
      <c r="C369" s="112"/>
      <c r="D369" s="112"/>
      <c r="E369" s="112"/>
      <c r="F369" s="89">
        <f>SUM(F367:F368)</f>
        <v>496000</v>
      </c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</row>
    <row r="370" spans="1:38" ht="39.75" customHeight="1" x14ac:dyDescent="0.25">
      <c r="A370" s="117" t="s">
        <v>163</v>
      </c>
      <c r="B370" s="118"/>
      <c r="C370" s="118"/>
      <c r="D370" s="118"/>
      <c r="E370" s="118"/>
      <c r="F370" s="119"/>
      <c r="I370" s="21"/>
      <c r="J370" s="102"/>
      <c r="K370" s="21"/>
      <c r="L370" s="10"/>
      <c r="M370" s="103"/>
      <c r="N370" s="11"/>
    </row>
    <row r="371" spans="1:38" ht="48" customHeight="1" x14ac:dyDescent="0.25">
      <c r="A371" s="5" t="s">
        <v>0</v>
      </c>
      <c r="B371" s="5" t="s">
        <v>1</v>
      </c>
      <c r="C371" s="5" t="s">
        <v>2</v>
      </c>
      <c r="D371" s="5" t="s">
        <v>3</v>
      </c>
      <c r="E371" s="5" t="s">
        <v>4</v>
      </c>
      <c r="F371" s="87" t="s">
        <v>5</v>
      </c>
    </row>
    <row r="372" spans="1:38" s="37" customFormat="1" ht="16.5" x14ac:dyDescent="0.25">
      <c r="A372" s="19">
        <v>232</v>
      </c>
      <c r="B372" s="83" t="s">
        <v>25</v>
      </c>
      <c r="C372" s="19" t="s">
        <v>6</v>
      </c>
      <c r="D372" s="19">
        <v>200</v>
      </c>
      <c r="E372" s="46">
        <v>400</v>
      </c>
      <c r="F372" s="88">
        <f t="shared" ref="F372:F378" si="46">D372*E372</f>
        <v>80000</v>
      </c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</row>
    <row r="373" spans="1:38" s="8" customFormat="1" ht="18" customHeight="1" x14ac:dyDescent="0.25">
      <c r="A373" s="19">
        <v>233</v>
      </c>
      <c r="B373" s="83" t="s">
        <v>58</v>
      </c>
      <c r="C373" s="19" t="s">
        <v>6</v>
      </c>
      <c r="D373" s="19">
        <v>10</v>
      </c>
      <c r="E373" s="31">
        <v>45000</v>
      </c>
      <c r="F373" s="88">
        <f t="shared" si="46"/>
        <v>450000</v>
      </c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</row>
    <row r="374" spans="1:38" s="8" customFormat="1" ht="18" customHeight="1" x14ac:dyDescent="0.25">
      <c r="A374" s="19">
        <v>234</v>
      </c>
      <c r="B374" s="83" t="s">
        <v>238</v>
      </c>
      <c r="C374" s="19" t="s">
        <v>6</v>
      </c>
      <c r="D374" s="19">
        <v>2</v>
      </c>
      <c r="E374" s="31">
        <v>135000</v>
      </c>
      <c r="F374" s="88">
        <f t="shared" si="46"/>
        <v>270000</v>
      </c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</row>
    <row r="375" spans="1:38" s="8" customFormat="1" ht="18" customHeight="1" x14ac:dyDescent="0.25">
      <c r="A375" s="19">
        <v>235</v>
      </c>
      <c r="B375" s="83" t="s">
        <v>239</v>
      </c>
      <c r="C375" s="19" t="s">
        <v>6</v>
      </c>
      <c r="D375" s="19">
        <v>22</v>
      </c>
      <c r="E375" s="46">
        <v>2150</v>
      </c>
      <c r="F375" s="88">
        <f t="shared" si="46"/>
        <v>47300</v>
      </c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</row>
    <row r="376" spans="1:38" s="8" customFormat="1" ht="18" customHeight="1" x14ac:dyDescent="0.25">
      <c r="A376" s="19">
        <v>236</v>
      </c>
      <c r="B376" s="83" t="s">
        <v>240</v>
      </c>
      <c r="C376" s="19" t="s">
        <v>6</v>
      </c>
      <c r="D376" s="19">
        <v>2</v>
      </c>
      <c r="E376" s="31">
        <v>39000</v>
      </c>
      <c r="F376" s="88">
        <f t="shared" si="46"/>
        <v>78000</v>
      </c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</row>
    <row r="377" spans="1:38" s="8" customFormat="1" ht="18" customHeight="1" x14ac:dyDescent="0.25">
      <c r="A377" s="19">
        <v>237</v>
      </c>
      <c r="B377" s="83" t="s">
        <v>42</v>
      </c>
      <c r="C377" s="19" t="s">
        <v>6</v>
      </c>
      <c r="D377" s="19">
        <v>10</v>
      </c>
      <c r="E377" s="31">
        <v>33900</v>
      </c>
      <c r="F377" s="88">
        <f t="shared" si="46"/>
        <v>339000</v>
      </c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</row>
    <row r="378" spans="1:38" s="8" customFormat="1" ht="18" customHeight="1" x14ac:dyDescent="0.25">
      <c r="A378" s="19">
        <v>238</v>
      </c>
      <c r="B378" s="83" t="s">
        <v>43</v>
      </c>
      <c r="C378" s="19" t="s">
        <v>6</v>
      </c>
      <c r="D378" s="19">
        <v>100</v>
      </c>
      <c r="E378" s="31">
        <v>1700</v>
      </c>
      <c r="F378" s="88">
        <f t="shared" si="46"/>
        <v>170000</v>
      </c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</row>
    <row r="379" spans="1:38" s="8" customFormat="1" ht="18" customHeight="1" x14ac:dyDescent="0.25">
      <c r="A379" s="112" t="s">
        <v>7</v>
      </c>
      <c r="B379" s="112"/>
      <c r="C379" s="112"/>
      <c r="D379" s="112"/>
      <c r="E379" s="112"/>
      <c r="F379" s="89">
        <f>SUM(F372:F378)</f>
        <v>1434300</v>
      </c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</row>
    <row r="380" spans="1:38" ht="42.75" customHeight="1" x14ac:dyDescent="0.25">
      <c r="A380" s="117" t="s">
        <v>164</v>
      </c>
      <c r="B380" s="118"/>
      <c r="C380" s="118"/>
      <c r="D380" s="118"/>
      <c r="E380" s="118"/>
      <c r="F380" s="119"/>
      <c r="I380" s="21"/>
      <c r="J380" s="102"/>
      <c r="K380" s="21"/>
      <c r="L380" s="10"/>
      <c r="M380" s="103"/>
      <c r="N380" s="11"/>
    </row>
    <row r="381" spans="1:38" ht="40.5" customHeight="1" x14ac:dyDescent="0.25">
      <c r="A381" s="5" t="s">
        <v>0</v>
      </c>
      <c r="B381" s="5" t="s">
        <v>1</v>
      </c>
      <c r="C381" s="5" t="s">
        <v>2</v>
      </c>
      <c r="D381" s="5" t="s">
        <v>3</v>
      </c>
      <c r="E381" s="5" t="s">
        <v>4</v>
      </c>
      <c r="F381" s="87" t="s">
        <v>5</v>
      </c>
    </row>
    <row r="382" spans="1:38" s="37" customFormat="1" ht="16.5" x14ac:dyDescent="0.25">
      <c r="A382" s="19">
        <v>239</v>
      </c>
      <c r="B382" s="83" t="s">
        <v>256</v>
      </c>
      <c r="C382" s="19" t="s">
        <v>6</v>
      </c>
      <c r="D382" s="19">
        <v>2</v>
      </c>
      <c r="E382" s="31">
        <v>65000</v>
      </c>
      <c r="F382" s="88">
        <f t="shared" ref="F382:F384" si="47">D382*E382</f>
        <v>130000</v>
      </c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</row>
    <row r="383" spans="1:38" s="37" customFormat="1" ht="16.5" x14ac:dyDescent="0.25">
      <c r="A383" s="19">
        <v>240</v>
      </c>
      <c r="B383" s="83" t="s">
        <v>304</v>
      </c>
      <c r="C383" s="19" t="s">
        <v>6</v>
      </c>
      <c r="D383" s="19">
        <v>100</v>
      </c>
      <c r="E383" s="31">
        <v>8000</v>
      </c>
      <c r="F383" s="88">
        <v>800000</v>
      </c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</row>
    <row r="384" spans="1:38" s="8" customFormat="1" ht="18" customHeight="1" x14ac:dyDescent="0.25">
      <c r="A384" s="19">
        <v>241</v>
      </c>
      <c r="B384" s="83" t="s">
        <v>172</v>
      </c>
      <c r="C384" s="19" t="s">
        <v>8</v>
      </c>
      <c r="D384" s="19">
        <v>5</v>
      </c>
      <c r="E384" s="31">
        <v>78000</v>
      </c>
      <c r="F384" s="88">
        <f t="shared" si="47"/>
        <v>390000</v>
      </c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</row>
    <row r="385" spans="1:38" s="8" customFormat="1" ht="18" customHeight="1" x14ac:dyDescent="0.25">
      <c r="A385" s="112" t="s">
        <v>7</v>
      </c>
      <c r="B385" s="112"/>
      <c r="C385" s="112"/>
      <c r="D385" s="112"/>
      <c r="E385" s="112"/>
      <c r="F385" s="89">
        <f>SUM(F382:F384)</f>
        <v>1320000</v>
      </c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</row>
    <row r="386" spans="1:38" ht="27.75" customHeight="1" x14ac:dyDescent="0.25">
      <c r="A386" s="117" t="s">
        <v>165</v>
      </c>
      <c r="B386" s="118"/>
      <c r="C386" s="118"/>
      <c r="D386" s="118"/>
      <c r="E386" s="118"/>
      <c r="F386" s="119"/>
      <c r="I386" s="21"/>
      <c r="J386" s="102"/>
      <c r="K386" s="21"/>
      <c r="L386" s="10"/>
      <c r="M386" s="103"/>
      <c r="N386" s="11"/>
    </row>
    <row r="387" spans="1:38" ht="42.75" customHeight="1" x14ac:dyDescent="0.25">
      <c r="A387" s="5" t="s">
        <v>0</v>
      </c>
      <c r="B387" s="5" t="s">
        <v>1</v>
      </c>
      <c r="C387" s="5" t="s">
        <v>2</v>
      </c>
      <c r="D387" s="5" t="s">
        <v>3</v>
      </c>
      <c r="E387" s="5" t="s">
        <v>4</v>
      </c>
      <c r="F387" s="87" t="s">
        <v>5</v>
      </c>
    </row>
    <row r="388" spans="1:38" s="37" customFormat="1" ht="16.5" x14ac:dyDescent="0.25">
      <c r="A388" s="12">
        <v>242</v>
      </c>
      <c r="B388" s="83" t="s">
        <v>31</v>
      </c>
      <c r="C388" s="12" t="s">
        <v>49</v>
      </c>
      <c r="D388" s="12">
        <v>1</v>
      </c>
      <c r="E388" s="30">
        <v>2290000</v>
      </c>
      <c r="F388" s="90">
        <f t="shared" ref="F388" si="48">D388*E388</f>
        <v>2290000</v>
      </c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</row>
    <row r="389" spans="1:38" ht="18" customHeight="1" x14ac:dyDescent="0.25">
      <c r="A389" s="112" t="s">
        <v>7</v>
      </c>
      <c r="B389" s="112"/>
      <c r="C389" s="112"/>
      <c r="D389" s="112"/>
      <c r="E389" s="112"/>
      <c r="F389" s="89">
        <f>SUM(F388:F388)</f>
        <v>2290000</v>
      </c>
    </row>
    <row r="390" spans="1:38" ht="27.75" customHeight="1" x14ac:dyDescent="0.25">
      <c r="A390" s="117" t="s">
        <v>166</v>
      </c>
      <c r="B390" s="118"/>
      <c r="C390" s="118"/>
      <c r="D390" s="118"/>
      <c r="E390" s="118"/>
      <c r="F390" s="119"/>
      <c r="I390" s="21"/>
      <c r="J390" s="102"/>
      <c r="K390" s="21"/>
      <c r="L390" s="10"/>
      <c r="M390" s="103"/>
      <c r="N390" s="11"/>
    </row>
    <row r="391" spans="1:38" ht="33" customHeight="1" x14ac:dyDescent="0.25">
      <c r="A391" s="5" t="s">
        <v>0</v>
      </c>
      <c r="B391" s="5" t="s">
        <v>1</v>
      </c>
      <c r="C391" s="5" t="s">
        <v>2</v>
      </c>
      <c r="D391" s="5" t="s">
        <v>3</v>
      </c>
      <c r="E391" s="5" t="s">
        <v>4</v>
      </c>
      <c r="F391" s="87" t="s">
        <v>5</v>
      </c>
    </row>
    <row r="392" spans="1:38" s="37" customFormat="1" ht="16.5" x14ac:dyDescent="0.25">
      <c r="A392" s="15">
        <v>243</v>
      </c>
      <c r="B392" s="14" t="s">
        <v>87</v>
      </c>
      <c r="C392" s="15" t="s">
        <v>17</v>
      </c>
      <c r="D392" s="15">
        <v>50</v>
      </c>
      <c r="E392" s="24">
        <v>13000</v>
      </c>
      <c r="F392" s="88">
        <f>D392*E392</f>
        <v>650000</v>
      </c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</row>
    <row r="393" spans="1:38" s="8" customFormat="1" ht="16.5" x14ac:dyDescent="0.25">
      <c r="A393" s="112" t="s">
        <v>7</v>
      </c>
      <c r="B393" s="112"/>
      <c r="C393" s="112"/>
      <c r="D393" s="112"/>
      <c r="E393" s="112"/>
      <c r="F393" s="89">
        <f>SUM(F392:F392)</f>
        <v>650000</v>
      </c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</row>
    <row r="394" spans="1:38" ht="27.75" customHeight="1" x14ac:dyDescent="0.25">
      <c r="A394" s="117" t="s">
        <v>181</v>
      </c>
      <c r="B394" s="118"/>
      <c r="C394" s="118"/>
      <c r="D394" s="118"/>
      <c r="E394" s="118"/>
      <c r="F394" s="119"/>
      <c r="I394" s="21"/>
      <c r="J394" s="102"/>
      <c r="K394" s="21"/>
      <c r="L394" s="10"/>
      <c r="M394" s="103"/>
      <c r="N394" s="11"/>
    </row>
    <row r="395" spans="1:38" ht="33" customHeight="1" x14ac:dyDescent="0.25">
      <c r="A395" s="5" t="s">
        <v>0</v>
      </c>
      <c r="B395" s="5" t="s">
        <v>1</v>
      </c>
      <c r="C395" s="5" t="s">
        <v>2</v>
      </c>
      <c r="D395" s="5" t="s">
        <v>3</v>
      </c>
      <c r="E395" s="5" t="s">
        <v>4</v>
      </c>
      <c r="F395" s="87" t="s">
        <v>5</v>
      </c>
    </row>
    <row r="396" spans="1:38" s="37" customFormat="1" ht="16.5" x14ac:dyDescent="0.25">
      <c r="A396" s="19">
        <v>244</v>
      </c>
      <c r="B396" s="83" t="s">
        <v>257</v>
      </c>
      <c r="C396" s="19" t="s">
        <v>6</v>
      </c>
      <c r="D396" s="47">
        <v>30050</v>
      </c>
      <c r="E396" s="46">
        <v>12</v>
      </c>
      <c r="F396" s="88">
        <f t="shared" ref="F396" si="49">D396*E396</f>
        <v>360600</v>
      </c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  <c r="AD396" s="57"/>
      <c r="AE396" s="57"/>
      <c r="AF396" s="57"/>
      <c r="AG396" s="57"/>
      <c r="AH396" s="57"/>
      <c r="AI396" s="57"/>
      <c r="AJ396" s="57"/>
      <c r="AK396" s="57"/>
      <c r="AL396" s="57"/>
    </row>
    <row r="397" spans="1:38" s="8" customFormat="1" ht="18" customHeight="1" x14ac:dyDescent="0.25">
      <c r="A397" s="112" t="s">
        <v>7</v>
      </c>
      <c r="B397" s="112"/>
      <c r="C397" s="112"/>
      <c r="D397" s="112"/>
      <c r="E397" s="112"/>
      <c r="F397" s="89">
        <f>SUM(F396:F396)</f>
        <v>360600</v>
      </c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</row>
    <row r="398" spans="1:38" ht="35.25" customHeight="1" x14ac:dyDescent="0.25">
      <c r="A398" s="117" t="s">
        <v>182</v>
      </c>
      <c r="B398" s="118"/>
      <c r="C398" s="118"/>
      <c r="D398" s="118"/>
      <c r="E398" s="118"/>
      <c r="F398" s="119"/>
      <c r="I398" s="21"/>
      <c r="J398" s="102"/>
      <c r="K398" s="21"/>
      <c r="L398" s="10"/>
      <c r="M398" s="103"/>
      <c r="N398" s="11"/>
    </row>
    <row r="399" spans="1:38" ht="40.5" customHeight="1" x14ac:dyDescent="0.25">
      <c r="A399" s="5" t="s">
        <v>0</v>
      </c>
      <c r="B399" s="5" t="s">
        <v>1</v>
      </c>
      <c r="C399" s="5" t="s">
        <v>2</v>
      </c>
      <c r="D399" s="5" t="s">
        <v>3</v>
      </c>
      <c r="E399" s="5" t="s">
        <v>4</v>
      </c>
      <c r="F399" s="87" t="s">
        <v>5</v>
      </c>
    </row>
    <row r="400" spans="1:38" s="37" customFormat="1" ht="16.5" x14ac:dyDescent="0.25">
      <c r="A400" s="12">
        <v>245</v>
      </c>
      <c r="B400" s="99" t="s">
        <v>31</v>
      </c>
      <c r="C400" s="5" t="s">
        <v>8</v>
      </c>
      <c r="D400" s="5">
        <v>1</v>
      </c>
      <c r="E400" s="23">
        <v>2290000</v>
      </c>
      <c r="F400" s="88">
        <f t="shared" ref="F400:F405" si="50">D400*E400</f>
        <v>2290000</v>
      </c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</row>
    <row r="401" spans="1:38" s="37" customFormat="1" ht="16.5" x14ac:dyDescent="0.25">
      <c r="A401" s="19">
        <v>246</v>
      </c>
      <c r="B401" s="83" t="s">
        <v>130</v>
      </c>
      <c r="C401" s="19" t="s">
        <v>6</v>
      </c>
      <c r="D401" s="19">
        <v>2</v>
      </c>
      <c r="E401" s="31">
        <v>78000</v>
      </c>
      <c r="F401" s="88">
        <f t="shared" si="50"/>
        <v>156000</v>
      </c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</row>
    <row r="402" spans="1:38" s="8" customFormat="1" ht="18" customHeight="1" x14ac:dyDescent="0.25">
      <c r="A402" s="19">
        <v>247</v>
      </c>
      <c r="B402" s="83" t="s">
        <v>9</v>
      </c>
      <c r="C402" s="19" t="s">
        <v>6</v>
      </c>
      <c r="D402" s="19">
        <v>15</v>
      </c>
      <c r="E402" s="31">
        <v>42000</v>
      </c>
      <c r="F402" s="88">
        <f t="shared" si="50"/>
        <v>630000</v>
      </c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</row>
    <row r="403" spans="1:38" s="8" customFormat="1" ht="18" customHeight="1" x14ac:dyDescent="0.25">
      <c r="A403" s="19">
        <v>248</v>
      </c>
      <c r="B403" s="83" t="s">
        <v>258</v>
      </c>
      <c r="C403" s="19" t="s">
        <v>6</v>
      </c>
      <c r="D403" s="19">
        <v>2</v>
      </c>
      <c r="E403" s="31">
        <v>84000</v>
      </c>
      <c r="F403" s="88">
        <f t="shared" si="50"/>
        <v>168000</v>
      </c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</row>
    <row r="404" spans="1:38" s="8" customFormat="1" ht="18" customHeight="1" x14ac:dyDescent="0.25">
      <c r="A404" s="19">
        <v>249</v>
      </c>
      <c r="B404" s="83" t="s">
        <v>12</v>
      </c>
      <c r="C404" s="19" t="s">
        <v>6</v>
      </c>
      <c r="D404" s="19">
        <v>4</v>
      </c>
      <c r="E404" s="31">
        <v>26800</v>
      </c>
      <c r="F404" s="88">
        <f t="shared" si="50"/>
        <v>107200</v>
      </c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</row>
    <row r="405" spans="1:38" s="8" customFormat="1" ht="18" customHeight="1" x14ac:dyDescent="0.25">
      <c r="A405" s="19">
        <v>250</v>
      </c>
      <c r="B405" s="83" t="s">
        <v>10</v>
      </c>
      <c r="C405" s="19" t="s">
        <v>6</v>
      </c>
      <c r="D405" s="19">
        <v>5</v>
      </c>
      <c r="E405" s="31">
        <v>18000</v>
      </c>
      <c r="F405" s="88">
        <f t="shared" si="50"/>
        <v>90000</v>
      </c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</row>
    <row r="406" spans="1:38" s="8" customFormat="1" ht="18" customHeight="1" x14ac:dyDescent="0.25">
      <c r="A406" s="112" t="s">
        <v>7</v>
      </c>
      <c r="B406" s="112"/>
      <c r="C406" s="112"/>
      <c r="D406" s="112"/>
      <c r="E406" s="112"/>
      <c r="F406" s="89">
        <f>SUM(F400:F405)</f>
        <v>3441200</v>
      </c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</row>
    <row r="407" spans="1:38" ht="27.75" customHeight="1" x14ac:dyDescent="0.25">
      <c r="A407" s="117" t="s">
        <v>183</v>
      </c>
      <c r="B407" s="118"/>
      <c r="C407" s="118"/>
      <c r="D407" s="118"/>
      <c r="E407" s="118"/>
      <c r="F407" s="119"/>
      <c r="I407" s="21"/>
      <c r="J407" s="102"/>
      <c r="K407" s="21"/>
      <c r="L407" s="10"/>
      <c r="M407" s="103"/>
      <c r="N407" s="11"/>
    </row>
    <row r="408" spans="1:38" ht="33" customHeight="1" x14ac:dyDescent="0.25">
      <c r="A408" s="5" t="s">
        <v>0</v>
      </c>
      <c r="B408" s="5" t="s">
        <v>1</v>
      </c>
      <c r="C408" s="5" t="s">
        <v>2</v>
      </c>
      <c r="D408" s="5" t="s">
        <v>3</v>
      </c>
      <c r="E408" s="5" t="s">
        <v>4</v>
      </c>
      <c r="F408" s="87" t="s">
        <v>5</v>
      </c>
    </row>
    <row r="409" spans="1:38" s="37" customFormat="1" ht="16.5" x14ac:dyDescent="0.25">
      <c r="A409" s="19">
        <v>251</v>
      </c>
      <c r="B409" s="83" t="s">
        <v>86</v>
      </c>
      <c r="C409" s="19" t="s">
        <v>6</v>
      </c>
      <c r="D409" s="19">
        <v>4</v>
      </c>
      <c r="E409" s="31">
        <v>56000</v>
      </c>
      <c r="F409" s="88">
        <f t="shared" ref="F409:F410" si="51">D409*E409</f>
        <v>224000</v>
      </c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</row>
    <row r="410" spans="1:38" s="8" customFormat="1" ht="18" customHeight="1" x14ac:dyDescent="0.25">
      <c r="A410" s="19">
        <v>252</v>
      </c>
      <c r="B410" s="83" t="s">
        <v>15</v>
      </c>
      <c r="C410" s="19" t="s">
        <v>6</v>
      </c>
      <c r="D410" s="19">
        <v>2</v>
      </c>
      <c r="E410" s="31">
        <v>62000</v>
      </c>
      <c r="F410" s="88">
        <f t="shared" si="51"/>
        <v>124000</v>
      </c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</row>
    <row r="411" spans="1:38" s="8" customFormat="1" ht="18" customHeight="1" x14ac:dyDescent="0.25">
      <c r="A411" s="112" t="s">
        <v>7</v>
      </c>
      <c r="B411" s="112"/>
      <c r="C411" s="112"/>
      <c r="D411" s="112"/>
      <c r="E411" s="112"/>
      <c r="F411" s="89">
        <f>SUM(F409:F410)</f>
        <v>348000</v>
      </c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</row>
    <row r="412" spans="1:38" ht="27.75" customHeight="1" x14ac:dyDescent="0.25">
      <c r="A412" s="117" t="s">
        <v>184</v>
      </c>
      <c r="B412" s="118"/>
      <c r="C412" s="118"/>
      <c r="D412" s="118"/>
      <c r="E412" s="118"/>
      <c r="F412" s="119"/>
      <c r="I412" s="21"/>
      <c r="J412" s="102"/>
      <c r="K412" s="21"/>
      <c r="L412" s="10"/>
      <c r="M412" s="103"/>
      <c r="N412" s="11"/>
    </row>
    <row r="413" spans="1:38" ht="34.5" customHeight="1" x14ac:dyDescent="0.25">
      <c r="A413" s="5" t="s">
        <v>0</v>
      </c>
      <c r="B413" s="5" t="s">
        <v>1</v>
      </c>
      <c r="C413" s="5" t="s">
        <v>2</v>
      </c>
      <c r="D413" s="5" t="s">
        <v>3</v>
      </c>
      <c r="E413" s="5" t="s">
        <v>4</v>
      </c>
      <c r="F413" s="87" t="s">
        <v>5</v>
      </c>
    </row>
    <row r="414" spans="1:38" s="37" customFormat="1" ht="16.5" x14ac:dyDescent="0.25">
      <c r="A414" s="19">
        <v>253</v>
      </c>
      <c r="B414" s="83" t="s">
        <v>259</v>
      </c>
      <c r="C414" s="19" t="s">
        <v>6</v>
      </c>
      <c r="D414" s="19">
        <v>5</v>
      </c>
      <c r="E414" s="31">
        <v>266400</v>
      </c>
      <c r="F414" s="88">
        <f t="shared" ref="F414:F416" si="52">D414*E414</f>
        <v>1332000</v>
      </c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</row>
    <row r="415" spans="1:38" s="8" customFormat="1" ht="18" customHeight="1" x14ac:dyDescent="0.25">
      <c r="A415" s="19">
        <v>254</v>
      </c>
      <c r="B415" s="83" t="s">
        <v>125</v>
      </c>
      <c r="C415" s="19" t="s">
        <v>6</v>
      </c>
      <c r="D415" s="19">
        <v>5</v>
      </c>
      <c r="E415" s="31">
        <v>18000</v>
      </c>
      <c r="F415" s="88">
        <f t="shared" si="52"/>
        <v>90000</v>
      </c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</row>
    <row r="416" spans="1:38" s="8" customFormat="1" ht="18" customHeight="1" x14ac:dyDescent="0.25">
      <c r="A416" s="19">
        <v>255</v>
      </c>
      <c r="B416" s="83" t="s">
        <v>304</v>
      </c>
      <c r="C416" s="19" t="s">
        <v>6</v>
      </c>
      <c r="D416" s="19">
        <v>15</v>
      </c>
      <c r="E416" s="31">
        <v>8000</v>
      </c>
      <c r="F416" s="88">
        <f t="shared" si="52"/>
        <v>120000</v>
      </c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</row>
    <row r="417" spans="1:38" s="8" customFormat="1" ht="18" customHeight="1" x14ac:dyDescent="0.25">
      <c r="A417" s="112" t="s">
        <v>7</v>
      </c>
      <c r="B417" s="112"/>
      <c r="C417" s="112"/>
      <c r="D417" s="112"/>
      <c r="E417" s="112"/>
      <c r="F417" s="89">
        <f>SUM(F414:F416)</f>
        <v>1542000</v>
      </c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</row>
    <row r="418" spans="1:38" ht="27.75" customHeight="1" x14ac:dyDescent="0.25">
      <c r="A418" s="117" t="s">
        <v>185</v>
      </c>
      <c r="B418" s="118"/>
      <c r="C418" s="118"/>
      <c r="D418" s="118"/>
      <c r="E418" s="118"/>
      <c r="F418" s="119"/>
      <c r="I418" s="21"/>
      <c r="J418" s="102"/>
      <c r="K418" s="21"/>
      <c r="L418" s="10"/>
      <c r="M418" s="103"/>
      <c r="N418" s="11"/>
    </row>
    <row r="419" spans="1:38" ht="36" customHeight="1" x14ac:dyDescent="0.25">
      <c r="A419" s="5" t="s">
        <v>0</v>
      </c>
      <c r="B419" s="5" t="s">
        <v>1</v>
      </c>
      <c r="C419" s="5" t="s">
        <v>2</v>
      </c>
      <c r="D419" s="5" t="s">
        <v>3</v>
      </c>
      <c r="E419" s="5" t="s">
        <v>4</v>
      </c>
      <c r="F419" s="87" t="s">
        <v>5</v>
      </c>
    </row>
    <row r="420" spans="1:38" s="37" customFormat="1" ht="16.5" x14ac:dyDescent="0.25">
      <c r="A420" s="19">
        <v>256</v>
      </c>
      <c r="B420" s="83" t="s">
        <v>22</v>
      </c>
      <c r="C420" s="19" t="s">
        <v>14</v>
      </c>
      <c r="D420" s="19">
        <v>2</v>
      </c>
      <c r="E420" s="31">
        <v>68000</v>
      </c>
      <c r="F420" s="88">
        <f t="shared" ref="F420:F422" si="53">D420*E420</f>
        <v>136000</v>
      </c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</row>
    <row r="421" spans="1:38" s="8" customFormat="1" ht="18" customHeight="1" x14ac:dyDescent="0.25">
      <c r="A421" s="19">
        <v>257</v>
      </c>
      <c r="B421" s="83" t="s">
        <v>260</v>
      </c>
      <c r="C421" s="19" t="s">
        <v>14</v>
      </c>
      <c r="D421" s="19">
        <v>1</v>
      </c>
      <c r="E421" s="31">
        <v>32000</v>
      </c>
      <c r="F421" s="88">
        <f t="shared" si="53"/>
        <v>32000</v>
      </c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</row>
    <row r="422" spans="1:38" s="8" customFormat="1" ht="18" customHeight="1" x14ac:dyDescent="0.25">
      <c r="A422" s="19">
        <v>258</v>
      </c>
      <c r="B422" s="83" t="s">
        <v>10</v>
      </c>
      <c r="C422" s="19" t="s">
        <v>6</v>
      </c>
      <c r="D422" s="19">
        <v>30</v>
      </c>
      <c r="E422" s="31">
        <v>18000</v>
      </c>
      <c r="F422" s="88">
        <f t="shared" si="53"/>
        <v>540000</v>
      </c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</row>
    <row r="423" spans="1:38" s="8" customFormat="1" ht="18" customHeight="1" x14ac:dyDescent="0.25">
      <c r="A423" s="112" t="s">
        <v>7</v>
      </c>
      <c r="B423" s="112"/>
      <c r="C423" s="112"/>
      <c r="D423" s="112"/>
      <c r="E423" s="112"/>
      <c r="F423" s="89">
        <f>SUM(F420:F422)</f>
        <v>708000</v>
      </c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</row>
    <row r="424" spans="1:38" ht="27.75" customHeight="1" x14ac:dyDescent="0.25">
      <c r="A424" s="117" t="s">
        <v>186</v>
      </c>
      <c r="B424" s="118"/>
      <c r="C424" s="118"/>
      <c r="D424" s="118"/>
      <c r="E424" s="118"/>
      <c r="F424" s="119"/>
      <c r="I424" s="21"/>
      <c r="J424" s="102"/>
      <c r="K424" s="21"/>
      <c r="L424" s="10"/>
      <c r="M424" s="103"/>
      <c r="N424" s="11"/>
    </row>
    <row r="425" spans="1:38" ht="37.5" customHeight="1" x14ac:dyDescent="0.25">
      <c r="A425" s="5" t="s">
        <v>0</v>
      </c>
      <c r="B425" s="5" t="s">
        <v>1</v>
      </c>
      <c r="C425" s="5" t="s">
        <v>2</v>
      </c>
      <c r="D425" s="5" t="s">
        <v>3</v>
      </c>
      <c r="E425" s="5" t="s">
        <v>4</v>
      </c>
      <c r="F425" s="87" t="s">
        <v>5</v>
      </c>
    </row>
    <row r="426" spans="1:38" s="37" customFormat="1" ht="16.5" x14ac:dyDescent="0.25">
      <c r="A426" s="19">
        <v>259</v>
      </c>
      <c r="B426" s="83" t="s">
        <v>261</v>
      </c>
      <c r="C426" s="19" t="s">
        <v>6</v>
      </c>
      <c r="D426" s="19">
        <v>3</v>
      </c>
      <c r="E426" s="31">
        <v>2900</v>
      </c>
      <c r="F426" s="88">
        <f t="shared" ref="F426:F427" si="54">D426*E426</f>
        <v>8700</v>
      </c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</row>
    <row r="427" spans="1:38" s="8" customFormat="1" ht="18" customHeight="1" x14ac:dyDescent="0.25">
      <c r="A427" s="19">
        <v>260</v>
      </c>
      <c r="B427" s="83" t="s">
        <v>236</v>
      </c>
      <c r="C427" s="19" t="s">
        <v>6</v>
      </c>
      <c r="D427" s="19">
        <v>3</v>
      </c>
      <c r="E427" s="31">
        <v>13000</v>
      </c>
      <c r="F427" s="88">
        <f t="shared" si="54"/>
        <v>39000</v>
      </c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</row>
    <row r="428" spans="1:38" s="8" customFormat="1" ht="18" customHeight="1" x14ac:dyDescent="0.25">
      <c r="A428" s="112" t="s">
        <v>7</v>
      </c>
      <c r="B428" s="112"/>
      <c r="C428" s="112"/>
      <c r="D428" s="112"/>
      <c r="E428" s="112"/>
      <c r="F428" s="89">
        <f>SUM(F426:F427)</f>
        <v>47700</v>
      </c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</row>
    <row r="429" spans="1:38" ht="27.75" customHeight="1" x14ac:dyDescent="0.25">
      <c r="A429" s="117" t="s">
        <v>187</v>
      </c>
      <c r="B429" s="118"/>
      <c r="C429" s="118"/>
      <c r="D429" s="118"/>
      <c r="E429" s="118"/>
      <c r="F429" s="119"/>
      <c r="I429" s="21"/>
      <c r="J429" s="102"/>
      <c r="K429" s="21"/>
      <c r="L429" s="10"/>
      <c r="M429" s="103"/>
      <c r="N429" s="11"/>
    </row>
    <row r="430" spans="1:38" ht="34.5" customHeight="1" x14ac:dyDescent="0.25">
      <c r="A430" s="5" t="s">
        <v>0</v>
      </c>
      <c r="B430" s="5" t="s">
        <v>1</v>
      </c>
      <c r="C430" s="5" t="s">
        <v>2</v>
      </c>
      <c r="D430" s="5" t="s">
        <v>3</v>
      </c>
      <c r="E430" s="5" t="s">
        <v>4</v>
      </c>
      <c r="F430" s="87" t="s">
        <v>5</v>
      </c>
    </row>
    <row r="431" spans="1:38" s="37" customFormat="1" ht="16.5" x14ac:dyDescent="0.25">
      <c r="A431" s="19">
        <v>261</v>
      </c>
      <c r="B431" s="83" t="s">
        <v>21</v>
      </c>
      <c r="C431" s="19" t="s">
        <v>8</v>
      </c>
      <c r="D431" s="19">
        <v>1</v>
      </c>
      <c r="E431" s="31">
        <v>298000</v>
      </c>
      <c r="F431" s="88">
        <f t="shared" ref="F431:F436" si="55">D431*E431</f>
        <v>298000</v>
      </c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</row>
    <row r="432" spans="1:38" s="8" customFormat="1" ht="18" customHeight="1" x14ac:dyDescent="0.25">
      <c r="A432" s="19">
        <v>262</v>
      </c>
      <c r="B432" s="83" t="s">
        <v>19</v>
      </c>
      <c r="C432" s="19" t="s">
        <v>6</v>
      </c>
      <c r="D432" s="19">
        <v>15</v>
      </c>
      <c r="E432" s="31">
        <v>33000</v>
      </c>
      <c r="F432" s="88">
        <f t="shared" si="55"/>
        <v>495000</v>
      </c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</row>
    <row r="433" spans="1:38" s="8" customFormat="1" ht="18" customHeight="1" x14ac:dyDescent="0.25">
      <c r="A433" s="19">
        <v>263</v>
      </c>
      <c r="B433" s="83" t="s">
        <v>12</v>
      </c>
      <c r="C433" s="19" t="s">
        <v>6</v>
      </c>
      <c r="D433" s="19">
        <v>10</v>
      </c>
      <c r="E433" s="31">
        <v>26800</v>
      </c>
      <c r="F433" s="88">
        <f t="shared" si="55"/>
        <v>268000</v>
      </c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</row>
    <row r="434" spans="1:38" s="8" customFormat="1" ht="18" customHeight="1" x14ac:dyDescent="0.25">
      <c r="A434" s="19">
        <v>264</v>
      </c>
      <c r="B434" s="83" t="s">
        <v>33</v>
      </c>
      <c r="C434" s="19" t="s">
        <v>6</v>
      </c>
      <c r="D434" s="19">
        <v>1</v>
      </c>
      <c r="E434" s="31">
        <v>142000</v>
      </c>
      <c r="F434" s="88">
        <f t="shared" si="55"/>
        <v>142000</v>
      </c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</row>
    <row r="435" spans="1:38" s="8" customFormat="1" ht="18" customHeight="1" x14ac:dyDescent="0.25">
      <c r="A435" s="12">
        <v>265</v>
      </c>
      <c r="B435" s="83" t="s">
        <v>262</v>
      </c>
      <c r="C435" s="12" t="s">
        <v>6</v>
      </c>
      <c r="D435" s="12">
        <v>4</v>
      </c>
      <c r="E435" s="30">
        <v>13000</v>
      </c>
      <c r="F435" s="90">
        <f t="shared" si="55"/>
        <v>52000</v>
      </c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</row>
    <row r="436" spans="1:38" ht="18" customHeight="1" x14ac:dyDescent="0.25">
      <c r="A436" s="19">
        <v>266</v>
      </c>
      <c r="B436" s="83" t="s">
        <v>263</v>
      </c>
      <c r="C436" s="19" t="s">
        <v>14</v>
      </c>
      <c r="D436" s="19">
        <v>4</v>
      </c>
      <c r="E436" s="31">
        <v>32000</v>
      </c>
      <c r="F436" s="90">
        <f t="shared" si="55"/>
        <v>128000</v>
      </c>
    </row>
    <row r="437" spans="1:38" s="8" customFormat="1" ht="18" customHeight="1" x14ac:dyDescent="0.25">
      <c r="A437" s="112" t="s">
        <v>7</v>
      </c>
      <c r="B437" s="112"/>
      <c r="C437" s="112"/>
      <c r="D437" s="112"/>
      <c r="E437" s="112"/>
      <c r="F437" s="89">
        <f>SUM(F431:F436)</f>
        <v>1383000</v>
      </c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</row>
    <row r="438" spans="1:38" ht="27.75" customHeight="1" x14ac:dyDescent="0.25">
      <c r="A438" s="117" t="s">
        <v>188</v>
      </c>
      <c r="B438" s="118"/>
      <c r="C438" s="118"/>
      <c r="D438" s="118"/>
      <c r="E438" s="118"/>
      <c r="F438" s="119"/>
      <c r="I438" s="21"/>
      <c r="J438" s="102"/>
      <c r="K438" s="21"/>
      <c r="L438" s="10"/>
      <c r="M438" s="103"/>
      <c r="N438" s="11"/>
    </row>
    <row r="439" spans="1:38" ht="39" customHeight="1" x14ac:dyDescent="0.25">
      <c r="A439" s="5" t="s">
        <v>0</v>
      </c>
      <c r="B439" s="5" t="s">
        <v>1</v>
      </c>
      <c r="C439" s="5" t="s">
        <v>2</v>
      </c>
      <c r="D439" s="5" t="s">
        <v>3</v>
      </c>
      <c r="E439" s="5" t="s">
        <v>4</v>
      </c>
      <c r="F439" s="87" t="s">
        <v>5</v>
      </c>
    </row>
    <row r="440" spans="1:38" s="37" customFormat="1" ht="16.5" x14ac:dyDescent="0.25">
      <c r="A440" s="33">
        <v>267</v>
      </c>
      <c r="B440" s="84" t="s">
        <v>264</v>
      </c>
      <c r="C440" s="33" t="s">
        <v>6</v>
      </c>
      <c r="D440" s="33">
        <v>4</v>
      </c>
      <c r="E440" s="48">
        <v>174000</v>
      </c>
      <c r="F440" s="91">
        <f t="shared" ref="F440:F444" si="56">D440*E440</f>
        <v>696000</v>
      </c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</row>
    <row r="441" spans="1:38" s="34" customFormat="1" ht="20.25" customHeight="1" x14ac:dyDescent="0.25">
      <c r="A441" s="19">
        <v>268</v>
      </c>
      <c r="B441" s="83" t="s">
        <v>265</v>
      </c>
      <c r="C441" s="19" t="s">
        <v>6</v>
      </c>
      <c r="D441" s="19">
        <v>2</v>
      </c>
      <c r="E441" s="31">
        <v>196000</v>
      </c>
      <c r="F441" s="88">
        <f t="shared" si="56"/>
        <v>392000</v>
      </c>
      <c r="G441" s="64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  <c r="AA441" s="64"/>
      <c r="AB441" s="64"/>
      <c r="AC441" s="64"/>
      <c r="AD441" s="64"/>
      <c r="AE441" s="64"/>
      <c r="AF441" s="64"/>
      <c r="AG441" s="64"/>
      <c r="AH441" s="64"/>
      <c r="AI441" s="64"/>
      <c r="AJ441" s="64"/>
      <c r="AK441" s="64"/>
      <c r="AL441" s="64"/>
    </row>
    <row r="442" spans="1:38" s="8" customFormat="1" ht="24" customHeight="1" x14ac:dyDescent="0.25">
      <c r="A442" s="19">
        <v>269</v>
      </c>
      <c r="B442" s="83" t="s">
        <v>266</v>
      </c>
      <c r="C442" s="19" t="s">
        <v>6</v>
      </c>
      <c r="D442" s="19">
        <v>2</v>
      </c>
      <c r="E442" s="31">
        <v>196000</v>
      </c>
      <c r="F442" s="88">
        <f t="shared" si="56"/>
        <v>392000</v>
      </c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</row>
    <row r="443" spans="1:38" s="8" customFormat="1" ht="24" customHeight="1" x14ac:dyDescent="0.25">
      <c r="A443" s="19">
        <v>270</v>
      </c>
      <c r="B443" s="83" t="s">
        <v>267</v>
      </c>
      <c r="C443" s="19" t="s">
        <v>6</v>
      </c>
      <c r="D443" s="19">
        <v>2</v>
      </c>
      <c r="E443" s="31">
        <v>196000</v>
      </c>
      <c r="F443" s="88">
        <f t="shared" si="56"/>
        <v>392000</v>
      </c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</row>
    <row r="444" spans="1:38" s="8" customFormat="1" ht="25.5" customHeight="1" x14ac:dyDescent="0.25">
      <c r="A444" s="19">
        <v>271</v>
      </c>
      <c r="B444" s="83" t="s">
        <v>268</v>
      </c>
      <c r="C444" s="19" t="s">
        <v>6</v>
      </c>
      <c r="D444" s="19">
        <v>2</v>
      </c>
      <c r="E444" s="31">
        <v>188000</v>
      </c>
      <c r="F444" s="88">
        <f t="shared" si="56"/>
        <v>376000</v>
      </c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</row>
    <row r="445" spans="1:38" s="8" customFormat="1" ht="18" customHeight="1" x14ac:dyDescent="0.25">
      <c r="A445" s="112" t="s">
        <v>7</v>
      </c>
      <c r="B445" s="112"/>
      <c r="C445" s="112"/>
      <c r="D445" s="112"/>
      <c r="E445" s="112"/>
      <c r="F445" s="89">
        <f>SUM(F440:F444)</f>
        <v>2248000</v>
      </c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</row>
    <row r="446" spans="1:38" ht="39" customHeight="1" x14ac:dyDescent="0.25">
      <c r="A446" s="117" t="s">
        <v>189</v>
      </c>
      <c r="B446" s="118"/>
      <c r="C446" s="118"/>
      <c r="D446" s="118"/>
      <c r="E446" s="118"/>
      <c r="F446" s="119"/>
      <c r="I446" s="21"/>
      <c r="J446" s="102"/>
      <c r="K446" s="21"/>
      <c r="L446" s="10"/>
      <c r="M446" s="103"/>
      <c r="N446" s="11"/>
    </row>
    <row r="447" spans="1:38" ht="42.75" customHeight="1" x14ac:dyDescent="0.25">
      <c r="A447" s="5" t="s">
        <v>0</v>
      </c>
      <c r="B447" s="5" t="s">
        <v>1</v>
      </c>
      <c r="C447" s="5" t="s">
        <v>2</v>
      </c>
      <c r="D447" s="5" t="s">
        <v>3</v>
      </c>
      <c r="E447" s="5" t="s">
        <v>4</v>
      </c>
      <c r="F447" s="87" t="s">
        <v>5</v>
      </c>
    </row>
    <row r="448" spans="1:38" s="37" customFormat="1" ht="16.5" x14ac:dyDescent="0.25">
      <c r="A448" s="19">
        <v>272</v>
      </c>
      <c r="B448" s="83" t="s">
        <v>269</v>
      </c>
      <c r="C448" s="19" t="s">
        <v>8</v>
      </c>
      <c r="D448" s="19">
        <v>1</v>
      </c>
      <c r="E448" s="31">
        <v>2720000</v>
      </c>
      <c r="F448" s="88">
        <f t="shared" ref="F448:F449" si="57">D448*E448</f>
        <v>2720000</v>
      </c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  <c r="AK448" s="57"/>
      <c r="AL448" s="57"/>
    </row>
    <row r="449" spans="1:38" s="8" customFormat="1" ht="18" customHeight="1" x14ac:dyDescent="0.25">
      <c r="A449" s="12">
        <v>273</v>
      </c>
      <c r="B449" s="83" t="s">
        <v>236</v>
      </c>
      <c r="C449" s="12" t="s">
        <v>6</v>
      </c>
      <c r="D449" s="12">
        <v>5</v>
      </c>
      <c r="E449" s="30">
        <v>13000</v>
      </c>
      <c r="F449" s="90">
        <f t="shared" si="57"/>
        <v>65000</v>
      </c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</row>
    <row r="450" spans="1:38" ht="18" customHeight="1" x14ac:dyDescent="0.25">
      <c r="A450" s="112" t="s">
        <v>7</v>
      </c>
      <c r="B450" s="112"/>
      <c r="C450" s="112"/>
      <c r="D450" s="112"/>
      <c r="E450" s="112"/>
      <c r="F450" s="89">
        <f>SUM(F448:F449)</f>
        <v>2785000</v>
      </c>
    </row>
    <row r="451" spans="1:38" ht="38.25" customHeight="1" x14ac:dyDescent="0.25">
      <c r="A451" s="117" t="s">
        <v>190</v>
      </c>
      <c r="B451" s="118"/>
      <c r="C451" s="118"/>
      <c r="D451" s="118"/>
      <c r="E451" s="118"/>
      <c r="F451" s="119"/>
      <c r="I451" s="21"/>
      <c r="J451" s="102"/>
      <c r="K451" s="21"/>
      <c r="L451" s="10"/>
      <c r="M451" s="103"/>
      <c r="N451" s="11"/>
    </row>
    <row r="452" spans="1:38" ht="39" customHeight="1" x14ac:dyDescent="0.25">
      <c r="A452" s="5" t="s">
        <v>0</v>
      </c>
      <c r="B452" s="5" t="s">
        <v>1</v>
      </c>
      <c r="C452" s="5" t="s">
        <v>2</v>
      </c>
      <c r="D452" s="5" t="s">
        <v>3</v>
      </c>
      <c r="E452" s="5" t="s">
        <v>4</v>
      </c>
      <c r="F452" s="87" t="s">
        <v>5</v>
      </c>
    </row>
    <row r="453" spans="1:38" s="37" customFormat="1" ht="16.5" x14ac:dyDescent="0.25">
      <c r="A453" s="5">
        <v>274</v>
      </c>
      <c r="B453" s="99" t="s">
        <v>31</v>
      </c>
      <c r="C453" s="5" t="s">
        <v>8</v>
      </c>
      <c r="D453" s="5">
        <v>1</v>
      </c>
      <c r="E453" s="88">
        <v>2290000</v>
      </c>
      <c r="F453" s="88">
        <f t="shared" ref="F453:F460" si="58">D453*E453</f>
        <v>2290000</v>
      </c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</row>
    <row r="454" spans="1:38" s="37" customFormat="1" ht="16.5" x14ac:dyDescent="0.25">
      <c r="A454" s="19">
        <v>275</v>
      </c>
      <c r="B454" s="83" t="s">
        <v>86</v>
      </c>
      <c r="C454" s="19" t="s">
        <v>6</v>
      </c>
      <c r="D454" s="19">
        <v>3</v>
      </c>
      <c r="E454" s="31">
        <v>56000</v>
      </c>
      <c r="F454" s="88">
        <f t="shared" si="58"/>
        <v>168000</v>
      </c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</row>
    <row r="455" spans="1:38" s="8" customFormat="1" ht="18" customHeight="1" x14ac:dyDescent="0.25">
      <c r="A455" s="19">
        <v>276</v>
      </c>
      <c r="B455" s="83" t="s">
        <v>9</v>
      </c>
      <c r="C455" s="19" t="s">
        <v>6</v>
      </c>
      <c r="D455" s="19">
        <v>2</v>
      </c>
      <c r="E455" s="31">
        <v>42000</v>
      </c>
      <c r="F455" s="88">
        <f t="shared" si="58"/>
        <v>84000</v>
      </c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</row>
    <row r="456" spans="1:38" s="8" customFormat="1" ht="18" customHeight="1" x14ac:dyDescent="0.25">
      <c r="A456" s="19">
        <v>277</v>
      </c>
      <c r="B456" s="83" t="s">
        <v>13</v>
      </c>
      <c r="C456" s="19" t="s">
        <v>6</v>
      </c>
      <c r="D456" s="19">
        <v>2</v>
      </c>
      <c r="E456" s="31">
        <v>78000</v>
      </c>
      <c r="F456" s="88">
        <f t="shared" si="58"/>
        <v>156000</v>
      </c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</row>
    <row r="457" spans="1:38" s="8" customFormat="1" ht="18" customHeight="1" x14ac:dyDescent="0.25">
      <c r="A457" s="19">
        <v>278</v>
      </c>
      <c r="B457" s="83" t="s">
        <v>10</v>
      </c>
      <c r="C457" s="19" t="s">
        <v>6</v>
      </c>
      <c r="D457" s="19">
        <v>10</v>
      </c>
      <c r="E457" s="31">
        <v>18000</v>
      </c>
      <c r="F457" s="88">
        <f t="shared" si="58"/>
        <v>180000</v>
      </c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</row>
    <row r="458" spans="1:38" s="8" customFormat="1" ht="18" customHeight="1" x14ac:dyDescent="0.25">
      <c r="A458" s="19">
        <v>279</v>
      </c>
      <c r="B458" s="83" t="s">
        <v>224</v>
      </c>
      <c r="C458" s="19" t="s">
        <v>14</v>
      </c>
      <c r="D458" s="19">
        <v>2</v>
      </c>
      <c r="E458" s="31">
        <v>32000</v>
      </c>
      <c r="F458" s="88">
        <f t="shared" si="58"/>
        <v>64000</v>
      </c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</row>
    <row r="459" spans="1:38" s="8" customFormat="1" ht="18" customHeight="1" x14ac:dyDescent="0.25">
      <c r="A459" s="19">
        <v>280</v>
      </c>
      <c r="B459" s="83" t="s">
        <v>41</v>
      </c>
      <c r="C459" s="19" t="s">
        <v>6</v>
      </c>
      <c r="D459" s="19">
        <v>4</v>
      </c>
      <c r="E459" s="31">
        <v>16000</v>
      </c>
      <c r="F459" s="88">
        <f t="shared" si="58"/>
        <v>64000</v>
      </c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</row>
    <row r="460" spans="1:38" s="8" customFormat="1" ht="18" customHeight="1" x14ac:dyDescent="0.25">
      <c r="A460" s="19">
        <v>281</v>
      </c>
      <c r="B460" s="83" t="s">
        <v>270</v>
      </c>
      <c r="C460" s="19" t="s">
        <v>14</v>
      </c>
      <c r="D460" s="19">
        <v>5</v>
      </c>
      <c r="E460" s="31">
        <v>22000</v>
      </c>
      <c r="F460" s="88">
        <f t="shared" si="58"/>
        <v>110000</v>
      </c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</row>
    <row r="461" spans="1:38" s="8" customFormat="1" ht="18" customHeight="1" x14ac:dyDescent="0.25">
      <c r="A461" s="112" t="s">
        <v>7</v>
      </c>
      <c r="B461" s="112"/>
      <c r="C461" s="112"/>
      <c r="D461" s="112"/>
      <c r="E461" s="112"/>
      <c r="F461" s="89">
        <f>SUM(F453:F460)</f>
        <v>3116000</v>
      </c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</row>
    <row r="462" spans="1:38" ht="27.75" customHeight="1" x14ac:dyDescent="0.25">
      <c r="A462" s="117" t="s">
        <v>191</v>
      </c>
      <c r="B462" s="118"/>
      <c r="C462" s="118"/>
      <c r="D462" s="118"/>
      <c r="E462" s="118"/>
      <c r="F462" s="119"/>
      <c r="I462" s="21"/>
      <c r="J462" s="102"/>
      <c r="K462" s="21"/>
      <c r="L462" s="10"/>
      <c r="M462" s="103"/>
      <c r="N462" s="11"/>
    </row>
    <row r="463" spans="1:38" ht="41.25" customHeight="1" x14ac:dyDescent="0.25">
      <c r="A463" s="5" t="s">
        <v>0</v>
      </c>
      <c r="B463" s="5" t="s">
        <v>1</v>
      </c>
      <c r="C463" s="5" t="s">
        <v>2</v>
      </c>
      <c r="D463" s="5" t="s">
        <v>3</v>
      </c>
      <c r="E463" s="5" t="s">
        <v>4</v>
      </c>
      <c r="F463" s="87" t="s">
        <v>5</v>
      </c>
    </row>
    <row r="464" spans="1:38" s="37" customFormat="1" ht="16.5" x14ac:dyDescent="0.25">
      <c r="A464" s="19">
        <v>282</v>
      </c>
      <c r="B464" s="83" t="s">
        <v>130</v>
      </c>
      <c r="C464" s="19" t="s">
        <v>6</v>
      </c>
      <c r="D464" s="19">
        <v>2</v>
      </c>
      <c r="E464" s="31">
        <v>78000</v>
      </c>
      <c r="F464" s="88">
        <f t="shared" ref="F464:F474" si="59">D464*E464</f>
        <v>156000</v>
      </c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</row>
    <row r="465" spans="1:38" s="8" customFormat="1" ht="18" customHeight="1" x14ac:dyDescent="0.25">
      <c r="A465" s="19">
        <v>283</v>
      </c>
      <c r="B465" s="83" t="s">
        <v>291</v>
      </c>
      <c r="C465" s="19" t="s">
        <v>6</v>
      </c>
      <c r="D465" s="19">
        <v>2</v>
      </c>
      <c r="E465" s="31">
        <v>84000</v>
      </c>
      <c r="F465" s="88">
        <f t="shared" si="59"/>
        <v>168000</v>
      </c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</row>
    <row r="466" spans="1:38" s="8" customFormat="1" ht="18" customHeight="1" x14ac:dyDescent="0.25">
      <c r="A466" s="19">
        <v>284</v>
      </c>
      <c r="B466" s="83" t="s">
        <v>125</v>
      </c>
      <c r="C466" s="19" t="s">
        <v>6</v>
      </c>
      <c r="D466" s="19">
        <v>2</v>
      </c>
      <c r="E466" s="31">
        <v>18000</v>
      </c>
      <c r="F466" s="88">
        <f t="shared" si="59"/>
        <v>36000</v>
      </c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</row>
    <row r="467" spans="1:38" s="8" customFormat="1" ht="18" customHeight="1" x14ac:dyDescent="0.25">
      <c r="A467" s="19">
        <v>285</v>
      </c>
      <c r="B467" s="83" t="s">
        <v>292</v>
      </c>
      <c r="C467" s="19" t="s">
        <v>6</v>
      </c>
      <c r="D467" s="19">
        <v>1</v>
      </c>
      <c r="E467" s="31">
        <v>81600</v>
      </c>
      <c r="F467" s="88">
        <f t="shared" si="59"/>
        <v>81600</v>
      </c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</row>
    <row r="468" spans="1:38" s="8" customFormat="1" ht="18" customHeight="1" x14ac:dyDescent="0.25">
      <c r="A468" s="19">
        <v>286</v>
      </c>
      <c r="B468" s="83" t="s">
        <v>16</v>
      </c>
      <c r="C468" s="19" t="s">
        <v>17</v>
      </c>
      <c r="D468" s="19">
        <v>50</v>
      </c>
      <c r="E468" s="31">
        <v>13000</v>
      </c>
      <c r="F468" s="88">
        <f t="shared" si="59"/>
        <v>650000</v>
      </c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</row>
    <row r="469" spans="1:38" s="8" customFormat="1" ht="18" customHeight="1" x14ac:dyDescent="0.25">
      <c r="A469" s="19">
        <v>287</v>
      </c>
      <c r="B469" s="83" t="s">
        <v>293</v>
      </c>
      <c r="C469" s="19" t="s">
        <v>14</v>
      </c>
      <c r="D469" s="19">
        <v>5</v>
      </c>
      <c r="E469" s="31">
        <v>22000</v>
      </c>
      <c r="F469" s="88">
        <f t="shared" si="59"/>
        <v>110000</v>
      </c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</row>
    <row r="470" spans="1:38" s="8" customFormat="1" ht="18" customHeight="1" x14ac:dyDescent="0.25">
      <c r="A470" s="19">
        <v>288</v>
      </c>
      <c r="B470" s="82" t="s">
        <v>9</v>
      </c>
      <c r="C470" s="19" t="s">
        <v>6</v>
      </c>
      <c r="D470" s="19">
        <v>2</v>
      </c>
      <c r="E470" s="31">
        <v>42000</v>
      </c>
      <c r="F470" s="88">
        <f t="shared" si="59"/>
        <v>84000</v>
      </c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</row>
    <row r="471" spans="1:38" s="8" customFormat="1" ht="18" customHeight="1" x14ac:dyDescent="0.25">
      <c r="A471" s="19">
        <v>289</v>
      </c>
      <c r="B471" s="85" t="s">
        <v>294</v>
      </c>
      <c r="C471" s="19" t="s">
        <v>14</v>
      </c>
      <c r="D471" s="19">
        <v>1</v>
      </c>
      <c r="E471" s="31">
        <v>47000</v>
      </c>
      <c r="F471" s="88">
        <f t="shared" si="59"/>
        <v>47000</v>
      </c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</row>
    <row r="472" spans="1:38" s="8" customFormat="1" ht="18" customHeight="1" x14ac:dyDescent="0.25">
      <c r="A472" s="19">
        <v>290</v>
      </c>
      <c r="B472" s="82" t="s">
        <v>139</v>
      </c>
      <c r="C472" s="19" t="s">
        <v>6</v>
      </c>
      <c r="D472" s="19">
        <v>6</v>
      </c>
      <c r="E472" s="31">
        <v>52000</v>
      </c>
      <c r="F472" s="88">
        <f t="shared" si="59"/>
        <v>312000</v>
      </c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</row>
    <row r="473" spans="1:38" s="8" customFormat="1" ht="18" customHeight="1" x14ac:dyDescent="0.25">
      <c r="A473" s="19">
        <v>291</v>
      </c>
      <c r="B473" s="82" t="s">
        <v>254</v>
      </c>
      <c r="C473" s="19" t="s">
        <v>8</v>
      </c>
      <c r="D473" s="19">
        <v>1</v>
      </c>
      <c r="E473" s="31">
        <v>600000</v>
      </c>
      <c r="F473" s="88">
        <f t="shared" si="59"/>
        <v>600000</v>
      </c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</row>
    <row r="474" spans="1:38" s="8" customFormat="1" ht="24" customHeight="1" x14ac:dyDescent="0.25">
      <c r="A474" s="19">
        <v>292</v>
      </c>
      <c r="B474" s="83" t="s">
        <v>244</v>
      </c>
      <c r="C474" s="19" t="s">
        <v>6</v>
      </c>
      <c r="D474" s="19">
        <v>11</v>
      </c>
      <c r="E474" s="31">
        <v>52000</v>
      </c>
      <c r="F474" s="88">
        <f t="shared" si="59"/>
        <v>572000</v>
      </c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</row>
    <row r="475" spans="1:38" s="8" customFormat="1" ht="31.5" customHeight="1" x14ac:dyDescent="0.25">
      <c r="A475" s="112" t="s">
        <v>7</v>
      </c>
      <c r="B475" s="112"/>
      <c r="C475" s="112"/>
      <c r="D475" s="112"/>
      <c r="E475" s="112"/>
      <c r="F475" s="89">
        <f>SUM(F464:F474)</f>
        <v>2816600</v>
      </c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</row>
    <row r="476" spans="1:38" ht="27.75" customHeight="1" x14ac:dyDescent="0.25">
      <c r="A476" s="117" t="s">
        <v>192</v>
      </c>
      <c r="B476" s="118"/>
      <c r="C476" s="118"/>
      <c r="D476" s="118"/>
      <c r="E476" s="118"/>
      <c r="F476" s="119"/>
      <c r="I476" s="21"/>
      <c r="J476" s="102"/>
      <c r="K476" s="21"/>
      <c r="L476" s="10"/>
      <c r="M476" s="103"/>
      <c r="N476" s="11"/>
    </row>
    <row r="477" spans="1:38" ht="38.25" customHeight="1" x14ac:dyDescent="0.25">
      <c r="A477" s="5" t="s">
        <v>0</v>
      </c>
      <c r="B477" s="5" t="s">
        <v>1</v>
      </c>
      <c r="C477" s="5" t="s">
        <v>2</v>
      </c>
      <c r="D477" s="5" t="s">
        <v>3</v>
      </c>
      <c r="E477" s="5" t="s">
        <v>4</v>
      </c>
      <c r="F477" s="87" t="s">
        <v>5</v>
      </c>
    </row>
    <row r="478" spans="1:38" s="37" customFormat="1" ht="16.5" x14ac:dyDescent="0.25">
      <c r="A478" s="19">
        <v>293</v>
      </c>
      <c r="B478" s="83" t="s">
        <v>295</v>
      </c>
      <c r="C478" s="19" t="s">
        <v>8</v>
      </c>
      <c r="D478" s="19">
        <v>1</v>
      </c>
      <c r="E478" s="31">
        <v>298000</v>
      </c>
      <c r="F478" s="88">
        <f t="shared" ref="F478:F482" si="60">D478*E478</f>
        <v>298000</v>
      </c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</row>
    <row r="479" spans="1:38" s="8" customFormat="1" ht="18" customHeight="1" x14ac:dyDescent="0.25">
      <c r="A479" s="19">
        <v>294</v>
      </c>
      <c r="B479" s="83" t="s">
        <v>84</v>
      </c>
      <c r="C479" s="19" t="s">
        <v>14</v>
      </c>
      <c r="D479" s="19">
        <v>2</v>
      </c>
      <c r="E479" s="31">
        <v>32000</v>
      </c>
      <c r="F479" s="88">
        <f t="shared" si="60"/>
        <v>64000</v>
      </c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</row>
    <row r="480" spans="1:38" s="8" customFormat="1" ht="18" customHeight="1" x14ac:dyDescent="0.25">
      <c r="A480" s="19">
        <v>295</v>
      </c>
      <c r="B480" s="83" t="s">
        <v>124</v>
      </c>
      <c r="C480" s="19" t="s">
        <v>6</v>
      </c>
      <c r="D480" s="19">
        <v>20</v>
      </c>
      <c r="E480" s="31">
        <v>26800</v>
      </c>
      <c r="F480" s="88">
        <f t="shared" si="60"/>
        <v>536000</v>
      </c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</row>
    <row r="481" spans="1:38" s="8" customFormat="1" ht="18" customHeight="1" x14ac:dyDescent="0.25">
      <c r="A481" s="19">
        <v>296</v>
      </c>
      <c r="B481" s="83" t="s">
        <v>71</v>
      </c>
      <c r="C481" s="19" t="s">
        <v>6</v>
      </c>
      <c r="D481" s="19">
        <v>20</v>
      </c>
      <c r="E481" s="31">
        <v>33000</v>
      </c>
      <c r="F481" s="88">
        <f t="shared" si="60"/>
        <v>660000</v>
      </c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</row>
    <row r="482" spans="1:38" s="8" customFormat="1" ht="18" customHeight="1" x14ac:dyDescent="0.25">
      <c r="A482" s="19">
        <v>297</v>
      </c>
      <c r="B482" s="83" t="s">
        <v>227</v>
      </c>
      <c r="C482" s="19" t="s">
        <v>6</v>
      </c>
      <c r="D482" s="19">
        <v>2</v>
      </c>
      <c r="E482" s="31">
        <v>16000</v>
      </c>
      <c r="F482" s="88">
        <f t="shared" si="60"/>
        <v>32000</v>
      </c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</row>
    <row r="483" spans="1:38" s="8" customFormat="1" ht="18" customHeight="1" x14ac:dyDescent="0.25">
      <c r="A483" s="112" t="s">
        <v>7</v>
      </c>
      <c r="B483" s="112"/>
      <c r="C483" s="112"/>
      <c r="D483" s="112"/>
      <c r="E483" s="112"/>
      <c r="F483" s="89">
        <f>SUM(F478:F482)</f>
        <v>1590000</v>
      </c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</row>
    <row r="484" spans="1:38" ht="27.75" customHeight="1" x14ac:dyDescent="0.25">
      <c r="A484" s="117" t="s">
        <v>193</v>
      </c>
      <c r="B484" s="118"/>
      <c r="C484" s="118"/>
      <c r="D484" s="118"/>
      <c r="E484" s="118"/>
      <c r="F484" s="119"/>
      <c r="I484" s="21"/>
      <c r="J484" s="102"/>
      <c r="K484" s="21"/>
      <c r="L484" s="10"/>
      <c r="M484" s="103"/>
      <c r="N484" s="11"/>
    </row>
    <row r="485" spans="1:38" ht="33.75" customHeight="1" x14ac:dyDescent="0.25">
      <c r="A485" s="5" t="s">
        <v>0</v>
      </c>
      <c r="B485" s="5" t="s">
        <v>1</v>
      </c>
      <c r="C485" s="5" t="s">
        <v>2</v>
      </c>
      <c r="D485" s="5" t="s">
        <v>3</v>
      </c>
      <c r="E485" s="5" t="s">
        <v>4</v>
      </c>
      <c r="F485" s="87" t="s">
        <v>5</v>
      </c>
    </row>
    <row r="486" spans="1:38" s="37" customFormat="1" ht="16.5" x14ac:dyDescent="0.25">
      <c r="A486" s="19">
        <v>298</v>
      </c>
      <c r="B486" s="83" t="s">
        <v>304</v>
      </c>
      <c r="C486" s="19" t="s">
        <v>6</v>
      </c>
      <c r="D486" s="19">
        <v>90</v>
      </c>
      <c r="E486" s="31">
        <v>8000</v>
      </c>
      <c r="F486" s="88">
        <f t="shared" ref="F486:F487" si="61">D486*E486</f>
        <v>720000</v>
      </c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</row>
    <row r="487" spans="1:38" s="8" customFormat="1" ht="18" customHeight="1" x14ac:dyDescent="0.25">
      <c r="A487" s="19">
        <v>299</v>
      </c>
      <c r="B487" s="83" t="s">
        <v>233</v>
      </c>
      <c r="C487" s="19" t="s">
        <v>6</v>
      </c>
      <c r="D487" s="19">
        <v>20</v>
      </c>
      <c r="E487" s="31">
        <v>27000</v>
      </c>
      <c r="F487" s="88">
        <f t="shared" si="61"/>
        <v>540000</v>
      </c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</row>
    <row r="488" spans="1:38" s="8" customFormat="1" ht="18" customHeight="1" x14ac:dyDescent="0.25">
      <c r="A488" s="112" t="s">
        <v>7</v>
      </c>
      <c r="B488" s="112"/>
      <c r="C488" s="112"/>
      <c r="D488" s="112"/>
      <c r="E488" s="112"/>
      <c r="F488" s="89">
        <f>SUM(F486:F487)</f>
        <v>1260000</v>
      </c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</row>
    <row r="489" spans="1:38" ht="39" customHeight="1" x14ac:dyDescent="0.25">
      <c r="A489" s="117" t="s">
        <v>194</v>
      </c>
      <c r="B489" s="118"/>
      <c r="C489" s="118"/>
      <c r="D489" s="118"/>
      <c r="E489" s="118"/>
      <c r="F489" s="119"/>
      <c r="I489" s="21"/>
      <c r="J489" s="102"/>
      <c r="K489" s="21"/>
      <c r="L489" s="10"/>
      <c r="M489" s="103"/>
      <c r="N489" s="11"/>
    </row>
    <row r="490" spans="1:38" ht="33" customHeight="1" x14ac:dyDescent="0.25">
      <c r="A490" s="5" t="s">
        <v>0</v>
      </c>
      <c r="B490" s="5" t="s">
        <v>1</v>
      </c>
      <c r="C490" s="5" t="s">
        <v>2</v>
      </c>
      <c r="D490" s="5" t="s">
        <v>3</v>
      </c>
      <c r="E490" s="5" t="s">
        <v>4</v>
      </c>
      <c r="F490" s="87" t="s">
        <v>5</v>
      </c>
    </row>
    <row r="491" spans="1:38" s="37" customFormat="1" ht="16.5" x14ac:dyDescent="0.25">
      <c r="A491" s="12">
        <v>300</v>
      </c>
      <c r="B491" s="83" t="s">
        <v>291</v>
      </c>
      <c r="C491" s="12" t="s">
        <v>6</v>
      </c>
      <c r="D491" s="12">
        <v>1</v>
      </c>
      <c r="E491" s="30">
        <v>84000</v>
      </c>
      <c r="F491" s="90">
        <f t="shared" ref="F491:F492" si="62">D491*E491</f>
        <v>84000</v>
      </c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</row>
    <row r="492" spans="1:38" ht="18" customHeight="1" x14ac:dyDescent="0.25">
      <c r="A492" s="12">
        <v>301</v>
      </c>
      <c r="B492" s="83" t="s">
        <v>296</v>
      </c>
      <c r="C492" s="12" t="s">
        <v>6</v>
      </c>
      <c r="D492" s="12">
        <v>10</v>
      </c>
      <c r="E492" s="30">
        <v>21000</v>
      </c>
      <c r="F492" s="90">
        <f t="shared" si="62"/>
        <v>210000</v>
      </c>
    </row>
    <row r="493" spans="1:38" ht="18" customHeight="1" x14ac:dyDescent="0.25">
      <c r="A493" s="112" t="s">
        <v>7</v>
      </c>
      <c r="B493" s="112"/>
      <c r="C493" s="112"/>
      <c r="D493" s="112"/>
      <c r="E493" s="112"/>
      <c r="F493" s="89">
        <f>SUM(F491:F492)</f>
        <v>294000</v>
      </c>
    </row>
    <row r="494" spans="1:38" ht="27.75" customHeight="1" x14ac:dyDescent="0.25">
      <c r="A494" s="117" t="s">
        <v>195</v>
      </c>
      <c r="B494" s="118"/>
      <c r="C494" s="118"/>
      <c r="D494" s="118"/>
      <c r="E494" s="118"/>
      <c r="F494" s="119"/>
      <c r="I494" s="21"/>
      <c r="J494" s="102"/>
      <c r="K494" s="21"/>
      <c r="L494" s="10"/>
      <c r="M494" s="103"/>
      <c r="N494" s="11"/>
    </row>
    <row r="495" spans="1:38" ht="35.25" customHeight="1" x14ac:dyDescent="0.25">
      <c r="A495" s="5" t="s">
        <v>0</v>
      </c>
      <c r="B495" s="5" t="s">
        <v>1</v>
      </c>
      <c r="C495" s="5" t="s">
        <v>2</v>
      </c>
      <c r="D495" s="5" t="s">
        <v>3</v>
      </c>
      <c r="E495" s="5" t="s">
        <v>4</v>
      </c>
      <c r="F495" s="87" t="s">
        <v>5</v>
      </c>
    </row>
    <row r="496" spans="1:38" s="37" customFormat="1" ht="16.5" x14ac:dyDescent="0.25">
      <c r="A496" s="19">
        <v>302</v>
      </c>
      <c r="B496" s="83" t="s">
        <v>236</v>
      </c>
      <c r="C496" s="19" t="s">
        <v>6</v>
      </c>
      <c r="D496" s="19">
        <v>2</v>
      </c>
      <c r="E496" s="31">
        <v>13000</v>
      </c>
      <c r="F496" s="88">
        <f t="shared" ref="F496:F498" si="63">D496*E496</f>
        <v>26000</v>
      </c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  <c r="AC496" s="57"/>
      <c r="AD496" s="57"/>
      <c r="AE496" s="57"/>
      <c r="AF496" s="57"/>
      <c r="AG496" s="57"/>
      <c r="AH496" s="57"/>
      <c r="AI496" s="57"/>
      <c r="AJ496" s="57"/>
      <c r="AK496" s="57"/>
      <c r="AL496" s="57"/>
    </row>
    <row r="497" spans="1:38" s="8" customFormat="1" ht="18" customHeight="1" x14ac:dyDescent="0.25">
      <c r="A497" s="19">
        <v>303</v>
      </c>
      <c r="B497" s="83" t="s">
        <v>13</v>
      </c>
      <c r="C497" s="19" t="s">
        <v>6</v>
      </c>
      <c r="D497" s="19">
        <v>3</v>
      </c>
      <c r="E497" s="31">
        <v>78000</v>
      </c>
      <c r="F497" s="88">
        <f t="shared" si="63"/>
        <v>234000</v>
      </c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</row>
    <row r="498" spans="1:38" s="8" customFormat="1" ht="18" customHeight="1" x14ac:dyDescent="0.25">
      <c r="A498" s="19">
        <v>304</v>
      </c>
      <c r="B498" s="83" t="s">
        <v>121</v>
      </c>
      <c r="C498" s="19" t="s">
        <v>6</v>
      </c>
      <c r="D498" s="19">
        <v>2</v>
      </c>
      <c r="E498" s="31">
        <v>42000</v>
      </c>
      <c r="F498" s="88">
        <f t="shared" si="63"/>
        <v>84000</v>
      </c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</row>
    <row r="499" spans="1:38" s="8" customFormat="1" ht="18" customHeight="1" x14ac:dyDescent="0.25">
      <c r="A499" s="112" t="s">
        <v>7</v>
      </c>
      <c r="B499" s="112"/>
      <c r="C499" s="112"/>
      <c r="D499" s="112"/>
      <c r="E499" s="112"/>
      <c r="F499" s="89">
        <f>SUM(F496:F498)</f>
        <v>344000</v>
      </c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</row>
    <row r="500" spans="1:38" ht="27.75" customHeight="1" x14ac:dyDescent="0.25">
      <c r="A500" s="117" t="s">
        <v>196</v>
      </c>
      <c r="B500" s="118"/>
      <c r="C500" s="118"/>
      <c r="D500" s="118"/>
      <c r="E500" s="118"/>
      <c r="F500" s="119"/>
      <c r="I500" s="21"/>
      <c r="J500" s="102"/>
      <c r="K500" s="21"/>
      <c r="L500" s="10"/>
      <c r="M500" s="103"/>
      <c r="N500" s="11"/>
    </row>
    <row r="501" spans="1:38" ht="42" customHeight="1" x14ac:dyDescent="0.25">
      <c r="A501" s="5" t="s">
        <v>0</v>
      </c>
      <c r="B501" s="5" t="s">
        <v>1</v>
      </c>
      <c r="C501" s="5" t="s">
        <v>2</v>
      </c>
      <c r="D501" s="5" t="s">
        <v>3</v>
      </c>
      <c r="E501" s="5" t="s">
        <v>4</v>
      </c>
      <c r="F501" s="87" t="s">
        <v>5</v>
      </c>
    </row>
    <row r="502" spans="1:38" s="37" customFormat="1" ht="16.5" x14ac:dyDescent="0.25">
      <c r="A502" s="15">
        <v>305</v>
      </c>
      <c r="B502" s="14" t="s">
        <v>231</v>
      </c>
      <c r="C502" s="15" t="s">
        <v>8</v>
      </c>
      <c r="D502" s="15">
        <v>1</v>
      </c>
      <c r="E502" s="24">
        <v>65000</v>
      </c>
      <c r="F502" s="88">
        <f>D502*E502</f>
        <v>65000</v>
      </c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</row>
    <row r="503" spans="1:38" s="8" customFormat="1" ht="16.5" x14ac:dyDescent="0.25">
      <c r="A503" s="19">
        <v>306</v>
      </c>
      <c r="B503" s="83" t="s">
        <v>71</v>
      </c>
      <c r="C503" s="19" t="s">
        <v>6</v>
      </c>
      <c r="D503" s="19">
        <v>10</v>
      </c>
      <c r="E503" s="31">
        <v>33000</v>
      </c>
      <c r="F503" s="88">
        <f t="shared" ref="F503:F507" si="64">D503*E503</f>
        <v>330000</v>
      </c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  <c r="AH503" s="18"/>
      <c r="AI503" s="18"/>
      <c r="AJ503" s="18"/>
      <c r="AK503" s="18"/>
      <c r="AL503" s="18"/>
    </row>
    <row r="504" spans="1:38" s="8" customFormat="1" ht="18" customHeight="1" x14ac:dyDescent="0.25">
      <c r="A504" s="19">
        <v>307</v>
      </c>
      <c r="B504" s="83" t="s">
        <v>125</v>
      </c>
      <c r="C504" s="19" t="s">
        <v>6</v>
      </c>
      <c r="D504" s="19">
        <v>10</v>
      </c>
      <c r="E504" s="31">
        <v>18000</v>
      </c>
      <c r="F504" s="88">
        <f t="shared" si="64"/>
        <v>180000</v>
      </c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</row>
    <row r="505" spans="1:38" s="8" customFormat="1" ht="18" customHeight="1" x14ac:dyDescent="0.25">
      <c r="A505" s="19">
        <v>308</v>
      </c>
      <c r="B505" s="83" t="s">
        <v>227</v>
      </c>
      <c r="C505" s="19" t="s">
        <v>6</v>
      </c>
      <c r="D505" s="19">
        <v>2</v>
      </c>
      <c r="E505" s="31">
        <v>16000</v>
      </c>
      <c r="F505" s="88">
        <f t="shared" si="64"/>
        <v>32000</v>
      </c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H505" s="18"/>
      <c r="AI505" s="18"/>
      <c r="AJ505" s="18"/>
      <c r="AK505" s="18"/>
      <c r="AL505" s="18"/>
    </row>
    <row r="506" spans="1:38" s="8" customFormat="1" ht="18" customHeight="1" x14ac:dyDescent="0.25">
      <c r="A506" s="19">
        <v>309</v>
      </c>
      <c r="B506" s="83" t="s">
        <v>297</v>
      </c>
      <c r="C506" s="19" t="s">
        <v>14</v>
      </c>
      <c r="D506" s="19">
        <v>4</v>
      </c>
      <c r="E506" s="31">
        <v>68000</v>
      </c>
      <c r="F506" s="88">
        <f t="shared" si="64"/>
        <v>272000</v>
      </c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H506" s="18"/>
      <c r="AI506" s="18"/>
      <c r="AJ506" s="18"/>
      <c r="AK506" s="18"/>
      <c r="AL506" s="18"/>
    </row>
    <row r="507" spans="1:38" s="8" customFormat="1" ht="18" customHeight="1" x14ac:dyDescent="0.25">
      <c r="A507" s="12">
        <v>310</v>
      </c>
      <c r="B507" s="83" t="s">
        <v>84</v>
      </c>
      <c r="C507" s="12" t="s">
        <v>14</v>
      </c>
      <c r="D507" s="12">
        <v>4</v>
      </c>
      <c r="E507" s="30">
        <v>32000</v>
      </c>
      <c r="F507" s="90">
        <f t="shared" si="64"/>
        <v>128000</v>
      </c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H507" s="18"/>
      <c r="AI507" s="18"/>
      <c r="AJ507" s="18"/>
      <c r="AK507" s="18"/>
      <c r="AL507" s="18"/>
    </row>
    <row r="508" spans="1:38" ht="18" customHeight="1" x14ac:dyDescent="0.25">
      <c r="A508" s="112" t="s">
        <v>7</v>
      </c>
      <c r="B508" s="112"/>
      <c r="C508" s="112"/>
      <c r="D508" s="112"/>
      <c r="E508" s="112"/>
      <c r="F508" s="89">
        <f>SUM(F502:F507)</f>
        <v>1007000</v>
      </c>
    </row>
    <row r="509" spans="1:38" ht="27.75" customHeight="1" x14ac:dyDescent="0.25">
      <c r="A509" s="117" t="s">
        <v>197</v>
      </c>
      <c r="B509" s="118"/>
      <c r="C509" s="118"/>
      <c r="D509" s="118"/>
      <c r="E509" s="118"/>
      <c r="F509" s="119"/>
      <c r="I509" s="21"/>
      <c r="J509" s="102"/>
      <c r="K509" s="21"/>
      <c r="L509" s="10"/>
      <c r="M509" s="103"/>
      <c r="N509" s="11"/>
    </row>
    <row r="510" spans="1:38" ht="33" customHeight="1" x14ac:dyDescent="0.25">
      <c r="A510" s="5" t="s">
        <v>0</v>
      </c>
      <c r="B510" s="5" t="s">
        <v>1</v>
      </c>
      <c r="C510" s="5" t="s">
        <v>2</v>
      </c>
      <c r="D510" s="5" t="s">
        <v>3</v>
      </c>
      <c r="E510" s="5" t="s">
        <v>4</v>
      </c>
      <c r="F510" s="87" t="s">
        <v>5</v>
      </c>
    </row>
    <row r="511" spans="1:38" s="37" customFormat="1" ht="16.5" x14ac:dyDescent="0.25">
      <c r="A511" s="15">
        <v>311</v>
      </c>
      <c r="B511" s="82" t="s">
        <v>32</v>
      </c>
      <c r="C511" s="15" t="s">
        <v>8</v>
      </c>
      <c r="D511" s="15">
        <v>1</v>
      </c>
      <c r="E511" s="31">
        <v>6000000</v>
      </c>
      <c r="F511" s="93">
        <f>D511*E511</f>
        <v>6000000</v>
      </c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</row>
    <row r="512" spans="1:38" s="8" customFormat="1" ht="16.5" x14ac:dyDescent="0.25">
      <c r="A512" s="19">
        <v>312</v>
      </c>
      <c r="B512" s="83" t="s">
        <v>63</v>
      </c>
      <c r="C512" s="19" t="s">
        <v>6</v>
      </c>
      <c r="D512" s="19">
        <v>2</v>
      </c>
      <c r="E512" s="31">
        <v>68000</v>
      </c>
      <c r="F512" s="88">
        <f t="shared" ref="F512:F522" si="65">D512*E512</f>
        <v>136000</v>
      </c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</row>
    <row r="513" spans="1:38" s="8" customFormat="1" ht="18" customHeight="1" x14ac:dyDescent="0.25">
      <c r="A513" s="19">
        <v>313</v>
      </c>
      <c r="B513" s="83" t="s">
        <v>20</v>
      </c>
      <c r="C513" s="19" t="s">
        <v>6</v>
      </c>
      <c r="D513" s="19">
        <v>1</v>
      </c>
      <c r="E513" s="31">
        <v>16000</v>
      </c>
      <c r="F513" s="88">
        <f t="shared" si="65"/>
        <v>16000</v>
      </c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H513" s="18"/>
      <c r="AI513" s="18"/>
      <c r="AJ513" s="18"/>
      <c r="AK513" s="18"/>
      <c r="AL513" s="18"/>
    </row>
    <row r="514" spans="1:38" s="8" customFormat="1" ht="18" customHeight="1" x14ac:dyDescent="0.25">
      <c r="A514" s="19">
        <v>314</v>
      </c>
      <c r="B514" s="83" t="s">
        <v>10</v>
      </c>
      <c r="C514" s="19" t="s">
        <v>6</v>
      </c>
      <c r="D514" s="19">
        <v>6</v>
      </c>
      <c r="E514" s="31">
        <v>18000</v>
      </c>
      <c r="F514" s="88">
        <f t="shared" si="65"/>
        <v>108000</v>
      </c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</row>
    <row r="515" spans="1:38" s="8" customFormat="1" ht="18" customHeight="1" x14ac:dyDescent="0.25">
      <c r="A515" s="19">
        <v>315</v>
      </c>
      <c r="B515" s="83" t="s">
        <v>19</v>
      </c>
      <c r="C515" s="19" t="s">
        <v>6</v>
      </c>
      <c r="D515" s="19">
        <v>6</v>
      </c>
      <c r="E515" s="31">
        <v>33000</v>
      </c>
      <c r="F515" s="88">
        <f t="shared" si="65"/>
        <v>198000</v>
      </c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H515" s="18"/>
      <c r="AI515" s="18"/>
      <c r="AJ515" s="18"/>
      <c r="AK515" s="18"/>
      <c r="AL515" s="18"/>
    </row>
    <row r="516" spans="1:38" s="8" customFormat="1" ht="18" customHeight="1" x14ac:dyDescent="0.25">
      <c r="A516" s="19">
        <v>316</v>
      </c>
      <c r="B516" s="83" t="s">
        <v>12</v>
      </c>
      <c r="C516" s="19" t="s">
        <v>6</v>
      </c>
      <c r="D516" s="19">
        <v>6</v>
      </c>
      <c r="E516" s="31">
        <v>26800</v>
      </c>
      <c r="F516" s="88">
        <f t="shared" si="65"/>
        <v>160800</v>
      </c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H516" s="18"/>
      <c r="AI516" s="18"/>
      <c r="AJ516" s="18"/>
      <c r="AK516" s="18"/>
      <c r="AL516" s="18"/>
    </row>
    <row r="517" spans="1:38" s="8" customFormat="1" ht="18" customHeight="1" x14ac:dyDescent="0.25">
      <c r="A517" s="19">
        <v>317</v>
      </c>
      <c r="B517" s="83" t="s">
        <v>86</v>
      </c>
      <c r="C517" s="19" t="s">
        <v>6</v>
      </c>
      <c r="D517" s="19">
        <v>6</v>
      </c>
      <c r="E517" s="31">
        <v>56000</v>
      </c>
      <c r="F517" s="88">
        <f t="shared" si="65"/>
        <v>336000</v>
      </c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H517" s="18"/>
      <c r="AI517" s="18"/>
      <c r="AJ517" s="18"/>
      <c r="AK517" s="18"/>
      <c r="AL517" s="18"/>
    </row>
    <row r="518" spans="1:38" s="8" customFormat="1" ht="18" customHeight="1" x14ac:dyDescent="0.25">
      <c r="A518" s="19">
        <v>318</v>
      </c>
      <c r="B518" s="83" t="s">
        <v>41</v>
      </c>
      <c r="C518" s="19" t="s">
        <v>6</v>
      </c>
      <c r="D518" s="19">
        <v>5</v>
      </c>
      <c r="E518" s="31">
        <v>16000</v>
      </c>
      <c r="F518" s="88">
        <f t="shared" si="65"/>
        <v>80000</v>
      </c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</row>
    <row r="519" spans="1:38" s="8" customFormat="1" ht="18" customHeight="1" x14ac:dyDescent="0.25">
      <c r="A519" s="19">
        <v>319</v>
      </c>
      <c r="B519" s="83" t="s">
        <v>35</v>
      </c>
      <c r="C519" s="19" t="s">
        <v>6</v>
      </c>
      <c r="D519" s="19">
        <v>6</v>
      </c>
      <c r="E519" s="31">
        <v>266400</v>
      </c>
      <c r="F519" s="88">
        <f t="shared" si="65"/>
        <v>1598400</v>
      </c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</row>
    <row r="520" spans="1:38" s="8" customFormat="1" ht="18" customHeight="1" x14ac:dyDescent="0.25">
      <c r="A520" s="19">
        <v>320</v>
      </c>
      <c r="B520" s="83" t="s">
        <v>230</v>
      </c>
      <c r="C520" s="19" t="s">
        <v>6</v>
      </c>
      <c r="D520" s="19">
        <v>8</v>
      </c>
      <c r="E520" s="31">
        <v>55800</v>
      </c>
      <c r="F520" s="88">
        <f t="shared" si="65"/>
        <v>446400</v>
      </c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</row>
    <row r="521" spans="1:38" s="8" customFormat="1" ht="18" customHeight="1" x14ac:dyDescent="0.25">
      <c r="A521" s="19">
        <v>321</v>
      </c>
      <c r="B521" s="83" t="s">
        <v>40</v>
      </c>
      <c r="C521" s="19" t="s">
        <v>6</v>
      </c>
      <c r="D521" s="19">
        <v>8</v>
      </c>
      <c r="E521" s="31">
        <v>36900</v>
      </c>
      <c r="F521" s="88">
        <f t="shared" si="65"/>
        <v>295200</v>
      </c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H521" s="18"/>
      <c r="AI521" s="18"/>
      <c r="AJ521" s="18"/>
      <c r="AK521" s="18"/>
      <c r="AL521" s="18"/>
    </row>
    <row r="522" spans="1:38" s="8" customFormat="1" ht="18" customHeight="1" x14ac:dyDescent="0.25">
      <c r="A522" s="19">
        <v>322</v>
      </c>
      <c r="B522" s="83" t="s">
        <v>126</v>
      </c>
      <c r="C522" s="19" t="s">
        <v>6</v>
      </c>
      <c r="D522" s="19">
        <v>2</v>
      </c>
      <c r="E522" s="31">
        <v>62000</v>
      </c>
      <c r="F522" s="88">
        <f t="shared" si="65"/>
        <v>124000</v>
      </c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</row>
    <row r="523" spans="1:38" s="8" customFormat="1" ht="14.25" customHeight="1" x14ac:dyDescent="0.25">
      <c r="A523" s="112" t="s">
        <v>7</v>
      </c>
      <c r="B523" s="112"/>
      <c r="C523" s="112"/>
      <c r="D523" s="112"/>
      <c r="E523" s="112"/>
      <c r="F523" s="89">
        <f>SUM(F511:F522)</f>
        <v>9498800</v>
      </c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H523" s="18"/>
      <c r="AI523" s="18"/>
      <c r="AJ523" s="18"/>
      <c r="AK523" s="18"/>
      <c r="AL523" s="18"/>
    </row>
    <row r="524" spans="1:38" ht="27.75" customHeight="1" x14ac:dyDescent="0.25">
      <c r="A524" s="117" t="s">
        <v>198</v>
      </c>
      <c r="B524" s="118"/>
      <c r="C524" s="118"/>
      <c r="D524" s="118"/>
      <c r="E524" s="118"/>
      <c r="F524" s="119"/>
      <c r="I524" s="21"/>
      <c r="J524" s="102"/>
      <c r="K524" s="21"/>
      <c r="L524" s="10"/>
      <c r="M524" s="103"/>
      <c r="N524" s="11"/>
    </row>
    <row r="525" spans="1:38" ht="32.25" customHeight="1" x14ac:dyDescent="0.25">
      <c r="A525" s="5" t="s">
        <v>0</v>
      </c>
      <c r="B525" s="5" t="s">
        <v>1</v>
      </c>
      <c r="C525" s="5" t="s">
        <v>2</v>
      </c>
      <c r="D525" s="5" t="s">
        <v>3</v>
      </c>
      <c r="E525" s="5" t="s">
        <v>4</v>
      </c>
      <c r="F525" s="87" t="s">
        <v>5</v>
      </c>
    </row>
    <row r="526" spans="1:38" s="37" customFormat="1" ht="26.25" customHeight="1" x14ac:dyDescent="0.25">
      <c r="A526" s="19">
        <v>323</v>
      </c>
      <c r="B526" s="83" t="s">
        <v>223</v>
      </c>
      <c r="C526" s="19" t="s">
        <v>49</v>
      </c>
      <c r="D526" s="19">
        <v>3</v>
      </c>
      <c r="E526" s="31">
        <v>350000</v>
      </c>
      <c r="F526" s="88">
        <f t="shared" ref="F526:F527" si="66">D526*E526</f>
        <v>1050000</v>
      </c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</row>
    <row r="527" spans="1:38" s="8" customFormat="1" ht="18" customHeight="1" x14ac:dyDescent="0.25">
      <c r="A527" s="19">
        <v>324</v>
      </c>
      <c r="B527" s="83" t="s">
        <v>21</v>
      </c>
      <c r="C527" s="19" t="s">
        <v>49</v>
      </c>
      <c r="D527" s="19">
        <v>1</v>
      </c>
      <c r="E527" s="31">
        <v>298000</v>
      </c>
      <c r="F527" s="88">
        <f t="shared" si="66"/>
        <v>298000</v>
      </c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  <c r="AH527" s="18"/>
      <c r="AI527" s="18"/>
      <c r="AJ527" s="18"/>
      <c r="AK527" s="18"/>
      <c r="AL527" s="18"/>
    </row>
    <row r="528" spans="1:38" s="8" customFormat="1" ht="18" customHeight="1" x14ac:dyDescent="0.25">
      <c r="A528" s="112" t="s">
        <v>7</v>
      </c>
      <c r="B528" s="112"/>
      <c r="C528" s="112"/>
      <c r="D528" s="112"/>
      <c r="E528" s="112"/>
      <c r="F528" s="89">
        <f>SUM(F526:F527)</f>
        <v>1348000</v>
      </c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H528" s="18"/>
      <c r="AI528" s="18"/>
      <c r="AJ528" s="18"/>
      <c r="AK528" s="18"/>
      <c r="AL528" s="18"/>
    </row>
    <row r="529" spans="1:38" ht="39" customHeight="1" x14ac:dyDescent="0.25">
      <c r="A529" s="117" t="s">
        <v>199</v>
      </c>
      <c r="B529" s="118"/>
      <c r="C529" s="118"/>
      <c r="D529" s="118"/>
      <c r="E529" s="118"/>
      <c r="F529" s="119"/>
      <c r="I529" s="21"/>
      <c r="J529" s="102"/>
      <c r="K529" s="21"/>
      <c r="L529" s="10"/>
      <c r="M529" s="103"/>
      <c r="N529" s="11"/>
    </row>
    <row r="530" spans="1:38" ht="33" customHeight="1" x14ac:dyDescent="0.25">
      <c r="A530" s="5" t="s">
        <v>0</v>
      </c>
      <c r="B530" s="5" t="s">
        <v>1</v>
      </c>
      <c r="C530" s="5" t="s">
        <v>2</v>
      </c>
      <c r="D530" s="5" t="s">
        <v>3</v>
      </c>
      <c r="E530" s="5" t="s">
        <v>4</v>
      </c>
      <c r="F530" s="87" t="s">
        <v>5</v>
      </c>
    </row>
    <row r="531" spans="1:38" s="37" customFormat="1" ht="16.5" x14ac:dyDescent="0.25">
      <c r="A531" s="19">
        <v>325</v>
      </c>
      <c r="B531" s="83" t="s">
        <v>20</v>
      </c>
      <c r="C531" s="19" t="s">
        <v>6</v>
      </c>
      <c r="D531" s="19">
        <v>1</v>
      </c>
      <c r="E531" s="31">
        <v>16000</v>
      </c>
      <c r="F531" s="88">
        <f t="shared" ref="F531:F532" si="67">D531*E531</f>
        <v>16000</v>
      </c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</row>
    <row r="532" spans="1:38" s="8" customFormat="1" ht="18" customHeight="1" x14ac:dyDescent="0.25">
      <c r="A532" s="19">
        <v>326</v>
      </c>
      <c r="B532" s="83" t="s">
        <v>13</v>
      </c>
      <c r="C532" s="19" t="s">
        <v>6</v>
      </c>
      <c r="D532" s="19">
        <v>2</v>
      </c>
      <c r="E532" s="31">
        <v>78000</v>
      </c>
      <c r="F532" s="88">
        <f t="shared" si="67"/>
        <v>156000</v>
      </c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H532" s="18"/>
      <c r="AI532" s="18"/>
      <c r="AJ532" s="18"/>
      <c r="AK532" s="18"/>
      <c r="AL532" s="18"/>
    </row>
    <row r="533" spans="1:38" s="8" customFormat="1" ht="18" customHeight="1" x14ac:dyDescent="0.25">
      <c r="A533" s="112" t="s">
        <v>7</v>
      </c>
      <c r="B533" s="112"/>
      <c r="C533" s="112"/>
      <c r="D533" s="112"/>
      <c r="E533" s="112"/>
      <c r="F533" s="89">
        <f>SUM(F531:F532)</f>
        <v>172000</v>
      </c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  <c r="AH533" s="18"/>
      <c r="AI533" s="18"/>
      <c r="AJ533" s="18"/>
      <c r="AK533" s="18"/>
      <c r="AL533" s="18"/>
    </row>
    <row r="534" spans="1:38" ht="34.5" customHeight="1" x14ac:dyDescent="0.25">
      <c r="A534" s="117" t="s">
        <v>200</v>
      </c>
      <c r="B534" s="118"/>
      <c r="C534" s="118"/>
      <c r="D534" s="118"/>
      <c r="E534" s="118"/>
      <c r="F534" s="119"/>
      <c r="I534" s="21"/>
      <c r="J534" s="102"/>
      <c r="K534" s="21"/>
      <c r="L534" s="10"/>
      <c r="M534" s="103"/>
      <c r="N534" s="11"/>
    </row>
    <row r="535" spans="1:38" ht="33" customHeight="1" x14ac:dyDescent="0.25">
      <c r="A535" s="5" t="s">
        <v>0</v>
      </c>
      <c r="B535" s="5" t="s">
        <v>1</v>
      </c>
      <c r="C535" s="5" t="s">
        <v>2</v>
      </c>
      <c r="D535" s="5" t="s">
        <v>3</v>
      </c>
      <c r="E535" s="5" t="s">
        <v>4</v>
      </c>
      <c r="F535" s="87" t="s">
        <v>5</v>
      </c>
    </row>
    <row r="536" spans="1:38" s="39" customFormat="1" ht="16.5" x14ac:dyDescent="0.25">
      <c r="A536" s="19">
        <v>327</v>
      </c>
      <c r="B536" s="83" t="s">
        <v>12</v>
      </c>
      <c r="C536" s="19" t="s">
        <v>6</v>
      </c>
      <c r="D536" s="19">
        <v>10</v>
      </c>
      <c r="E536" s="31">
        <v>26800</v>
      </c>
      <c r="F536" s="88">
        <f t="shared" ref="F536:F542" si="68">D536*E536</f>
        <v>268000</v>
      </c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  <c r="AA536" s="59"/>
      <c r="AB536" s="59"/>
      <c r="AC536" s="59"/>
      <c r="AD536" s="59"/>
      <c r="AE536" s="59"/>
      <c r="AF536" s="59"/>
      <c r="AG536" s="59"/>
      <c r="AH536" s="59"/>
      <c r="AI536" s="59"/>
      <c r="AJ536" s="59"/>
      <c r="AK536" s="59"/>
      <c r="AL536" s="59"/>
    </row>
    <row r="537" spans="1:38" s="8" customFormat="1" ht="19.5" customHeight="1" x14ac:dyDescent="0.25">
      <c r="A537" s="19">
        <v>328</v>
      </c>
      <c r="B537" s="83" t="s">
        <v>19</v>
      </c>
      <c r="C537" s="19" t="s">
        <v>6</v>
      </c>
      <c r="D537" s="19">
        <v>10</v>
      </c>
      <c r="E537" s="31">
        <v>33000</v>
      </c>
      <c r="F537" s="88">
        <f t="shared" si="68"/>
        <v>330000</v>
      </c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  <c r="AH537" s="18"/>
      <c r="AI537" s="18"/>
      <c r="AJ537" s="18"/>
      <c r="AK537" s="18"/>
      <c r="AL537" s="18"/>
    </row>
    <row r="538" spans="1:38" s="8" customFormat="1" ht="18" customHeight="1" x14ac:dyDescent="0.25">
      <c r="A538" s="19">
        <v>329</v>
      </c>
      <c r="B538" s="83" t="s">
        <v>227</v>
      </c>
      <c r="C538" s="19" t="s">
        <v>6</v>
      </c>
      <c r="D538" s="19">
        <v>1</v>
      </c>
      <c r="E538" s="31">
        <v>16000</v>
      </c>
      <c r="F538" s="88">
        <f t="shared" si="68"/>
        <v>16000</v>
      </c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</row>
    <row r="539" spans="1:38" s="8" customFormat="1" ht="18" customHeight="1" x14ac:dyDescent="0.25">
      <c r="A539" s="19">
        <v>330</v>
      </c>
      <c r="B539" s="83" t="s">
        <v>79</v>
      </c>
      <c r="C539" s="19" t="s">
        <v>14</v>
      </c>
      <c r="D539" s="19">
        <v>16</v>
      </c>
      <c r="E539" s="31">
        <v>22000</v>
      </c>
      <c r="F539" s="88">
        <f t="shared" si="68"/>
        <v>352000</v>
      </c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H539" s="18"/>
      <c r="AI539" s="18"/>
      <c r="AJ539" s="18"/>
      <c r="AK539" s="18"/>
      <c r="AL539" s="18"/>
    </row>
    <row r="540" spans="1:38" s="8" customFormat="1" ht="18" customHeight="1" x14ac:dyDescent="0.25">
      <c r="A540" s="19">
        <v>331</v>
      </c>
      <c r="B540" s="83" t="s">
        <v>233</v>
      </c>
      <c r="C540" s="19" t="s">
        <v>6</v>
      </c>
      <c r="D540" s="19">
        <v>10</v>
      </c>
      <c r="E540" s="31">
        <v>27000</v>
      </c>
      <c r="F540" s="88">
        <f t="shared" si="68"/>
        <v>270000</v>
      </c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</row>
    <row r="541" spans="1:38" s="8" customFormat="1" ht="18" customHeight="1" x14ac:dyDescent="0.25">
      <c r="A541" s="19">
        <v>332</v>
      </c>
      <c r="B541" s="83" t="s">
        <v>237</v>
      </c>
      <c r="C541" s="19" t="s">
        <v>6</v>
      </c>
      <c r="D541" s="19">
        <v>10</v>
      </c>
      <c r="E541" s="31">
        <v>8000</v>
      </c>
      <c r="F541" s="88">
        <f t="shared" si="68"/>
        <v>80000</v>
      </c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H541" s="18"/>
      <c r="AI541" s="18"/>
      <c r="AJ541" s="18"/>
      <c r="AK541" s="18"/>
      <c r="AL541" s="18"/>
    </row>
    <row r="542" spans="1:38" s="8" customFormat="1" ht="18" customHeight="1" x14ac:dyDescent="0.25">
      <c r="A542" s="19">
        <v>333</v>
      </c>
      <c r="B542" s="83" t="s">
        <v>41</v>
      </c>
      <c r="C542" s="19" t="s">
        <v>6</v>
      </c>
      <c r="D542" s="19">
        <v>5</v>
      </c>
      <c r="E542" s="31">
        <v>16000</v>
      </c>
      <c r="F542" s="88">
        <f t="shared" si="68"/>
        <v>80000</v>
      </c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</row>
    <row r="543" spans="1:38" s="8" customFormat="1" ht="18" customHeight="1" x14ac:dyDescent="0.25">
      <c r="A543" s="112" t="s">
        <v>7</v>
      </c>
      <c r="B543" s="112"/>
      <c r="C543" s="112"/>
      <c r="D543" s="112"/>
      <c r="E543" s="112"/>
      <c r="F543" s="89">
        <f>SUM(F536:F542)</f>
        <v>1396000</v>
      </c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H543" s="18"/>
      <c r="AI543" s="18"/>
      <c r="AJ543" s="18"/>
      <c r="AK543" s="18"/>
      <c r="AL543" s="18"/>
    </row>
    <row r="544" spans="1:38" ht="27.75" customHeight="1" x14ac:dyDescent="0.25">
      <c r="A544" s="117" t="s">
        <v>201</v>
      </c>
      <c r="B544" s="118"/>
      <c r="C544" s="118"/>
      <c r="D544" s="118"/>
      <c r="E544" s="118"/>
      <c r="F544" s="119"/>
      <c r="I544" s="21"/>
      <c r="J544" s="102"/>
      <c r="K544" s="21"/>
      <c r="L544" s="10"/>
      <c r="M544" s="103"/>
      <c r="N544" s="11"/>
    </row>
    <row r="545" spans="1:38" ht="44.25" customHeight="1" x14ac:dyDescent="0.25">
      <c r="A545" s="5" t="s">
        <v>0</v>
      </c>
      <c r="B545" s="5" t="s">
        <v>1</v>
      </c>
      <c r="C545" s="5" t="s">
        <v>2</v>
      </c>
      <c r="D545" s="5" t="s">
        <v>3</v>
      </c>
      <c r="E545" s="5" t="s">
        <v>4</v>
      </c>
      <c r="F545" s="87" t="s">
        <v>5</v>
      </c>
    </row>
    <row r="546" spans="1:38" s="37" customFormat="1" ht="16.5" x14ac:dyDescent="0.25">
      <c r="A546" s="19">
        <v>334</v>
      </c>
      <c r="B546" s="83" t="s">
        <v>253</v>
      </c>
      <c r="C546" s="19" t="s">
        <v>8</v>
      </c>
      <c r="D546" s="19">
        <v>1</v>
      </c>
      <c r="E546" s="31">
        <v>444000</v>
      </c>
      <c r="F546" s="88">
        <f>D546*E546</f>
        <v>444000</v>
      </c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  <c r="AC546" s="57"/>
      <c r="AD546" s="57"/>
      <c r="AE546" s="57"/>
      <c r="AF546" s="57"/>
      <c r="AG546" s="57"/>
      <c r="AH546" s="57"/>
      <c r="AI546" s="57"/>
      <c r="AJ546" s="57"/>
      <c r="AK546" s="57"/>
      <c r="AL546" s="57"/>
    </row>
    <row r="547" spans="1:38" s="8" customFormat="1" ht="23.25" customHeight="1" x14ac:dyDescent="0.25">
      <c r="A547" s="19">
        <v>335</v>
      </c>
      <c r="B547" s="83" t="s">
        <v>13</v>
      </c>
      <c r="C547" s="19" t="s">
        <v>6</v>
      </c>
      <c r="D547" s="19">
        <v>2</v>
      </c>
      <c r="E547" s="31">
        <v>78000</v>
      </c>
      <c r="F547" s="88">
        <f t="shared" ref="F547:F551" si="69">D547*E547</f>
        <v>156000</v>
      </c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H547" s="18"/>
      <c r="AI547" s="18"/>
      <c r="AJ547" s="18"/>
      <c r="AK547" s="18"/>
      <c r="AL547" s="18"/>
    </row>
    <row r="548" spans="1:38" s="8" customFormat="1" ht="18" customHeight="1" x14ac:dyDescent="0.25">
      <c r="A548" s="19">
        <v>336</v>
      </c>
      <c r="B548" s="83" t="s">
        <v>86</v>
      </c>
      <c r="C548" s="19" t="s">
        <v>6</v>
      </c>
      <c r="D548" s="19">
        <v>5</v>
      </c>
      <c r="E548" s="31">
        <v>56000</v>
      </c>
      <c r="F548" s="88">
        <f t="shared" si="69"/>
        <v>280000</v>
      </c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H548" s="18"/>
      <c r="AI548" s="18"/>
      <c r="AJ548" s="18"/>
      <c r="AK548" s="18"/>
      <c r="AL548" s="18"/>
    </row>
    <row r="549" spans="1:38" s="8" customFormat="1" ht="18" customHeight="1" x14ac:dyDescent="0.25">
      <c r="A549" s="19">
        <v>337</v>
      </c>
      <c r="B549" s="83" t="s">
        <v>126</v>
      </c>
      <c r="C549" s="19" t="s">
        <v>6</v>
      </c>
      <c r="D549" s="19">
        <v>3</v>
      </c>
      <c r="E549" s="31">
        <v>62000</v>
      </c>
      <c r="F549" s="88">
        <f t="shared" si="69"/>
        <v>186000</v>
      </c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  <c r="AK549" s="18"/>
      <c r="AL549" s="18"/>
    </row>
    <row r="550" spans="1:38" s="8" customFormat="1" ht="18" customHeight="1" x14ac:dyDescent="0.25">
      <c r="A550" s="19">
        <v>338</v>
      </c>
      <c r="B550" s="83" t="s">
        <v>172</v>
      </c>
      <c r="C550" s="19" t="s">
        <v>49</v>
      </c>
      <c r="D550" s="19">
        <v>5</v>
      </c>
      <c r="E550" s="31">
        <v>78000</v>
      </c>
      <c r="F550" s="88">
        <f t="shared" si="69"/>
        <v>390000</v>
      </c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</row>
    <row r="551" spans="1:38" s="8" customFormat="1" ht="18" customHeight="1" x14ac:dyDescent="0.25">
      <c r="A551" s="19">
        <v>339</v>
      </c>
      <c r="B551" s="83" t="s">
        <v>233</v>
      </c>
      <c r="C551" s="19" t="s">
        <v>6</v>
      </c>
      <c r="D551" s="19">
        <v>5</v>
      </c>
      <c r="E551" s="31">
        <v>27000</v>
      </c>
      <c r="F551" s="88">
        <f t="shared" si="69"/>
        <v>135000</v>
      </c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H551" s="18"/>
      <c r="AI551" s="18"/>
      <c r="AJ551" s="18"/>
      <c r="AK551" s="18"/>
      <c r="AL551" s="18"/>
    </row>
    <row r="552" spans="1:38" s="8" customFormat="1" ht="18" customHeight="1" x14ac:dyDescent="0.25">
      <c r="A552" s="112" t="s">
        <v>7</v>
      </c>
      <c r="B552" s="112"/>
      <c r="C552" s="112"/>
      <c r="D552" s="112"/>
      <c r="E552" s="112"/>
      <c r="F552" s="89">
        <f>SUM(F546:F551)</f>
        <v>1591000</v>
      </c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</row>
    <row r="553" spans="1:38" ht="27.75" customHeight="1" x14ac:dyDescent="0.25">
      <c r="A553" s="117" t="s">
        <v>202</v>
      </c>
      <c r="B553" s="118"/>
      <c r="C553" s="118"/>
      <c r="D553" s="118"/>
      <c r="E553" s="118"/>
      <c r="F553" s="119"/>
      <c r="I553" s="21"/>
      <c r="J553" s="102"/>
      <c r="K553" s="21"/>
      <c r="L553" s="10"/>
      <c r="M553" s="103"/>
      <c r="N553" s="11"/>
    </row>
    <row r="554" spans="1:38" ht="40.5" customHeight="1" x14ac:dyDescent="0.25">
      <c r="A554" s="5" t="s">
        <v>0</v>
      </c>
      <c r="B554" s="5" t="s">
        <v>1</v>
      </c>
      <c r="C554" s="5" t="s">
        <v>2</v>
      </c>
      <c r="D554" s="5" t="s">
        <v>3</v>
      </c>
      <c r="E554" s="5" t="s">
        <v>4</v>
      </c>
      <c r="F554" s="87" t="s">
        <v>5</v>
      </c>
    </row>
    <row r="555" spans="1:38" s="37" customFormat="1" ht="16.5" x14ac:dyDescent="0.25">
      <c r="A555" s="19">
        <v>340</v>
      </c>
      <c r="B555" s="83" t="s">
        <v>233</v>
      </c>
      <c r="C555" s="19" t="s">
        <v>6</v>
      </c>
      <c r="D555" s="19">
        <v>10</v>
      </c>
      <c r="E555" s="31">
        <v>27000</v>
      </c>
      <c r="F555" s="88">
        <f t="shared" ref="F555:F556" si="70">D555*E555</f>
        <v>270000</v>
      </c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</row>
    <row r="556" spans="1:38" s="8" customFormat="1" ht="18" customHeight="1" x14ac:dyDescent="0.25">
      <c r="A556" s="19">
        <v>341</v>
      </c>
      <c r="B556" s="83" t="s">
        <v>18</v>
      </c>
      <c r="C556" s="19" t="s">
        <v>6</v>
      </c>
      <c r="D556" s="19">
        <v>10</v>
      </c>
      <c r="E556" s="31">
        <v>8000</v>
      </c>
      <c r="F556" s="88">
        <f t="shared" si="70"/>
        <v>80000</v>
      </c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</row>
    <row r="557" spans="1:38" s="8" customFormat="1" ht="18" customHeight="1" x14ac:dyDescent="0.25">
      <c r="A557" s="112" t="s">
        <v>7</v>
      </c>
      <c r="B557" s="112"/>
      <c r="C557" s="112"/>
      <c r="D557" s="112"/>
      <c r="E557" s="112"/>
      <c r="F557" s="89">
        <f>SUM(F555:F556)</f>
        <v>350000</v>
      </c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H557" s="18"/>
      <c r="AI557" s="18"/>
      <c r="AJ557" s="18"/>
      <c r="AK557" s="18"/>
      <c r="AL557" s="18"/>
    </row>
    <row r="558" spans="1:38" ht="27.75" customHeight="1" x14ac:dyDescent="0.25">
      <c r="A558" s="117" t="s">
        <v>203</v>
      </c>
      <c r="B558" s="118"/>
      <c r="C558" s="118"/>
      <c r="D558" s="118"/>
      <c r="E558" s="118"/>
      <c r="F558" s="119"/>
      <c r="I558" s="21"/>
      <c r="J558" s="102"/>
      <c r="K558" s="21"/>
      <c r="L558" s="10"/>
      <c r="M558" s="103"/>
      <c r="N558" s="11"/>
    </row>
    <row r="559" spans="1:38" ht="42.75" customHeight="1" x14ac:dyDescent="0.25">
      <c r="A559" s="5" t="s">
        <v>0</v>
      </c>
      <c r="B559" s="5" t="s">
        <v>1</v>
      </c>
      <c r="C559" s="5" t="s">
        <v>2</v>
      </c>
      <c r="D559" s="5" t="s">
        <v>3</v>
      </c>
      <c r="E559" s="5" t="s">
        <v>4</v>
      </c>
      <c r="F559" s="87" t="s">
        <v>5</v>
      </c>
    </row>
    <row r="560" spans="1:38" s="37" customFormat="1" ht="16.5" x14ac:dyDescent="0.25">
      <c r="A560" s="12">
        <v>342</v>
      </c>
      <c r="B560" s="83" t="s">
        <v>290</v>
      </c>
      <c r="C560" s="12" t="s">
        <v>14</v>
      </c>
      <c r="D560" s="12">
        <v>15</v>
      </c>
      <c r="E560" s="30">
        <v>18000</v>
      </c>
      <c r="F560" s="90">
        <f t="shared" ref="F560" si="71">D560*E560</f>
        <v>270000</v>
      </c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</row>
    <row r="561" spans="1:38" ht="18" customHeight="1" x14ac:dyDescent="0.25">
      <c r="A561" s="112" t="s">
        <v>7</v>
      </c>
      <c r="B561" s="112"/>
      <c r="C561" s="112"/>
      <c r="D561" s="112"/>
      <c r="E561" s="112"/>
      <c r="F561" s="89">
        <f>SUM(F560:F560)</f>
        <v>270000</v>
      </c>
    </row>
    <row r="562" spans="1:38" s="8" customFormat="1" ht="27.75" customHeight="1" x14ac:dyDescent="0.25">
      <c r="A562" s="127" t="s">
        <v>302</v>
      </c>
      <c r="B562" s="128"/>
      <c r="C562" s="128"/>
      <c r="D562" s="128"/>
      <c r="E562" s="128"/>
      <c r="F562" s="129"/>
      <c r="G562" s="18"/>
      <c r="H562" s="18"/>
      <c r="I562" s="35"/>
      <c r="J562" s="44"/>
      <c r="K562" s="35"/>
      <c r="L562" s="106"/>
      <c r="M562" s="107"/>
      <c r="N562" s="45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H562" s="18"/>
      <c r="AI562" s="18"/>
      <c r="AJ562" s="18"/>
      <c r="AK562" s="18"/>
      <c r="AL562" s="18"/>
    </row>
    <row r="563" spans="1:38" ht="42" customHeight="1" x14ac:dyDescent="0.25">
      <c r="A563" s="5" t="s">
        <v>0</v>
      </c>
      <c r="B563" s="5" t="s">
        <v>1</v>
      </c>
      <c r="C563" s="5" t="s">
        <v>2</v>
      </c>
      <c r="D563" s="5" t="s">
        <v>3</v>
      </c>
      <c r="E563" s="5" t="s">
        <v>4</v>
      </c>
      <c r="F563" s="87" t="s">
        <v>5</v>
      </c>
    </row>
    <row r="564" spans="1:38" s="39" customFormat="1" ht="27" customHeight="1" x14ac:dyDescent="0.25">
      <c r="A564" s="19">
        <v>343</v>
      </c>
      <c r="B564" s="83" t="s">
        <v>41</v>
      </c>
      <c r="C564" s="19" t="s">
        <v>6</v>
      </c>
      <c r="D564" s="19">
        <v>2</v>
      </c>
      <c r="E564" s="31">
        <v>16000</v>
      </c>
      <c r="F564" s="88">
        <f t="shared" ref="F564:F566" si="72">D564*E564</f>
        <v>32000</v>
      </c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  <c r="AB564" s="59"/>
      <c r="AC564" s="59"/>
      <c r="AD564" s="59"/>
      <c r="AE564" s="59"/>
      <c r="AF564" s="59"/>
      <c r="AG564" s="59"/>
      <c r="AH564" s="59"/>
      <c r="AI564" s="59"/>
      <c r="AJ564" s="59"/>
      <c r="AK564" s="59"/>
      <c r="AL564" s="59"/>
    </row>
    <row r="565" spans="1:38" s="8" customFormat="1" ht="18" customHeight="1" x14ac:dyDescent="0.25">
      <c r="A565" s="19">
        <v>344</v>
      </c>
      <c r="B565" s="83" t="s">
        <v>130</v>
      </c>
      <c r="C565" s="19" t="s">
        <v>6</v>
      </c>
      <c r="D565" s="19">
        <v>1</v>
      </c>
      <c r="E565" s="31">
        <v>78000</v>
      </c>
      <c r="F565" s="88">
        <f t="shared" si="72"/>
        <v>78000</v>
      </c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H565" s="18"/>
      <c r="AI565" s="18"/>
      <c r="AJ565" s="18"/>
      <c r="AK565" s="18"/>
      <c r="AL565" s="18"/>
    </row>
    <row r="566" spans="1:38" s="8" customFormat="1" ht="18" customHeight="1" x14ac:dyDescent="0.25">
      <c r="A566" s="19">
        <v>345</v>
      </c>
      <c r="B566" s="83" t="s">
        <v>136</v>
      </c>
      <c r="C566" s="19" t="s">
        <v>6</v>
      </c>
      <c r="D566" s="19">
        <v>1</v>
      </c>
      <c r="E566" s="31">
        <v>75000</v>
      </c>
      <c r="F566" s="88">
        <f t="shared" si="72"/>
        <v>75000</v>
      </c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</row>
    <row r="567" spans="1:38" s="8" customFormat="1" ht="18" customHeight="1" x14ac:dyDescent="0.25">
      <c r="A567" s="112" t="s">
        <v>7</v>
      </c>
      <c r="B567" s="112"/>
      <c r="C567" s="112"/>
      <c r="D567" s="112"/>
      <c r="E567" s="112"/>
      <c r="F567" s="89">
        <f>SUM(F564:F566)</f>
        <v>185000</v>
      </c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H567" s="18"/>
      <c r="AI567" s="18"/>
      <c r="AJ567" s="18"/>
      <c r="AK567" s="18"/>
      <c r="AL567" s="18"/>
    </row>
    <row r="568" spans="1:38" ht="27.75" customHeight="1" x14ac:dyDescent="0.25">
      <c r="A568" s="117" t="s">
        <v>204</v>
      </c>
      <c r="B568" s="118"/>
      <c r="C568" s="118"/>
      <c r="D568" s="118"/>
      <c r="E568" s="118"/>
      <c r="F568" s="119"/>
      <c r="I568" s="21"/>
      <c r="J568" s="102"/>
      <c r="K568" s="21"/>
      <c r="L568" s="10"/>
      <c r="M568" s="103"/>
      <c r="N568" s="11"/>
    </row>
    <row r="569" spans="1:38" ht="32.25" customHeight="1" x14ac:dyDescent="0.25">
      <c r="A569" s="5" t="s">
        <v>0</v>
      </c>
      <c r="B569" s="5" t="s">
        <v>1</v>
      </c>
      <c r="C569" s="5" t="s">
        <v>2</v>
      </c>
      <c r="D569" s="5" t="s">
        <v>3</v>
      </c>
      <c r="E569" s="5" t="s">
        <v>4</v>
      </c>
      <c r="F569" s="87" t="s">
        <v>5</v>
      </c>
    </row>
    <row r="570" spans="1:38" s="37" customFormat="1" ht="16.5" x14ac:dyDescent="0.25">
      <c r="A570" s="12">
        <v>346</v>
      </c>
      <c r="B570" s="83" t="s">
        <v>231</v>
      </c>
      <c r="C570" s="12" t="s">
        <v>6</v>
      </c>
      <c r="D570" s="12">
        <v>1</v>
      </c>
      <c r="E570" s="30">
        <v>65000</v>
      </c>
      <c r="F570" s="90">
        <f t="shared" ref="F570:F573" si="73">D570*E570</f>
        <v>65000</v>
      </c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</row>
    <row r="571" spans="1:38" ht="18" customHeight="1" x14ac:dyDescent="0.25">
      <c r="A571" s="19">
        <v>347</v>
      </c>
      <c r="B571" s="83" t="s">
        <v>86</v>
      </c>
      <c r="C571" s="19" t="s">
        <v>6</v>
      </c>
      <c r="D571" s="19">
        <v>1</v>
      </c>
      <c r="E571" s="31">
        <v>56000</v>
      </c>
      <c r="F571" s="88">
        <f t="shared" si="73"/>
        <v>56000</v>
      </c>
    </row>
    <row r="572" spans="1:38" s="8" customFormat="1" ht="18" customHeight="1" x14ac:dyDescent="0.25">
      <c r="A572" s="19">
        <v>348</v>
      </c>
      <c r="B572" s="83" t="s">
        <v>228</v>
      </c>
      <c r="C572" s="19" t="s">
        <v>6</v>
      </c>
      <c r="D572" s="19">
        <v>10</v>
      </c>
      <c r="E572" s="31">
        <v>33900</v>
      </c>
      <c r="F572" s="88">
        <f t="shared" si="73"/>
        <v>339000</v>
      </c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H572" s="18"/>
      <c r="AI572" s="18"/>
      <c r="AJ572" s="18"/>
      <c r="AK572" s="18"/>
      <c r="AL572" s="18"/>
    </row>
    <row r="573" spans="1:38" s="8" customFormat="1" ht="18" customHeight="1" x14ac:dyDescent="0.25">
      <c r="A573" s="19">
        <v>349</v>
      </c>
      <c r="B573" s="83" t="s">
        <v>43</v>
      </c>
      <c r="C573" s="19" t="s">
        <v>6</v>
      </c>
      <c r="D573" s="19">
        <v>5</v>
      </c>
      <c r="E573" s="31">
        <v>1700</v>
      </c>
      <c r="F573" s="88">
        <f t="shared" si="73"/>
        <v>8500</v>
      </c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H573" s="18"/>
      <c r="AI573" s="18"/>
      <c r="AJ573" s="18"/>
      <c r="AK573" s="18"/>
      <c r="AL573" s="18"/>
    </row>
    <row r="574" spans="1:38" s="8" customFormat="1" ht="18" customHeight="1" x14ac:dyDescent="0.25">
      <c r="A574" s="112" t="s">
        <v>7</v>
      </c>
      <c r="B574" s="112"/>
      <c r="C574" s="112"/>
      <c r="D574" s="112"/>
      <c r="E574" s="112"/>
      <c r="F574" s="89">
        <f>SUM(F570:F573)</f>
        <v>468500</v>
      </c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</row>
    <row r="575" spans="1:38" ht="39.75" customHeight="1" x14ac:dyDescent="0.25">
      <c r="A575" s="117" t="s">
        <v>205</v>
      </c>
      <c r="B575" s="118"/>
      <c r="C575" s="118"/>
      <c r="D575" s="118"/>
      <c r="E575" s="118"/>
      <c r="F575" s="119"/>
      <c r="I575" s="21"/>
      <c r="J575" s="102"/>
      <c r="K575" s="21"/>
      <c r="L575" s="10"/>
      <c r="M575" s="103"/>
      <c r="N575" s="11"/>
    </row>
    <row r="576" spans="1:38" ht="39.75" customHeight="1" x14ac:dyDescent="0.25">
      <c r="A576" s="5" t="s">
        <v>0</v>
      </c>
      <c r="B576" s="5" t="s">
        <v>1</v>
      </c>
      <c r="C576" s="5" t="s">
        <v>2</v>
      </c>
      <c r="D576" s="5" t="s">
        <v>3</v>
      </c>
      <c r="E576" s="5" t="s">
        <v>4</v>
      </c>
      <c r="F576" s="87" t="s">
        <v>5</v>
      </c>
    </row>
    <row r="577" spans="1:38" s="37" customFormat="1" ht="16.5" x14ac:dyDescent="0.25">
      <c r="A577" s="15">
        <v>350</v>
      </c>
      <c r="B577" s="83" t="s">
        <v>287</v>
      </c>
      <c r="C577" s="19" t="s">
        <v>6</v>
      </c>
      <c r="D577" s="19">
        <v>5</v>
      </c>
      <c r="E577" s="31">
        <v>266400</v>
      </c>
      <c r="F577" s="88">
        <f t="shared" ref="F577:F579" si="74">D577*E577</f>
        <v>1332000</v>
      </c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</row>
    <row r="578" spans="1:38" s="8" customFormat="1" ht="18" customHeight="1" x14ac:dyDescent="0.25">
      <c r="A578" s="15">
        <v>351</v>
      </c>
      <c r="B578" s="83" t="s">
        <v>288</v>
      </c>
      <c r="C578" s="19" t="s">
        <v>6</v>
      </c>
      <c r="D578" s="19">
        <v>5</v>
      </c>
      <c r="E578" s="31">
        <v>36900</v>
      </c>
      <c r="F578" s="88">
        <f t="shared" si="74"/>
        <v>184500</v>
      </c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</row>
    <row r="579" spans="1:38" s="8" customFormat="1" ht="18" customHeight="1" x14ac:dyDescent="0.25">
      <c r="A579" s="19">
        <v>352</v>
      </c>
      <c r="B579" s="83" t="s">
        <v>289</v>
      </c>
      <c r="C579" s="19" t="s">
        <v>6</v>
      </c>
      <c r="D579" s="19">
        <v>5</v>
      </c>
      <c r="E579" s="31">
        <v>55800</v>
      </c>
      <c r="F579" s="88">
        <f t="shared" si="74"/>
        <v>279000</v>
      </c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H579" s="18"/>
      <c r="AI579" s="18"/>
      <c r="AJ579" s="18"/>
      <c r="AK579" s="18"/>
      <c r="AL579" s="18"/>
    </row>
    <row r="580" spans="1:38" s="8" customFormat="1" ht="24.75" customHeight="1" x14ac:dyDescent="0.25">
      <c r="A580" s="112" t="s">
        <v>7</v>
      </c>
      <c r="B580" s="112"/>
      <c r="C580" s="112"/>
      <c r="D580" s="112"/>
      <c r="E580" s="112"/>
      <c r="F580" s="89">
        <f>SUM(F577:F579)</f>
        <v>1795500</v>
      </c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</row>
    <row r="581" spans="1:38" ht="40.5" customHeight="1" x14ac:dyDescent="0.25">
      <c r="A581" s="117" t="s">
        <v>206</v>
      </c>
      <c r="B581" s="118"/>
      <c r="C581" s="118"/>
      <c r="D581" s="118"/>
      <c r="E581" s="118"/>
      <c r="F581" s="119"/>
      <c r="I581" s="21"/>
      <c r="J581" s="102"/>
      <c r="K581" s="21"/>
      <c r="L581" s="10"/>
      <c r="M581" s="103"/>
      <c r="N581" s="11"/>
    </row>
    <row r="582" spans="1:38" ht="33" customHeight="1" x14ac:dyDescent="0.25">
      <c r="A582" s="5" t="s">
        <v>0</v>
      </c>
      <c r="B582" s="5" t="s">
        <v>1</v>
      </c>
      <c r="C582" s="5" t="s">
        <v>2</v>
      </c>
      <c r="D582" s="5" t="s">
        <v>3</v>
      </c>
      <c r="E582" s="5" t="s">
        <v>4</v>
      </c>
      <c r="F582" s="87" t="s">
        <v>5</v>
      </c>
    </row>
    <row r="583" spans="1:38" s="37" customFormat="1" ht="16.5" x14ac:dyDescent="0.25">
      <c r="A583" s="19">
        <v>353</v>
      </c>
      <c r="B583" s="83" t="s">
        <v>10</v>
      </c>
      <c r="C583" s="19" t="s">
        <v>6</v>
      </c>
      <c r="D583" s="19">
        <v>20</v>
      </c>
      <c r="E583" s="31">
        <v>18000</v>
      </c>
      <c r="F583" s="88">
        <f t="shared" ref="F583:F584" si="75">D583*E583</f>
        <v>360000</v>
      </c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</row>
    <row r="584" spans="1:38" s="8" customFormat="1" ht="18" customHeight="1" x14ac:dyDescent="0.25">
      <c r="A584" s="19">
        <v>354</v>
      </c>
      <c r="B584" s="83" t="s">
        <v>63</v>
      </c>
      <c r="C584" s="19" t="s">
        <v>14</v>
      </c>
      <c r="D584" s="19">
        <v>1</v>
      </c>
      <c r="E584" s="31">
        <v>68000</v>
      </c>
      <c r="F584" s="88">
        <f t="shared" si="75"/>
        <v>68000</v>
      </c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</row>
    <row r="585" spans="1:38" s="8" customFormat="1" ht="18" customHeight="1" x14ac:dyDescent="0.25">
      <c r="A585" s="112" t="s">
        <v>7</v>
      </c>
      <c r="B585" s="112"/>
      <c r="C585" s="112"/>
      <c r="D585" s="112"/>
      <c r="E585" s="112"/>
      <c r="F585" s="89">
        <f>SUM(F583:F584)</f>
        <v>428000</v>
      </c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</row>
    <row r="586" spans="1:38" ht="27.75" customHeight="1" x14ac:dyDescent="0.25">
      <c r="A586" s="117" t="s">
        <v>207</v>
      </c>
      <c r="B586" s="118"/>
      <c r="C586" s="118"/>
      <c r="D586" s="118"/>
      <c r="E586" s="118"/>
      <c r="F586" s="119"/>
      <c r="I586" s="21"/>
      <c r="J586" s="102"/>
      <c r="K586" s="21"/>
      <c r="L586" s="10"/>
      <c r="M586" s="103"/>
      <c r="N586" s="11"/>
    </row>
    <row r="587" spans="1:38" ht="33" customHeight="1" x14ac:dyDescent="0.25">
      <c r="A587" s="5" t="s">
        <v>0</v>
      </c>
      <c r="B587" s="5" t="s">
        <v>1</v>
      </c>
      <c r="C587" s="5" t="s">
        <v>2</v>
      </c>
      <c r="D587" s="5" t="s">
        <v>3</v>
      </c>
      <c r="E587" s="5" t="s">
        <v>4</v>
      </c>
      <c r="F587" s="87" t="s">
        <v>5</v>
      </c>
    </row>
    <row r="588" spans="1:38" s="37" customFormat="1" ht="16.5" x14ac:dyDescent="0.25">
      <c r="A588" s="19">
        <v>355</v>
      </c>
      <c r="B588" s="83" t="s">
        <v>252</v>
      </c>
      <c r="C588" s="19" t="s">
        <v>8</v>
      </c>
      <c r="D588" s="19">
        <v>1</v>
      </c>
      <c r="E588" s="31">
        <v>950000</v>
      </c>
      <c r="F588" s="88">
        <f t="shared" ref="F588:F591" si="76">D588*E588</f>
        <v>950000</v>
      </c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</row>
    <row r="589" spans="1:38" s="8" customFormat="1" ht="18" customHeight="1" x14ac:dyDescent="0.25">
      <c r="A589" s="19">
        <v>356</v>
      </c>
      <c r="B589" s="83" t="s">
        <v>286</v>
      </c>
      <c r="C589" s="19" t="s">
        <v>8</v>
      </c>
      <c r="D589" s="19">
        <v>1</v>
      </c>
      <c r="E589" s="31">
        <v>298000</v>
      </c>
      <c r="F589" s="88">
        <f t="shared" si="76"/>
        <v>298000</v>
      </c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</row>
    <row r="590" spans="1:38" s="8" customFormat="1" ht="18" customHeight="1" x14ac:dyDescent="0.25">
      <c r="A590" s="19">
        <v>357</v>
      </c>
      <c r="B590" s="83" t="s">
        <v>241</v>
      </c>
      <c r="C590" s="19" t="s">
        <v>14</v>
      </c>
      <c r="D590" s="19">
        <v>1</v>
      </c>
      <c r="E590" s="31">
        <v>47000</v>
      </c>
      <c r="F590" s="88">
        <f t="shared" si="76"/>
        <v>47000</v>
      </c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</row>
    <row r="591" spans="1:38" s="8" customFormat="1" ht="18" customHeight="1" x14ac:dyDescent="0.25">
      <c r="A591" s="19">
        <v>358</v>
      </c>
      <c r="B591" s="83" t="s">
        <v>285</v>
      </c>
      <c r="C591" s="19" t="s">
        <v>49</v>
      </c>
      <c r="D591" s="19">
        <v>1</v>
      </c>
      <c r="E591" s="31">
        <v>1366000</v>
      </c>
      <c r="F591" s="88">
        <f t="shared" si="76"/>
        <v>1366000</v>
      </c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</row>
    <row r="592" spans="1:38" s="8" customFormat="1" ht="18" customHeight="1" x14ac:dyDescent="0.25">
      <c r="A592" s="112" t="s">
        <v>7</v>
      </c>
      <c r="B592" s="112"/>
      <c r="C592" s="112"/>
      <c r="D592" s="112"/>
      <c r="E592" s="112"/>
      <c r="F592" s="89">
        <f>SUM(F588:F591)</f>
        <v>2661000</v>
      </c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</row>
    <row r="593" spans="1:38" ht="27.75" customHeight="1" x14ac:dyDescent="0.25">
      <c r="A593" s="117" t="s">
        <v>208</v>
      </c>
      <c r="B593" s="118"/>
      <c r="C593" s="118"/>
      <c r="D593" s="118"/>
      <c r="E593" s="118"/>
      <c r="F593" s="119"/>
      <c r="I593" s="21"/>
      <c r="J593" s="102"/>
      <c r="K593" s="21"/>
      <c r="L593" s="10"/>
      <c r="M593" s="103"/>
      <c r="N593" s="11"/>
    </row>
    <row r="594" spans="1:38" s="9" customFormat="1" ht="31.5" customHeight="1" x14ac:dyDescent="0.25">
      <c r="A594" s="5" t="s">
        <v>0</v>
      </c>
      <c r="B594" s="5" t="s">
        <v>1</v>
      </c>
      <c r="C594" s="5" t="s">
        <v>2</v>
      </c>
      <c r="D594" s="5" t="s">
        <v>3</v>
      </c>
      <c r="E594" s="5" t="s">
        <v>4</v>
      </c>
      <c r="F594" s="87" t="s">
        <v>5</v>
      </c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65"/>
      <c r="AF594" s="65"/>
      <c r="AG594" s="65"/>
      <c r="AH594" s="65"/>
      <c r="AI594" s="65"/>
      <c r="AJ594" s="65"/>
      <c r="AK594" s="65"/>
      <c r="AL594" s="65"/>
    </row>
    <row r="595" spans="1:38" s="37" customFormat="1" ht="16.5" x14ac:dyDescent="0.25">
      <c r="A595" s="19">
        <v>359</v>
      </c>
      <c r="B595" s="83" t="s">
        <v>127</v>
      </c>
      <c r="C595" s="19" t="s">
        <v>6</v>
      </c>
      <c r="D595" s="19">
        <v>1</v>
      </c>
      <c r="E595" s="31">
        <v>2290000</v>
      </c>
      <c r="F595" s="88">
        <f t="shared" ref="F595:F596" si="77">D595*E595</f>
        <v>2290000</v>
      </c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  <c r="AD595" s="57"/>
      <c r="AE595" s="57"/>
      <c r="AF595" s="57"/>
      <c r="AG595" s="57"/>
      <c r="AH595" s="57"/>
      <c r="AI595" s="57"/>
      <c r="AJ595" s="57"/>
      <c r="AK595" s="57"/>
      <c r="AL595" s="57"/>
    </row>
    <row r="596" spans="1:38" s="8" customFormat="1" ht="18" customHeight="1" x14ac:dyDescent="0.25">
      <c r="A596" s="19">
        <v>360</v>
      </c>
      <c r="B596" s="83" t="s">
        <v>121</v>
      </c>
      <c r="C596" s="19" t="s">
        <v>6</v>
      </c>
      <c r="D596" s="19">
        <v>1</v>
      </c>
      <c r="E596" s="31">
        <v>42000</v>
      </c>
      <c r="F596" s="88">
        <f t="shared" si="77"/>
        <v>42000</v>
      </c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</row>
    <row r="597" spans="1:38" s="8" customFormat="1" ht="18" customHeight="1" x14ac:dyDescent="0.25">
      <c r="A597" s="112" t="s">
        <v>7</v>
      </c>
      <c r="B597" s="112"/>
      <c r="C597" s="112"/>
      <c r="D597" s="112"/>
      <c r="E597" s="112"/>
      <c r="F597" s="89">
        <f>SUM(F595:F596)</f>
        <v>2332000</v>
      </c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</row>
    <row r="598" spans="1:38" s="8" customFormat="1" ht="36" customHeight="1" x14ac:dyDescent="0.25">
      <c r="A598" s="127" t="s">
        <v>301</v>
      </c>
      <c r="B598" s="128"/>
      <c r="C598" s="128"/>
      <c r="D598" s="128"/>
      <c r="E598" s="128"/>
      <c r="F598" s="129"/>
      <c r="G598" s="18"/>
      <c r="H598" s="18"/>
      <c r="I598" s="35"/>
      <c r="J598" s="44"/>
      <c r="K598" s="35"/>
      <c r="L598" s="106"/>
      <c r="M598" s="107"/>
      <c r="N598" s="45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</row>
    <row r="599" spans="1:38" ht="55.5" customHeight="1" x14ac:dyDescent="0.25">
      <c r="A599" s="5" t="s">
        <v>0</v>
      </c>
      <c r="B599" s="5" t="s">
        <v>1</v>
      </c>
      <c r="C599" s="5" t="s">
        <v>2</v>
      </c>
      <c r="D599" s="5" t="s">
        <v>3</v>
      </c>
      <c r="E599" s="5" t="s">
        <v>4</v>
      </c>
      <c r="F599" s="87" t="s">
        <v>5</v>
      </c>
    </row>
    <row r="600" spans="1:38" s="39" customFormat="1" ht="16.5" x14ac:dyDescent="0.25">
      <c r="A600" s="19">
        <v>361</v>
      </c>
      <c r="B600" s="86" t="s">
        <v>31</v>
      </c>
      <c r="C600" s="19" t="s">
        <v>49</v>
      </c>
      <c r="D600" s="19">
        <v>2</v>
      </c>
      <c r="E600" s="31">
        <v>2290000</v>
      </c>
      <c r="F600" s="88">
        <f t="shared" ref="F600:F602" si="78">D600*E600</f>
        <v>4580000</v>
      </c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  <c r="AB600" s="59"/>
      <c r="AC600" s="59"/>
      <c r="AD600" s="59"/>
      <c r="AE600" s="59"/>
      <c r="AF600" s="59"/>
      <c r="AG600" s="59"/>
      <c r="AH600" s="59"/>
      <c r="AI600" s="59"/>
      <c r="AJ600" s="59"/>
      <c r="AK600" s="59"/>
      <c r="AL600" s="59"/>
    </row>
    <row r="601" spans="1:38" s="39" customFormat="1" ht="16.5" x14ac:dyDescent="0.25">
      <c r="A601" s="19">
        <v>362</v>
      </c>
      <c r="B601" s="86" t="s">
        <v>56</v>
      </c>
      <c r="C601" s="19" t="s">
        <v>8</v>
      </c>
      <c r="D601" s="19">
        <v>1</v>
      </c>
      <c r="E601" s="31">
        <v>2720000</v>
      </c>
      <c r="F601" s="88">
        <f t="shared" si="78"/>
        <v>2720000</v>
      </c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  <c r="AB601" s="59"/>
      <c r="AC601" s="59"/>
      <c r="AD601" s="59"/>
      <c r="AE601" s="59"/>
      <c r="AF601" s="59"/>
      <c r="AG601" s="59"/>
      <c r="AH601" s="59"/>
      <c r="AI601" s="59"/>
      <c r="AJ601" s="59"/>
      <c r="AK601" s="59"/>
      <c r="AL601" s="59"/>
    </row>
    <row r="602" spans="1:38" s="8" customFormat="1" ht="18" customHeight="1" x14ac:dyDescent="0.25">
      <c r="A602" s="19">
        <v>363</v>
      </c>
      <c r="B602" s="86" t="s">
        <v>130</v>
      </c>
      <c r="C602" s="19" t="s">
        <v>6</v>
      </c>
      <c r="D602" s="19">
        <v>4</v>
      </c>
      <c r="E602" s="31">
        <v>78000</v>
      </c>
      <c r="F602" s="88">
        <f t="shared" si="78"/>
        <v>312000</v>
      </c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</row>
    <row r="603" spans="1:38" s="8" customFormat="1" ht="18" customHeight="1" x14ac:dyDescent="0.25">
      <c r="A603" s="112" t="s">
        <v>7</v>
      </c>
      <c r="B603" s="112"/>
      <c r="C603" s="112"/>
      <c r="D603" s="112"/>
      <c r="E603" s="112"/>
      <c r="F603" s="89">
        <f>SUM(F600:F602)</f>
        <v>7612000</v>
      </c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</row>
    <row r="604" spans="1:38" ht="27.75" customHeight="1" x14ac:dyDescent="0.25">
      <c r="A604" s="117" t="s">
        <v>209</v>
      </c>
      <c r="B604" s="118"/>
      <c r="C604" s="118"/>
      <c r="D604" s="118"/>
      <c r="E604" s="118"/>
      <c r="F604" s="119"/>
      <c r="I604" s="21"/>
      <c r="J604" s="102"/>
      <c r="K604" s="21"/>
      <c r="L604" s="10"/>
      <c r="M604" s="103"/>
      <c r="N604" s="11"/>
    </row>
    <row r="605" spans="1:38" ht="40.5" customHeight="1" x14ac:dyDescent="0.25">
      <c r="A605" s="5" t="s">
        <v>0</v>
      </c>
      <c r="B605" s="5" t="s">
        <v>1</v>
      </c>
      <c r="C605" s="5" t="s">
        <v>2</v>
      </c>
      <c r="D605" s="5" t="s">
        <v>3</v>
      </c>
      <c r="E605" s="5" t="s">
        <v>4</v>
      </c>
      <c r="F605" s="87" t="s">
        <v>5</v>
      </c>
    </row>
    <row r="606" spans="1:38" s="37" customFormat="1" ht="33.75" customHeight="1" x14ac:dyDescent="0.25">
      <c r="A606" s="19">
        <v>364</v>
      </c>
      <c r="B606" s="83" t="s">
        <v>22</v>
      </c>
      <c r="C606" s="19" t="s">
        <v>14</v>
      </c>
      <c r="D606" s="19">
        <v>2</v>
      </c>
      <c r="E606" s="31">
        <v>68000</v>
      </c>
      <c r="F606" s="88">
        <f t="shared" ref="F606:F610" si="79">D606*E606</f>
        <v>136000</v>
      </c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</row>
    <row r="607" spans="1:38" s="8" customFormat="1" ht="18" customHeight="1" x14ac:dyDescent="0.25">
      <c r="A607" s="19">
        <v>365</v>
      </c>
      <c r="B607" s="83" t="s">
        <v>171</v>
      </c>
      <c r="C607" s="19" t="s">
        <v>6</v>
      </c>
      <c r="D607" s="19">
        <v>10</v>
      </c>
      <c r="E607" s="31">
        <v>8000</v>
      </c>
      <c r="F607" s="88">
        <f t="shared" si="79"/>
        <v>80000</v>
      </c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</row>
    <row r="608" spans="1:38" s="8" customFormat="1" ht="18" customHeight="1" x14ac:dyDescent="0.25">
      <c r="A608" s="19">
        <v>366</v>
      </c>
      <c r="B608" s="83" t="s">
        <v>46</v>
      </c>
      <c r="C608" s="19" t="s">
        <v>6</v>
      </c>
      <c r="D608" s="19">
        <v>5</v>
      </c>
      <c r="E608" s="31">
        <v>27000</v>
      </c>
      <c r="F608" s="88">
        <f t="shared" si="79"/>
        <v>135000</v>
      </c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</row>
    <row r="609" spans="1:38" s="8" customFormat="1" ht="18" customHeight="1" x14ac:dyDescent="0.25">
      <c r="A609" s="12">
        <v>367</v>
      </c>
      <c r="B609" s="83" t="s">
        <v>284</v>
      </c>
      <c r="C609" s="12" t="s">
        <v>6</v>
      </c>
      <c r="D609" s="12">
        <v>30</v>
      </c>
      <c r="E609" s="30">
        <v>2150</v>
      </c>
      <c r="F609" s="88">
        <f t="shared" si="79"/>
        <v>64500</v>
      </c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</row>
    <row r="610" spans="1:38" ht="18" customHeight="1" x14ac:dyDescent="0.25">
      <c r="A610" s="12">
        <v>368</v>
      </c>
      <c r="B610" s="83" t="s">
        <v>238</v>
      </c>
      <c r="C610" s="12" t="s">
        <v>14</v>
      </c>
      <c r="D610" s="12">
        <v>2</v>
      </c>
      <c r="E610" s="30">
        <v>135000</v>
      </c>
      <c r="F610" s="88">
        <f t="shared" si="79"/>
        <v>270000</v>
      </c>
    </row>
    <row r="611" spans="1:38" ht="18" customHeight="1" x14ac:dyDescent="0.25">
      <c r="A611" s="112" t="s">
        <v>7</v>
      </c>
      <c r="B611" s="112"/>
      <c r="C611" s="112"/>
      <c r="D611" s="112"/>
      <c r="E611" s="112"/>
      <c r="F611" s="89">
        <f>SUM(F606:F610)</f>
        <v>685500</v>
      </c>
    </row>
    <row r="612" spans="1:38" ht="27.75" customHeight="1" x14ac:dyDescent="0.25">
      <c r="A612" s="117" t="s">
        <v>210</v>
      </c>
      <c r="B612" s="118"/>
      <c r="C612" s="118"/>
      <c r="D612" s="118"/>
      <c r="E612" s="118"/>
      <c r="F612" s="119"/>
      <c r="I612" s="21"/>
      <c r="J612" s="102"/>
      <c r="K612" s="21"/>
      <c r="L612" s="10"/>
      <c r="M612" s="103"/>
      <c r="N612" s="11"/>
    </row>
    <row r="613" spans="1:38" ht="38.25" customHeight="1" x14ac:dyDescent="0.25">
      <c r="A613" s="5" t="s">
        <v>0</v>
      </c>
      <c r="B613" s="5" t="s">
        <v>1</v>
      </c>
      <c r="C613" s="5" t="s">
        <v>2</v>
      </c>
      <c r="D613" s="5" t="s">
        <v>3</v>
      </c>
      <c r="E613" s="5" t="s">
        <v>4</v>
      </c>
      <c r="F613" s="87" t="s">
        <v>5</v>
      </c>
    </row>
    <row r="614" spans="1:38" s="37" customFormat="1" ht="16.5" x14ac:dyDescent="0.25">
      <c r="A614" s="19">
        <v>367</v>
      </c>
      <c r="B614" s="83" t="s">
        <v>10</v>
      </c>
      <c r="C614" s="19" t="s">
        <v>6</v>
      </c>
      <c r="D614" s="19">
        <v>15</v>
      </c>
      <c r="E614" s="31">
        <v>18000</v>
      </c>
      <c r="F614" s="88">
        <f t="shared" ref="F614:F616" si="80">D614*E614</f>
        <v>270000</v>
      </c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</row>
    <row r="615" spans="1:38" s="8" customFormat="1" ht="18" customHeight="1" x14ac:dyDescent="0.25">
      <c r="A615" s="19">
        <v>368</v>
      </c>
      <c r="B615" s="83" t="s">
        <v>22</v>
      </c>
      <c r="C615" s="19" t="s">
        <v>14</v>
      </c>
      <c r="D615" s="19">
        <v>1</v>
      </c>
      <c r="E615" s="31">
        <v>68000</v>
      </c>
      <c r="F615" s="88">
        <f t="shared" si="80"/>
        <v>68000</v>
      </c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</row>
    <row r="616" spans="1:38" s="8" customFormat="1" ht="18" customHeight="1" x14ac:dyDescent="0.25">
      <c r="A616" s="19">
        <v>369</v>
      </c>
      <c r="B616" s="83" t="s">
        <v>12</v>
      </c>
      <c r="C616" s="19" t="s">
        <v>6</v>
      </c>
      <c r="D616" s="19">
        <v>10</v>
      </c>
      <c r="E616" s="31">
        <v>26800</v>
      </c>
      <c r="F616" s="88">
        <f t="shared" si="80"/>
        <v>268000</v>
      </c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</row>
    <row r="617" spans="1:38" s="8" customFormat="1" ht="18" customHeight="1" x14ac:dyDescent="0.25">
      <c r="A617" s="112" t="s">
        <v>7</v>
      </c>
      <c r="B617" s="112"/>
      <c r="C617" s="112"/>
      <c r="D617" s="112"/>
      <c r="E617" s="112"/>
      <c r="F617" s="89">
        <f>SUM(F614:F616)</f>
        <v>606000</v>
      </c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</row>
    <row r="618" spans="1:38" ht="27.75" customHeight="1" x14ac:dyDescent="0.25">
      <c r="A618" s="117" t="s">
        <v>211</v>
      </c>
      <c r="B618" s="118"/>
      <c r="C618" s="118"/>
      <c r="D618" s="118"/>
      <c r="E618" s="118"/>
      <c r="F618" s="119"/>
      <c r="I618" s="21"/>
      <c r="J618" s="102"/>
      <c r="K618" s="21"/>
      <c r="L618" s="10"/>
      <c r="M618" s="103"/>
      <c r="N618" s="11"/>
    </row>
    <row r="619" spans="1:38" ht="38.25" customHeight="1" x14ac:dyDescent="0.25">
      <c r="A619" s="5" t="s">
        <v>0</v>
      </c>
      <c r="B619" s="5" t="s">
        <v>1</v>
      </c>
      <c r="C619" s="5" t="s">
        <v>2</v>
      </c>
      <c r="D619" s="5" t="s">
        <v>3</v>
      </c>
      <c r="E619" s="5" t="s">
        <v>4</v>
      </c>
      <c r="F619" s="87" t="s">
        <v>5</v>
      </c>
    </row>
    <row r="620" spans="1:38" s="37" customFormat="1" ht="16.5" x14ac:dyDescent="0.25">
      <c r="A620" s="19">
        <v>370</v>
      </c>
      <c r="B620" s="83" t="s">
        <v>253</v>
      </c>
      <c r="C620" s="19" t="s">
        <v>49</v>
      </c>
      <c r="D620" s="19">
        <v>1</v>
      </c>
      <c r="E620" s="31">
        <v>2000000</v>
      </c>
      <c r="F620" s="88">
        <f t="shared" ref="F620:F622" si="81">D620*E620</f>
        <v>2000000</v>
      </c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</row>
    <row r="621" spans="1:38" s="8" customFormat="1" ht="26.25" customHeight="1" x14ac:dyDescent="0.25">
      <c r="A621" s="19">
        <v>371</v>
      </c>
      <c r="B621" s="83" t="s">
        <v>61</v>
      </c>
      <c r="C621" s="19" t="s">
        <v>6</v>
      </c>
      <c r="D621" s="19">
        <v>10</v>
      </c>
      <c r="E621" s="31">
        <v>18000</v>
      </c>
      <c r="F621" s="88">
        <f t="shared" si="81"/>
        <v>180000</v>
      </c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</row>
    <row r="622" spans="1:38" s="8" customFormat="1" ht="18" customHeight="1" x14ac:dyDescent="0.25">
      <c r="A622" s="19">
        <v>372</v>
      </c>
      <c r="B622" s="83" t="s">
        <v>69</v>
      </c>
      <c r="C622" s="19" t="s">
        <v>14</v>
      </c>
      <c r="D622" s="19">
        <v>2</v>
      </c>
      <c r="E622" s="31">
        <v>68000</v>
      </c>
      <c r="F622" s="88">
        <f t="shared" si="81"/>
        <v>136000</v>
      </c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</row>
    <row r="623" spans="1:38" s="8" customFormat="1" ht="18" customHeight="1" x14ac:dyDescent="0.25">
      <c r="A623" s="112" t="s">
        <v>7</v>
      </c>
      <c r="B623" s="112"/>
      <c r="C623" s="112"/>
      <c r="D623" s="112"/>
      <c r="E623" s="112"/>
      <c r="F623" s="89">
        <f>SUM(F620:F622)</f>
        <v>2316000</v>
      </c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</row>
    <row r="624" spans="1:38" ht="27.75" customHeight="1" x14ac:dyDescent="0.25">
      <c r="A624" s="117" t="s">
        <v>212</v>
      </c>
      <c r="B624" s="118"/>
      <c r="C624" s="118"/>
      <c r="D624" s="118"/>
      <c r="E624" s="118"/>
      <c r="F624" s="119"/>
      <c r="I624" s="21"/>
      <c r="J624" s="102"/>
      <c r="K624" s="21"/>
      <c r="L624" s="10"/>
      <c r="M624" s="103"/>
      <c r="N624" s="11"/>
    </row>
    <row r="625" spans="1:38" ht="48" customHeight="1" x14ac:dyDescent="0.25">
      <c r="A625" s="5" t="s">
        <v>0</v>
      </c>
      <c r="B625" s="5" t="s">
        <v>1</v>
      </c>
      <c r="C625" s="5" t="s">
        <v>2</v>
      </c>
      <c r="D625" s="5" t="s">
        <v>3</v>
      </c>
      <c r="E625" s="5" t="s">
        <v>4</v>
      </c>
      <c r="F625" s="87" t="s">
        <v>5</v>
      </c>
    </row>
    <row r="626" spans="1:38" s="37" customFormat="1" ht="16.5" x14ac:dyDescent="0.25">
      <c r="A626" s="19">
        <v>373</v>
      </c>
      <c r="B626" s="83" t="s">
        <v>10</v>
      </c>
      <c r="C626" s="19" t="s">
        <v>6</v>
      </c>
      <c r="D626" s="19">
        <v>10</v>
      </c>
      <c r="E626" s="31">
        <v>18000</v>
      </c>
      <c r="F626" s="88">
        <f t="shared" ref="F626:F632" si="82">D626*E626</f>
        <v>180000</v>
      </c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</row>
    <row r="627" spans="1:38" s="8" customFormat="1" ht="18" customHeight="1" x14ac:dyDescent="0.25">
      <c r="A627" s="19">
        <v>374</v>
      </c>
      <c r="B627" s="83" t="s">
        <v>19</v>
      </c>
      <c r="C627" s="19" t="s">
        <v>6</v>
      </c>
      <c r="D627" s="19">
        <v>10</v>
      </c>
      <c r="E627" s="31">
        <v>33000</v>
      </c>
      <c r="F627" s="88">
        <f>D627*E627</f>
        <v>330000</v>
      </c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</row>
    <row r="628" spans="1:38" s="8" customFormat="1" ht="18" customHeight="1" x14ac:dyDescent="0.25">
      <c r="A628" s="19">
        <v>375</v>
      </c>
      <c r="B628" s="83" t="s">
        <v>20</v>
      </c>
      <c r="C628" s="19" t="s">
        <v>6</v>
      </c>
      <c r="D628" s="19">
        <v>1</v>
      </c>
      <c r="E628" s="31">
        <v>16000</v>
      </c>
      <c r="F628" s="88">
        <f t="shared" si="82"/>
        <v>16000</v>
      </c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</row>
    <row r="629" spans="1:38" s="8" customFormat="1" ht="18" customHeight="1" x14ac:dyDescent="0.25">
      <c r="A629" s="19">
        <v>376</v>
      </c>
      <c r="B629" s="83" t="s">
        <v>282</v>
      </c>
      <c r="C629" s="19" t="s">
        <v>14</v>
      </c>
      <c r="D629" s="19">
        <v>2</v>
      </c>
      <c r="E629" s="31">
        <v>32000</v>
      </c>
      <c r="F629" s="88">
        <f t="shared" si="82"/>
        <v>64000</v>
      </c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</row>
    <row r="630" spans="1:38" s="8" customFormat="1" ht="18" customHeight="1" x14ac:dyDescent="0.25">
      <c r="A630" s="19">
        <v>377</v>
      </c>
      <c r="B630" s="83" t="s">
        <v>283</v>
      </c>
      <c r="C630" s="19" t="s">
        <v>6</v>
      </c>
      <c r="D630" s="19">
        <v>4</v>
      </c>
      <c r="E630" s="31">
        <v>13000</v>
      </c>
      <c r="F630" s="88">
        <f t="shared" si="82"/>
        <v>52000</v>
      </c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</row>
    <row r="631" spans="1:38" s="8" customFormat="1" ht="18" customHeight="1" x14ac:dyDescent="0.25">
      <c r="A631" s="19">
        <v>378</v>
      </c>
      <c r="B631" s="83" t="s">
        <v>86</v>
      </c>
      <c r="C631" s="19" t="s">
        <v>6</v>
      </c>
      <c r="D631" s="19">
        <v>1</v>
      </c>
      <c r="E631" s="31">
        <v>56000</v>
      </c>
      <c r="F631" s="88">
        <f t="shared" si="82"/>
        <v>56000</v>
      </c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</row>
    <row r="632" spans="1:38" s="8" customFormat="1" ht="18" customHeight="1" x14ac:dyDescent="0.25">
      <c r="A632" s="19">
        <v>379</v>
      </c>
      <c r="B632" s="83" t="s">
        <v>12</v>
      </c>
      <c r="C632" s="19" t="s">
        <v>6</v>
      </c>
      <c r="D632" s="19">
        <v>10</v>
      </c>
      <c r="E632" s="31">
        <v>26800</v>
      </c>
      <c r="F632" s="88">
        <f t="shared" si="82"/>
        <v>268000</v>
      </c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</row>
    <row r="633" spans="1:38" s="8" customFormat="1" ht="18" customHeight="1" x14ac:dyDescent="0.25">
      <c r="A633" s="112" t="s">
        <v>7</v>
      </c>
      <c r="B633" s="112"/>
      <c r="C633" s="112"/>
      <c r="D633" s="112"/>
      <c r="E633" s="112"/>
      <c r="F633" s="89">
        <f>SUM(F626:F632)</f>
        <v>966000</v>
      </c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</row>
    <row r="634" spans="1:38" ht="27.75" customHeight="1" x14ac:dyDescent="0.25">
      <c r="A634" s="117" t="s">
        <v>213</v>
      </c>
      <c r="B634" s="118"/>
      <c r="C634" s="118"/>
      <c r="D634" s="118"/>
      <c r="E634" s="118"/>
      <c r="F634" s="119"/>
      <c r="I634" s="21"/>
      <c r="J634" s="102"/>
      <c r="K634" s="21"/>
      <c r="L634" s="10"/>
      <c r="M634" s="103"/>
      <c r="N634" s="11"/>
    </row>
    <row r="635" spans="1:38" ht="39" customHeight="1" x14ac:dyDescent="0.25">
      <c r="A635" s="5" t="s">
        <v>0</v>
      </c>
      <c r="B635" s="5" t="s">
        <v>1</v>
      </c>
      <c r="C635" s="5" t="s">
        <v>2</v>
      </c>
      <c r="D635" s="5" t="s">
        <v>3</v>
      </c>
      <c r="E635" s="5" t="s">
        <v>4</v>
      </c>
      <c r="F635" s="87" t="s">
        <v>5</v>
      </c>
    </row>
    <row r="636" spans="1:38" s="37" customFormat="1" ht="16.5" x14ac:dyDescent="0.25">
      <c r="A636" s="19">
        <v>380</v>
      </c>
      <c r="B636" s="83" t="s">
        <v>61</v>
      </c>
      <c r="C636" s="19" t="s">
        <v>6</v>
      </c>
      <c r="D636" s="19">
        <v>10</v>
      </c>
      <c r="E636" s="31">
        <v>18000</v>
      </c>
      <c r="F636" s="88">
        <f t="shared" ref="F636:F637" si="83">D636*E636</f>
        <v>180000</v>
      </c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</row>
    <row r="637" spans="1:38" s="8" customFormat="1" ht="18" customHeight="1" x14ac:dyDescent="0.25">
      <c r="A637" s="19">
        <v>381</v>
      </c>
      <c r="B637" s="83" t="s">
        <v>69</v>
      </c>
      <c r="C637" s="19" t="s">
        <v>14</v>
      </c>
      <c r="D637" s="19">
        <v>2</v>
      </c>
      <c r="E637" s="31">
        <v>68000</v>
      </c>
      <c r="F637" s="88">
        <f t="shared" si="83"/>
        <v>136000</v>
      </c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</row>
    <row r="638" spans="1:38" s="8" customFormat="1" ht="18" customHeight="1" x14ac:dyDescent="0.25">
      <c r="A638" s="112" t="s">
        <v>7</v>
      </c>
      <c r="B638" s="112"/>
      <c r="C638" s="112"/>
      <c r="D638" s="112"/>
      <c r="E638" s="112"/>
      <c r="F638" s="89">
        <f>SUM(F636:F637)</f>
        <v>316000</v>
      </c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</row>
    <row r="639" spans="1:38" ht="27.75" customHeight="1" x14ac:dyDescent="0.25">
      <c r="A639" s="135" t="s">
        <v>214</v>
      </c>
      <c r="B639" s="136"/>
      <c r="C639" s="136"/>
      <c r="D639" s="136"/>
      <c r="E639" s="136"/>
      <c r="F639" s="137"/>
      <c r="I639" s="21"/>
      <c r="J639" s="102"/>
      <c r="K639" s="21"/>
      <c r="L639" s="10"/>
      <c r="M639" s="103"/>
      <c r="N639" s="11"/>
    </row>
    <row r="640" spans="1:38" ht="43.5" customHeight="1" x14ac:dyDescent="0.25">
      <c r="A640" s="5" t="s">
        <v>0</v>
      </c>
      <c r="B640" s="5" t="s">
        <v>1</v>
      </c>
      <c r="C640" s="5" t="s">
        <v>2</v>
      </c>
      <c r="D640" s="5" t="s">
        <v>3</v>
      </c>
      <c r="E640" s="5" t="s">
        <v>4</v>
      </c>
      <c r="F640" s="87" t="s">
        <v>5</v>
      </c>
    </row>
    <row r="641" spans="1:38" s="37" customFormat="1" ht="16.5" x14ac:dyDescent="0.25">
      <c r="A641" s="12">
        <v>382</v>
      </c>
      <c r="B641" s="83" t="s">
        <v>229</v>
      </c>
      <c r="C641" s="12" t="s">
        <v>14</v>
      </c>
      <c r="D641" s="12">
        <v>1</v>
      </c>
      <c r="E641" s="30">
        <v>32000</v>
      </c>
      <c r="F641" s="90">
        <f t="shared" ref="F641:F645" si="84">D641*E641</f>
        <v>32000</v>
      </c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  <c r="AC641" s="57"/>
      <c r="AD641" s="57"/>
      <c r="AE641" s="57"/>
      <c r="AF641" s="57"/>
      <c r="AG641" s="57"/>
      <c r="AH641" s="57"/>
      <c r="AI641" s="57"/>
      <c r="AJ641" s="57"/>
      <c r="AK641" s="57"/>
      <c r="AL641" s="57"/>
    </row>
    <row r="642" spans="1:38" ht="18" customHeight="1" x14ac:dyDescent="0.25">
      <c r="A642" s="19">
        <v>383</v>
      </c>
      <c r="B642" s="83" t="s">
        <v>13</v>
      </c>
      <c r="C642" s="19" t="s">
        <v>6</v>
      </c>
      <c r="D642" s="19">
        <v>2</v>
      </c>
      <c r="E642" s="31">
        <v>78000</v>
      </c>
      <c r="F642" s="88">
        <f t="shared" si="84"/>
        <v>156000</v>
      </c>
    </row>
    <row r="643" spans="1:38" s="8" customFormat="1" ht="18" customHeight="1" x14ac:dyDescent="0.25">
      <c r="A643" s="19">
        <v>384</v>
      </c>
      <c r="B643" s="83" t="s">
        <v>19</v>
      </c>
      <c r="C643" s="19" t="s">
        <v>6</v>
      </c>
      <c r="D643" s="19">
        <v>10</v>
      </c>
      <c r="E643" s="31">
        <v>33000</v>
      </c>
      <c r="F643" s="88">
        <f t="shared" si="84"/>
        <v>330000</v>
      </c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</row>
    <row r="644" spans="1:38" s="8" customFormat="1" ht="18" customHeight="1" x14ac:dyDescent="0.25">
      <c r="A644" s="19">
        <v>385</v>
      </c>
      <c r="B644" s="83" t="s">
        <v>20</v>
      </c>
      <c r="C644" s="19" t="s">
        <v>6</v>
      </c>
      <c r="D644" s="19">
        <v>2</v>
      </c>
      <c r="E644" s="31">
        <v>16000</v>
      </c>
      <c r="F644" s="88">
        <f t="shared" si="84"/>
        <v>32000</v>
      </c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</row>
    <row r="645" spans="1:38" s="8" customFormat="1" ht="18" customHeight="1" x14ac:dyDescent="0.25">
      <c r="A645" s="19">
        <v>386</v>
      </c>
      <c r="B645" s="83" t="s">
        <v>10</v>
      </c>
      <c r="C645" s="19" t="s">
        <v>6</v>
      </c>
      <c r="D645" s="19">
        <v>10</v>
      </c>
      <c r="E645" s="31">
        <v>18000</v>
      </c>
      <c r="F645" s="88">
        <f t="shared" si="84"/>
        <v>180000</v>
      </c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</row>
    <row r="646" spans="1:38" s="8" customFormat="1" ht="18" customHeight="1" x14ac:dyDescent="0.25">
      <c r="A646" s="19">
        <v>387</v>
      </c>
      <c r="B646" s="83" t="s">
        <v>223</v>
      </c>
      <c r="C646" s="19" t="s">
        <v>49</v>
      </c>
      <c r="D646" s="19">
        <v>2</v>
      </c>
      <c r="E646" s="31">
        <v>350000</v>
      </c>
      <c r="F646" s="88">
        <f>D646*E646</f>
        <v>700000</v>
      </c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</row>
    <row r="647" spans="1:38" s="8" customFormat="1" ht="18" customHeight="1" x14ac:dyDescent="0.25">
      <c r="A647" s="112" t="s">
        <v>7</v>
      </c>
      <c r="B647" s="112"/>
      <c r="C647" s="112"/>
      <c r="D647" s="112"/>
      <c r="E647" s="112"/>
      <c r="F647" s="89">
        <f>SUM(F641:F646)</f>
        <v>1430000</v>
      </c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</row>
    <row r="648" spans="1:38" ht="39" customHeight="1" x14ac:dyDescent="0.25">
      <c r="A648" s="117" t="s">
        <v>215</v>
      </c>
      <c r="B648" s="118"/>
      <c r="C648" s="118"/>
      <c r="D648" s="118"/>
      <c r="E648" s="118"/>
      <c r="F648" s="119"/>
      <c r="I648" s="21"/>
      <c r="J648" s="102"/>
      <c r="K648" s="21"/>
      <c r="L648" s="10"/>
      <c r="M648" s="103"/>
      <c r="N648" s="11"/>
    </row>
    <row r="649" spans="1:38" ht="33" customHeight="1" x14ac:dyDescent="0.25">
      <c r="A649" s="5" t="s">
        <v>0</v>
      </c>
      <c r="B649" s="5" t="s">
        <v>1</v>
      </c>
      <c r="C649" s="5" t="s">
        <v>2</v>
      </c>
      <c r="D649" s="5" t="s">
        <v>3</v>
      </c>
      <c r="E649" s="5" t="s">
        <v>4</v>
      </c>
      <c r="F649" s="87" t="s">
        <v>5</v>
      </c>
    </row>
    <row r="650" spans="1:38" s="37" customFormat="1" ht="16.5" x14ac:dyDescent="0.25">
      <c r="A650" s="19">
        <v>388</v>
      </c>
      <c r="B650" s="83" t="s">
        <v>70</v>
      </c>
      <c r="C650" s="19" t="s">
        <v>6</v>
      </c>
      <c r="D650" s="19">
        <v>2</v>
      </c>
      <c r="E650" s="31">
        <v>75000</v>
      </c>
      <c r="F650" s="88">
        <f t="shared" ref="F650:F652" si="85">D650*E650</f>
        <v>150000</v>
      </c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  <c r="AB650" s="57"/>
      <c r="AC650" s="57"/>
      <c r="AD650" s="57"/>
      <c r="AE650" s="57"/>
      <c r="AF650" s="57"/>
      <c r="AG650" s="57"/>
      <c r="AH650" s="57"/>
      <c r="AI650" s="57"/>
      <c r="AJ650" s="57"/>
      <c r="AK650" s="57"/>
      <c r="AL650" s="57"/>
    </row>
    <row r="651" spans="1:38" s="8" customFormat="1" ht="18" customHeight="1" x14ac:dyDescent="0.25">
      <c r="A651" s="15">
        <v>389</v>
      </c>
      <c r="B651" s="83" t="s">
        <v>245</v>
      </c>
      <c r="C651" s="19" t="s">
        <v>6</v>
      </c>
      <c r="D651" s="19">
        <v>2</v>
      </c>
      <c r="E651" s="31">
        <v>56000</v>
      </c>
      <c r="F651" s="88">
        <f t="shared" si="85"/>
        <v>112000</v>
      </c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</row>
    <row r="652" spans="1:38" s="8" customFormat="1" ht="18" customHeight="1" x14ac:dyDescent="0.25">
      <c r="A652" s="19">
        <v>390</v>
      </c>
      <c r="B652" s="83" t="s">
        <v>174</v>
      </c>
      <c r="C652" s="19" t="s">
        <v>6</v>
      </c>
      <c r="D652" s="19">
        <v>2</v>
      </c>
      <c r="E652" s="31">
        <v>56000</v>
      </c>
      <c r="F652" s="88">
        <f t="shared" si="85"/>
        <v>112000</v>
      </c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</row>
    <row r="653" spans="1:38" s="8" customFormat="1" ht="18" customHeight="1" x14ac:dyDescent="0.25">
      <c r="A653" s="112" t="s">
        <v>7</v>
      </c>
      <c r="B653" s="112"/>
      <c r="C653" s="112"/>
      <c r="D653" s="112"/>
      <c r="E653" s="112"/>
      <c r="F653" s="89">
        <f>SUM(F650:F652)</f>
        <v>374000</v>
      </c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</row>
    <row r="654" spans="1:38" ht="27.75" customHeight="1" x14ac:dyDescent="0.25">
      <c r="A654" s="117" t="s">
        <v>216</v>
      </c>
      <c r="B654" s="118"/>
      <c r="C654" s="118"/>
      <c r="D654" s="118"/>
      <c r="E654" s="118"/>
      <c r="F654" s="119"/>
      <c r="I654" s="21"/>
      <c r="J654" s="102"/>
      <c r="K654" s="21"/>
      <c r="L654" s="10"/>
      <c r="M654" s="103"/>
      <c r="N654" s="11"/>
    </row>
    <row r="655" spans="1:38" ht="43.5" customHeight="1" x14ac:dyDescent="0.25">
      <c r="A655" s="5" t="s">
        <v>0</v>
      </c>
      <c r="B655" s="5" t="s">
        <v>1</v>
      </c>
      <c r="C655" s="5" t="s">
        <v>2</v>
      </c>
      <c r="D655" s="5" t="s">
        <v>3</v>
      </c>
      <c r="E655" s="5" t="s">
        <v>4</v>
      </c>
      <c r="F655" s="87" t="s">
        <v>5</v>
      </c>
    </row>
    <row r="656" spans="1:38" s="37" customFormat="1" ht="16.5" x14ac:dyDescent="0.25">
      <c r="A656" s="19">
        <v>391</v>
      </c>
      <c r="B656" s="83" t="s">
        <v>127</v>
      </c>
      <c r="C656" s="19" t="s">
        <v>49</v>
      </c>
      <c r="D656" s="19">
        <v>1</v>
      </c>
      <c r="E656" s="31">
        <v>2290000</v>
      </c>
      <c r="F656" s="88">
        <f t="shared" ref="F656:F670" si="86">D656*E656</f>
        <v>2290000</v>
      </c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  <c r="AC656" s="57"/>
      <c r="AD656" s="57"/>
      <c r="AE656" s="57"/>
      <c r="AF656" s="57"/>
      <c r="AG656" s="57"/>
      <c r="AH656" s="57"/>
      <c r="AI656" s="57"/>
      <c r="AJ656" s="57"/>
      <c r="AK656" s="57"/>
      <c r="AL656" s="57"/>
    </row>
    <row r="657" spans="1:38" s="8" customFormat="1" ht="18" customHeight="1" x14ac:dyDescent="0.25">
      <c r="A657" s="15">
        <v>392</v>
      </c>
      <c r="B657" s="83" t="s">
        <v>86</v>
      </c>
      <c r="C657" s="19" t="s">
        <v>6</v>
      </c>
      <c r="D657" s="19">
        <v>3</v>
      </c>
      <c r="E657" s="31">
        <v>56000</v>
      </c>
      <c r="F657" s="88">
        <f t="shared" si="86"/>
        <v>168000</v>
      </c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</row>
    <row r="658" spans="1:38" s="8" customFormat="1" ht="18" customHeight="1" x14ac:dyDescent="0.25">
      <c r="A658" s="19">
        <v>393</v>
      </c>
      <c r="B658" s="83" t="s">
        <v>68</v>
      </c>
      <c r="C658" s="19" t="s">
        <v>6</v>
      </c>
      <c r="D658" s="19">
        <v>4</v>
      </c>
      <c r="E658" s="31">
        <v>16000</v>
      </c>
      <c r="F658" s="88">
        <f t="shared" si="86"/>
        <v>64000</v>
      </c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</row>
    <row r="659" spans="1:38" s="8" customFormat="1" ht="18" customHeight="1" x14ac:dyDescent="0.25">
      <c r="A659" s="15">
        <v>394</v>
      </c>
      <c r="B659" s="83" t="s">
        <v>226</v>
      </c>
      <c r="C659" s="19" t="s">
        <v>6</v>
      </c>
      <c r="D659" s="19">
        <v>3</v>
      </c>
      <c r="E659" s="31">
        <v>75000</v>
      </c>
      <c r="F659" s="88">
        <f t="shared" si="86"/>
        <v>225000</v>
      </c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</row>
    <row r="660" spans="1:38" s="8" customFormat="1" ht="18" customHeight="1" x14ac:dyDescent="0.25">
      <c r="A660" s="19">
        <v>395</v>
      </c>
      <c r="B660" s="83" t="s">
        <v>130</v>
      </c>
      <c r="C660" s="19" t="s">
        <v>6</v>
      </c>
      <c r="D660" s="19">
        <v>2</v>
      </c>
      <c r="E660" s="31">
        <v>78000</v>
      </c>
      <c r="F660" s="88">
        <f t="shared" si="86"/>
        <v>156000</v>
      </c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</row>
    <row r="661" spans="1:38" s="8" customFormat="1" ht="18" customHeight="1" x14ac:dyDescent="0.25">
      <c r="A661" s="15">
        <v>396</v>
      </c>
      <c r="B661" s="83" t="s">
        <v>227</v>
      </c>
      <c r="C661" s="19" t="s">
        <v>6</v>
      </c>
      <c r="D661" s="19">
        <v>2</v>
      </c>
      <c r="E661" s="31">
        <v>16000</v>
      </c>
      <c r="F661" s="88">
        <f t="shared" si="86"/>
        <v>32000</v>
      </c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</row>
    <row r="662" spans="1:38" s="8" customFormat="1" ht="18" customHeight="1" x14ac:dyDescent="0.25">
      <c r="A662" s="15">
        <v>397</v>
      </c>
      <c r="B662" s="83" t="s">
        <v>43</v>
      </c>
      <c r="C662" s="19" t="s">
        <v>6</v>
      </c>
      <c r="D662" s="19">
        <v>40</v>
      </c>
      <c r="E662" s="31">
        <v>1700</v>
      </c>
      <c r="F662" s="88">
        <f t="shared" si="86"/>
        <v>68000</v>
      </c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</row>
    <row r="663" spans="1:38" s="8" customFormat="1" ht="18" customHeight="1" x14ac:dyDescent="0.25">
      <c r="A663" s="15">
        <v>398</v>
      </c>
      <c r="B663" s="83" t="s">
        <v>228</v>
      </c>
      <c r="C663" s="19" t="s">
        <v>6</v>
      </c>
      <c r="D663" s="19">
        <v>14</v>
      </c>
      <c r="E663" s="31">
        <v>33900</v>
      </c>
      <c r="F663" s="88">
        <f t="shared" si="86"/>
        <v>474600</v>
      </c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</row>
    <row r="664" spans="1:38" s="8" customFormat="1" ht="18" customHeight="1" x14ac:dyDescent="0.25">
      <c r="A664" s="15">
        <v>399</v>
      </c>
      <c r="B664" s="83" t="s">
        <v>9</v>
      </c>
      <c r="C664" s="19" t="s">
        <v>6</v>
      </c>
      <c r="D664" s="19">
        <v>2</v>
      </c>
      <c r="E664" s="31">
        <v>42000</v>
      </c>
      <c r="F664" s="88">
        <f t="shared" si="86"/>
        <v>84000</v>
      </c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</row>
    <row r="665" spans="1:38" s="8" customFormat="1" ht="18" customHeight="1" x14ac:dyDescent="0.25">
      <c r="A665" s="15">
        <v>400</v>
      </c>
      <c r="B665" s="83" t="s">
        <v>225</v>
      </c>
      <c r="C665" s="19" t="s">
        <v>6</v>
      </c>
      <c r="D665" s="19">
        <v>1</v>
      </c>
      <c r="E665" s="31">
        <v>142000</v>
      </c>
      <c r="F665" s="88">
        <f t="shared" si="86"/>
        <v>142000</v>
      </c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</row>
    <row r="666" spans="1:38" s="8" customFormat="1" ht="18" customHeight="1" x14ac:dyDescent="0.25">
      <c r="A666" s="15">
        <v>401</v>
      </c>
      <c r="B666" s="83" t="s">
        <v>15</v>
      </c>
      <c r="C666" s="19" t="s">
        <v>6</v>
      </c>
      <c r="D666" s="19">
        <v>2</v>
      </c>
      <c r="E666" s="31">
        <v>62000</v>
      </c>
      <c r="F666" s="88">
        <f t="shared" si="86"/>
        <v>124000</v>
      </c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</row>
    <row r="667" spans="1:38" s="8" customFormat="1" ht="18" customHeight="1" x14ac:dyDescent="0.25">
      <c r="A667" s="15">
        <v>402</v>
      </c>
      <c r="B667" s="83" t="s">
        <v>63</v>
      </c>
      <c r="C667" s="19" t="s">
        <v>14</v>
      </c>
      <c r="D667" s="19">
        <v>2</v>
      </c>
      <c r="E667" s="31">
        <v>68000</v>
      </c>
      <c r="F667" s="88">
        <f t="shared" si="86"/>
        <v>136000</v>
      </c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</row>
    <row r="668" spans="1:38" s="8" customFormat="1" ht="18" customHeight="1" x14ac:dyDescent="0.25">
      <c r="A668" s="15">
        <v>403</v>
      </c>
      <c r="B668" s="83" t="s">
        <v>71</v>
      </c>
      <c r="C668" s="19" t="s">
        <v>6</v>
      </c>
      <c r="D668" s="19">
        <v>5</v>
      </c>
      <c r="E668" s="31">
        <v>33000</v>
      </c>
      <c r="F668" s="88">
        <f t="shared" si="86"/>
        <v>165000</v>
      </c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</row>
    <row r="669" spans="1:38" s="8" customFormat="1" ht="18" customHeight="1" x14ac:dyDescent="0.25">
      <c r="A669" s="15">
        <v>404</v>
      </c>
      <c r="B669" s="83" t="s">
        <v>223</v>
      </c>
      <c r="C669" s="19" t="s">
        <v>49</v>
      </c>
      <c r="D669" s="19">
        <v>2</v>
      </c>
      <c r="E669" s="31">
        <v>350000</v>
      </c>
      <c r="F669" s="88">
        <f t="shared" si="86"/>
        <v>700000</v>
      </c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</row>
    <row r="670" spans="1:38" s="8" customFormat="1" ht="18" customHeight="1" x14ac:dyDescent="0.25">
      <c r="A670" s="15">
        <v>405</v>
      </c>
      <c r="B670" s="83" t="s">
        <v>12</v>
      </c>
      <c r="C670" s="19" t="s">
        <v>6</v>
      </c>
      <c r="D670" s="19">
        <v>5</v>
      </c>
      <c r="E670" s="31">
        <v>26800</v>
      </c>
      <c r="F670" s="88">
        <f t="shared" si="86"/>
        <v>134000</v>
      </c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</row>
    <row r="671" spans="1:38" s="8" customFormat="1" ht="18" customHeight="1" x14ac:dyDescent="0.25">
      <c r="A671" s="112" t="s">
        <v>7</v>
      </c>
      <c r="B671" s="112"/>
      <c r="C671" s="112"/>
      <c r="D671" s="112"/>
      <c r="E671" s="112"/>
      <c r="F671" s="89">
        <f>SUM(F656:F670)</f>
        <v>4962600</v>
      </c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</row>
    <row r="672" spans="1:38" ht="27.75" customHeight="1" x14ac:dyDescent="0.25">
      <c r="A672" s="117" t="s">
        <v>217</v>
      </c>
      <c r="B672" s="118"/>
      <c r="C672" s="118"/>
      <c r="D672" s="118"/>
      <c r="E672" s="118"/>
      <c r="F672" s="119"/>
      <c r="I672" s="21"/>
      <c r="J672" s="102"/>
      <c r="K672" s="21"/>
      <c r="L672" s="10"/>
      <c r="M672" s="103"/>
      <c r="N672" s="11"/>
    </row>
    <row r="673" spans="1:38" ht="45" customHeight="1" x14ac:dyDescent="0.25">
      <c r="A673" s="5" t="s">
        <v>0</v>
      </c>
      <c r="B673" s="5" t="s">
        <v>1</v>
      </c>
      <c r="C673" s="5" t="s">
        <v>2</v>
      </c>
      <c r="D673" s="5" t="s">
        <v>3</v>
      </c>
      <c r="E673" s="5" t="s">
        <v>4</v>
      </c>
      <c r="F673" s="87" t="s">
        <v>5</v>
      </c>
    </row>
    <row r="674" spans="1:38" s="37" customFormat="1" ht="16.5" x14ac:dyDescent="0.25">
      <c r="A674" s="19">
        <v>406</v>
      </c>
      <c r="B674" s="83" t="s">
        <v>223</v>
      </c>
      <c r="C674" s="19" t="s">
        <v>49</v>
      </c>
      <c r="D674" s="19">
        <v>2</v>
      </c>
      <c r="E674" s="31">
        <v>350000</v>
      </c>
      <c r="F674" s="88">
        <f t="shared" ref="F674:F682" si="87">D674*E674</f>
        <v>700000</v>
      </c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  <c r="AC674" s="57"/>
      <c r="AD674" s="57"/>
      <c r="AE674" s="57"/>
      <c r="AF674" s="57"/>
      <c r="AG674" s="57"/>
      <c r="AH674" s="57"/>
      <c r="AI674" s="57"/>
      <c r="AJ674" s="57"/>
      <c r="AK674" s="57"/>
      <c r="AL674" s="57"/>
    </row>
    <row r="675" spans="1:38" s="8" customFormat="1" ht="18" customHeight="1" x14ac:dyDescent="0.25">
      <c r="A675" s="19">
        <v>407</v>
      </c>
      <c r="B675" s="83" t="s">
        <v>56</v>
      </c>
      <c r="C675" s="19" t="s">
        <v>8</v>
      </c>
      <c r="D675" s="19">
        <v>1</v>
      </c>
      <c r="E675" s="31">
        <v>2720000</v>
      </c>
      <c r="F675" s="88">
        <f t="shared" si="87"/>
        <v>2720000</v>
      </c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</row>
    <row r="676" spans="1:38" s="8" customFormat="1" ht="18" customHeight="1" x14ac:dyDescent="0.25">
      <c r="A676" s="19">
        <v>408</v>
      </c>
      <c r="B676" s="83" t="s">
        <v>18</v>
      </c>
      <c r="C676" s="19" t="s">
        <v>6</v>
      </c>
      <c r="D676" s="19">
        <v>10</v>
      </c>
      <c r="E676" s="31">
        <v>8000</v>
      </c>
      <c r="F676" s="88">
        <f t="shared" si="87"/>
        <v>80000</v>
      </c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</row>
    <row r="677" spans="1:38" s="8" customFormat="1" ht="18" customHeight="1" x14ac:dyDescent="0.25">
      <c r="A677" s="19">
        <v>409</v>
      </c>
      <c r="B677" s="83" t="s">
        <v>233</v>
      </c>
      <c r="C677" s="19" t="s">
        <v>6</v>
      </c>
      <c r="D677" s="19">
        <v>5</v>
      </c>
      <c r="E677" s="31">
        <v>27000</v>
      </c>
      <c r="F677" s="88">
        <f t="shared" si="87"/>
        <v>135000</v>
      </c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</row>
    <row r="678" spans="1:38" s="8" customFormat="1" ht="18" customHeight="1" x14ac:dyDescent="0.25">
      <c r="A678" s="19">
        <v>410</v>
      </c>
      <c r="B678" s="83" t="s">
        <v>9</v>
      </c>
      <c r="C678" s="19" t="s">
        <v>6</v>
      </c>
      <c r="D678" s="19">
        <v>2</v>
      </c>
      <c r="E678" s="31">
        <v>42000</v>
      </c>
      <c r="F678" s="88">
        <f t="shared" si="87"/>
        <v>84000</v>
      </c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</row>
    <row r="679" spans="1:38" s="8" customFormat="1" ht="18" customHeight="1" x14ac:dyDescent="0.25">
      <c r="A679" s="19">
        <v>411</v>
      </c>
      <c r="B679" s="83" t="s">
        <v>224</v>
      </c>
      <c r="C679" s="19" t="s">
        <v>14</v>
      </c>
      <c r="D679" s="19">
        <v>2</v>
      </c>
      <c r="E679" s="31">
        <v>32000</v>
      </c>
      <c r="F679" s="88">
        <f t="shared" si="87"/>
        <v>64000</v>
      </c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</row>
    <row r="680" spans="1:38" s="8" customFormat="1" ht="18" customHeight="1" x14ac:dyDescent="0.25">
      <c r="A680" s="19">
        <v>412</v>
      </c>
      <c r="B680" s="83" t="s">
        <v>10</v>
      </c>
      <c r="C680" s="19" t="s">
        <v>6</v>
      </c>
      <c r="D680" s="19">
        <v>20</v>
      </c>
      <c r="E680" s="31">
        <v>18000</v>
      </c>
      <c r="F680" s="88">
        <f t="shared" si="87"/>
        <v>360000</v>
      </c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</row>
    <row r="681" spans="1:38" s="8" customFormat="1" ht="19.5" customHeight="1" x14ac:dyDescent="0.25">
      <c r="A681" s="19">
        <v>413</v>
      </c>
      <c r="B681" s="83" t="s">
        <v>71</v>
      </c>
      <c r="C681" s="19" t="s">
        <v>6</v>
      </c>
      <c r="D681" s="19">
        <v>2</v>
      </c>
      <c r="E681" s="31">
        <v>33000</v>
      </c>
      <c r="F681" s="88">
        <f t="shared" si="87"/>
        <v>66000</v>
      </c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</row>
    <row r="682" spans="1:38" s="8" customFormat="1" ht="18" customHeight="1" x14ac:dyDescent="0.25">
      <c r="A682" s="19">
        <v>414</v>
      </c>
      <c r="B682" s="83" t="s">
        <v>12</v>
      </c>
      <c r="C682" s="19" t="s">
        <v>6</v>
      </c>
      <c r="D682" s="19">
        <v>2</v>
      </c>
      <c r="E682" s="31">
        <v>26800</v>
      </c>
      <c r="F682" s="88">
        <f t="shared" si="87"/>
        <v>53600</v>
      </c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</row>
    <row r="683" spans="1:38" s="8" customFormat="1" ht="18" customHeight="1" x14ac:dyDescent="0.25">
      <c r="A683" s="112" t="s">
        <v>7</v>
      </c>
      <c r="B683" s="112"/>
      <c r="C683" s="112"/>
      <c r="D683" s="112"/>
      <c r="E683" s="112"/>
      <c r="F683" s="89">
        <f>SUM(F674:F682)</f>
        <v>4262600</v>
      </c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</row>
    <row r="684" spans="1:38" ht="27.75" customHeight="1" x14ac:dyDescent="0.25">
      <c r="A684" s="127" t="s">
        <v>218</v>
      </c>
      <c r="B684" s="128"/>
      <c r="C684" s="128"/>
      <c r="D684" s="128"/>
      <c r="E684" s="128"/>
      <c r="F684" s="129"/>
      <c r="I684" s="21"/>
      <c r="J684" s="102"/>
      <c r="K684" s="21"/>
      <c r="L684" s="10"/>
      <c r="M684" s="103"/>
      <c r="N684" s="11"/>
    </row>
    <row r="685" spans="1:38" s="8" customFormat="1" ht="43.5" customHeight="1" x14ac:dyDescent="0.25">
      <c r="A685" s="15" t="s">
        <v>0</v>
      </c>
      <c r="B685" s="15" t="s">
        <v>1</v>
      </c>
      <c r="C685" s="15" t="s">
        <v>2</v>
      </c>
      <c r="D685" s="15" t="s">
        <v>3</v>
      </c>
      <c r="E685" s="15" t="s">
        <v>4</v>
      </c>
      <c r="F685" s="38" t="s">
        <v>5</v>
      </c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</row>
    <row r="686" spans="1:38" s="39" customFormat="1" ht="16.5" x14ac:dyDescent="0.25">
      <c r="A686" s="15">
        <v>415</v>
      </c>
      <c r="B686" s="14" t="s">
        <v>168</v>
      </c>
      <c r="C686" s="15" t="s">
        <v>8</v>
      </c>
      <c r="D686" s="15">
        <v>1</v>
      </c>
      <c r="E686" s="24">
        <v>2290000</v>
      </c>
      <c r="F686" s="24">
        <f>D686*E686</f>
        <v>2290000</v>
      </c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  <c r="AA686" s="59"/>
      <c r="AB686" s="59"/>
      <c r="AC686" s="59"/>
      <c r="AD686" s="59"/>
      <c r="AE686" s="59"/>
      <c r="AF686" s="59"/>
      <c r="AG686" s="59"/>
      <c r="AH686" s="59"/>
      <c r="AI686" s="59"/>
      <c r="AJ686" s="59"/>
      <c r="AK686" s="59"/>
      <c r="AL686" s="59"/>
    </row>
    <row r="687" spans="1:38" s="39" customFormat="1" ht="16.5" x14ac:dyDescent="0.25">
      <c r="A687" s="15">
        <v>416</v>
      </c>
      <c r="B687" s="14" t="s">
        <v>253</v>
      </c>
      <c r="C687" s="15" t="s">
        <v>8</v>
      </c>
      <c r="D687" s="15">
        <v>3</v>
      </c>
      <c r="E687" s="24">
        <v>444000</v>
      </c>
      <c r="F687" s="24">
        <f t="shared" ref="F687:F694" si="88">D687*E687</f>
        <v>1332000</v>
      </c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  <c r="AA687" s="59"/>
      <c r="AB687" s="59"/>
      <c r="AC687" s="59"/>
      <c r="AD687" s="59"/>
      <c r="AE687" s="59"/>
      <c r="AF687" s="59"/>
      <c r="AG687" s="59"/>
      <c r="AH687" s="59"/>
      <c r="AI687" s="59"/>
      <c r="AJ687" s="59"/>
      <c r="AK687" s="59"/>
      <c r="AL687" s="59"/>
    </row>
    <row r="688" spans="1:38" s="39" customFormat="1" ht="16.5" x14ac:dyDescent="0.25">
      <c r="A688" s="15">
        <v>417</v>
      </c>
      <c r="B688" s="14" t="s">
        <v>251</v>
      </c>
      <c r="C688" s="15" t="s">
        <v>14</v>
      </c>
      <c r="D688" s="15">
        <v>2</v>
      </c>
      <c r="E688" s="24">
        <v>470000</v>
      </c>
      <c r="F688" s="24">
        <f t="shared" si="88"/>
        <v>940000</v>
      </c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  <c r="AA688" s="59"/>
      <c r="AB688" s="59"/>
      <c r="AC688" s="59"/>
      <c r="AD688" s="59"/>
      <c r="AE688" s="59"/>
      <c r="AF688" s="59"/>
      <c r="AG688" s="59"/>
      <c r="AH688" s="59"/>
      <c r="AI688" s="59"/>
      <c r="AJ688" s="59"/>
      <c r="AK688" s="59"/>
      <c r="AL688" s="59"/>
    </row>
    <row r="689" spans="1:38" s="39" customFormat="1" ht="16.5" x14ac:dyDescent="0.25">
      <c r="A689" s="15">
        <v>418</v>
      </c>
      <c r="B689" s="14" t="s">
        <v>15</v>
      </c>
      <c r="C689" s="15" t="s">
        <v>6</v>
      </c>
      <c r="D689" s="15">
        <v>10</v>
      </c>
      <c r="E689" s="24">
        <v>62000</v>
      </c>
      <c r="F689" s="24">
        <f t="shared" si="88"/>
        <v>620000</v>
      </c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  <c r="AA689" s="59"/>
      <c r="AB689" s="59"/>
      <c r="AC689" s="59"/>
      <c r="AD689" s="59"/>
      <c r="AE689" s="59"/>
      <c r="AF689" s="59"/>
      <c r="AG689" s="59"/>
      <c r="AH689" s="59"/>
      <c r="AI689" s="59"/>
      <c r="AJ689" s="59"/>
      <c r="AK689" s="59"/>
      <c r="AL689" s="59"/>
    </row>
    <row r="690" spans="1:38" s="39" customFormat="1" ht="16.5" x14ac:dyDescent="0.25">
      <c r="A690" s="15">
        <v>419</v>
      </c>
      <c r="B690" s="14" t="s">
        <v>91</v>
      </c>
      <c r="C690" s="15" t="s">
        <v>6</v>
      </c>
      <c r="D690" s="15">
        <v>3</v>
      </c>
      <c r="E690" s="24">
        <v>78000</v>
      </c>
      <c r="F690" s="24">
        <f t="shared" si="88"/>
        <v>234000</v>
      </c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  <c r="AA690" s="59"/>
      <c r="AB690" s="59"/>
      <c r="AC690" s="59"/>
      <c r="AD690" s="59"/>
      <c r="AE690" s="59"/>
      <c r="AF690" s="59"/>
      <c r="AG690" s="59"/>
      <c r="AH690" s="59"/>
      <c r="AI690" s="59"/>
      <c r="AJ690" s="59"/>
      <c r="AK690" s="59"/>
      <c r="AL690" s="59"/>
    </row>
    <row r="691" spans="1:38" s="39" customFormat="1" ht="16.5" x14ac:dyDescent="0.25">
      <c r="A691" s="15">
        <v>420</v>
      </c>
      <c r="B691" s="14" t="s">
        <v>86</v>
      </c>
      <c r="C691" s="15" t="s">
        <v>6</v>
      </c>
      <c r="D691" s="15">
        <v>3</v>
      </c>
      <c r="E691" s="24">
        <v>56000</v>
      </c>
      <c r="F691" s="24">
        <f t="shared" si="88"/>
        <v>168000</v>
      </c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  <c r="AA691" s="59"/>
      <c r="AB691" s="59"/>
      <c r="AC691" s="59"/>
      <c r="AD691" s="59"/>
      <c r="AE691" s="59"/>
      <c r="AF691" s="59"/>
      <c r="AG691" s="59"/>
      <c r="AH691" s="59"/>
      <c r="AI691" s="59"/>
      <c r="AJ691" s="59"/>
      <c r="AK691" s="59"/>
      <c r="AL691" s="59"/>
    </row>
    <row r="692" spans="1:38" s="39" customFormat="1" ht="16.5" x14ac:dyDescent="0.25">
      <c r="A692" s="15">
        <v>421</v>
      </c>
      <c r="B692" s="14" t="s">
        <v>135</v>
      </c>
      <c r="C692" s="15" t="s">
        <v>8</v>
      </c>
      <c r="D692" s="15">
        <v>2</v>
      </c>
      <c r="E692" s="24">
        <v>350000</v>
      </c>
      <c r="F692" s="24">
        <f t="shared" si="88"/>
        <v>700000</v>
      </c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  <c r="AA692" s="59"/>
      <c r="AB692" s="59"/>
      <c r="AC692" s="59"/>
      <c r="AD692" s="59"/>
      <c r="AE692" s="59"/>
      <c r="AF692" s="59"/>
      <c r="AG692" s="59"/>
      <c r="AH692" s="59"/>
      <c r="AI692" s="59"/>
      <c r="AJ692" s="59"/>
      <c r="AK692" s="59"/>
      <c r="AL692" s="59"/>
    </row>
    <row r="693" spans="1:38" s="39" customFormat="1" ht="16.5" x14ac:dyDescent="0.25">
      <c r="A693" s="15">
        <v>422</v>
      </c>
      <c r="B693" s="14" t="s">
        <v>254</v>
      </c>
      <c r="C693" s="15" t="s">
        <v>8</v>
      </c>
      <c r="D693" s="15">
        <v>1</v>
      </c>
      <c r="E693" s="24">
        <v>1000000</v>
      </c>
      <c r="F693" s="24">
        <f t="shared" si="88"/>
        <v>1000000</v>
      </c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  <c r="AB693" s="59"/>
      <c r="AC693" s="59"/>
      <c r="AD693" s="59"/>
      <c r="AE693" s="59"/>
      <c r="AF693" s="59"/>
      <c r="AG693" s="59"/>
      <c r="AH693" s="59"/>
      <c r="AI693" s="59"/>
      <c r="AJ693" s="59"/>
      <c r="AK693" s="59"/>
      <c r="AL693" s="59"/>
    </row>
    <row r="694" spans="1:38" s="39" customFormat="1" ht="16.5" x14ac:dyDescent="0.25">
      <c r="A694" s="15">
        <v>423</v>
      </c>
      <c r="B694" s="14" t="s">
        <v>252</v>
      </c>
      <c r="C694" s="15" t="s">
        <v>8</v>
      </c>
      <c r="D694" s="15">
        <v>2</v>
      </c>
      <c r="E694" s="24">
        <v>950000</v>
      </c>
      <c r="F694" s="24">
        <f t="shared" si="88"/>
        <v>1900000</v>
      </c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  <c r="AA694" s="59"/>
      <c r="AB694" s="59"/>
      <c r="AC694" s="59"/>
      <c r="AD694" s="59"/>
      <c r="AE694" s="59"/>
      <c r="AF694" s="59"/>
      <c r="AG694" s="59"/>
      <c r="AH694" s="59"/>
      <c r="AI694" s="59"/>
      <c r="AJ694" s="59"/>
      <c r="AK694" s="59"/>
      <c r="AL694" s="59"/>
    </row>
    <row r="695" spans="1:38" s="39" customFormat="1" ht="16.5" x14ac:dyDescent="0.25">
      <c r="A695" s="112" t="s">
        <v>7</v>
      </c>
      <c r="B695" s="112"/>
      <c r="C695" s="112"/>
      <c r="D695" s="112"/>
      <c r="E695" s="112"/>
      <c r="F695" s="94">
        <f>SUM(F686:F694)</f>
        <v>9184000</v>
      </c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  <c r="AA695" s="59"/>
      <c r="AB695" s="59"/>
      <c r="AC695" s="59"/>
      <c r="AD695" s="59"/>
      <c r="AE695" s="59"/>
      <c r="AF695" s="59"/>
      <c r="AG695" s="59"/>
      <c r="AH695" s="59"/>
      <c r="AI695" s="59"/>
      <c r="AJ695" s="59"/>
      <c r="AK695" s="59"/>
      <c r="AL695" s="59"/>
    </row>
    <row r="696" spans="1:38" ht="27.75" customHeight="1" x14ac:dyDescent="0.25">
      <c r="A696" s="111" t="s">
        <v>219</v>
      </c>
      <c r="B696" s="122"/>
      <c r="C696" s="122"/>
      <c r="D696" s="122"/>
      <c r="E696" s="122"/>
      <c r="F696" s="122"/>
      <c r="I696" s="21"/>
      <c r="J696" s="102"/>
      <c r="K696" s="21"/>
      <c r="L696" s="10"/>
      <c r="M696" s="103"/>
      <c r="N696" s="11"/>
    </row>
    <row r="697" spans="1:38" s="1" customFormat="1" ht="39" customHeight="1" x14ac:dyDescent="0.25">
      <c r="A697" s="5" t="s">
        <v>0</v>
      </c>
      <c r="B697" s="5" t="s">
        <v>1</v>
      </c>
      <c r="C697" s="5" t="s">
        <v>2</v>
      </c>
      <c r="D697" s="5" t="s">
        <v>3</v>
      </c>
      <c r="E697" s="5" t="s">
        <v>4</v>
      </c>
      <c r="F697" s="87" t="s">
        <v>5</v>
      </c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6"/>
      <c r="AC697" s="56"/>
      <c r="AD697" s="56"/>
      <c r="AE697" s="56"/>
      <c r="AF697" s="56"/>
      <c r="AG697" s="56"/>
      <c r="AH697" s="56"/>
      <c r="AI697" s="56"/>
      <c r="AJ697" s="56"/>
      <c r="AK697" s="56"/>
      <c r="AL697" s="56"/>
    </row>
    <row r="698" spans="1:38" s="37" customFormat="1" x14ac:dyDescent="0.25">
      <c r="A698" s="19">
        <v>424</v>
      </c>
      <c r="B698" s="82" t="s">
        <v>222</v>
      </c>
      <c r="C698" s="19" t="s">
        <v>8</v>
      </c>
      <c r="D698" s="19">
        <v>1</v>
      </c>
      <c r="E698" s="31">
        <v>40000000</v>
      </c>
      <c r="F698" s="93">
        <f>D698*E698</f>
        <v>40000000</v>
      </c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  <c r="AC698" s="57"/>
      <c r="AD698" s="57"/>
      <c r="AE698" s="57"/>
      <c r="AF698" s="57"/>
      <c r="AG698" s="57"/>
      <c r="AH698" s="57"/>
      <c r="AI698" s="57"/>
      <c r="AJ698" s="57"/>
      <c r="AK698" s="57"/>
      <c r="AL698" s="57"/>
    </row>
    <row r="699" spans="1:38" s="49" customFormat="1" ht="13.5" x14ac:dyDescent="0.25">
      <c r="A699" s="12">
        <v>425</v>
      </c>
      <c r="B699" s="82" t="s">
        <v>255</v>
      </c>
      <c r="C699" s="12" t="s">
        <v>49</v>
      </c>
      <c r="D699" s="12">
        <v>1</v>
      </c>
      <c r="E699" s="30">
        <v>7200000</v>
      </c>
      <c r="F699" s="95">
        <f t="shared" ref="F699" si="89">D699*E699</f>
        <v>7200000</v>
      </c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  <c r="AA699" s="66"/>
      <c r="AB699" s="66"/>
      <c r="AC699" s="66"/>
      <c r="AD699" s="66"/>
      <c r="AE699" s="66"/>
      <c r="AF699" s="66"/>
      <c r="AG699" s="66"/>
      <c r="AH699" s="66"/>
      <c r="AI699" s="66"/>
      <c r="AJ699" s="66"/>
      <c r="AK699" s="66"/>
      <c r="AL699" s="66"/>
    </row>
    <row r="700" spans="1:38" s="50" customFormat="1" ht="16.5" x14ac:dyDescent="0.25">
      <c r="A700" s="112" t="s">
        <v>7</v>
      </c>
      <c r="B700" s="112"/>
      <c r="C700" s="112"/>
      <c r="D700" s="112"/>
      <c r="E700" s="112"/>
      <c r="F700" s="89">
        <f>SUM(F698:F699)</f>
        <v>47200000</v>
      </c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  <c r="AA700" s="67"/>
      <c r="AB700" s="67"/>
      <c r="AC700" s="67"/>
      <c r="AD700" s="67"/>
      <c r="AE700" s="67"/>
      <c r="AF700" s="67"/>
      <c r="AG700" s="67"/>
      <c r="AH700" s="67"/>
      <c r="AI700" s="67"/>
      <c r="AJ700" s="67"/>
      <c r="AK700" s="67"/>
      <c r="AL700" s="67"/>
    </row>
    <row r="701" spans="1:38" ht="27" customHeight="1" x14ac:dyDescent="0.25">
      <c r="A701" s="122" t="s">
        <v>220</v>
      </c>
      <c r="B701" s="122"/>
      <c r="C701" s="122"/>
      <c r="D701" s="122"/>
      <c r="E701" s="122"/>
      <c r="F701" s="122"/>
    </row>
    <row r="702" spans="1:38" s="1" customFormat="1" ht="32.25" customHeight="1" x14ac:dyDescent="0.25">
      <c r="A702" s="5" t="s">
        <v>0</v>
      </c>
      <c r="B702" s="5" t="s">
        <v>1</v>
      </c>
      <c r="C702" s="5" t="s">
        <v>2</v>
      </c>
      <c r="D702" s="5" t="s">
        <v>3</v>
      </c>
      <c r="E702" s="5" t="s">
        <v>4</v>
      </c>
      <c r="F702" s="87" t="s">
        <v>5</v>
      </c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6"/>
      <c r="AC702" s="56"/>
      <c r="AD702" s="56"/>
      <c r="AE702" s="56"/>
      <c r="AF702" s="56"/>
      <c r="AG702" s="56"/>
      <c r="AH702" s="56"/>
      <c r="AI702" s="56"/>
      <c r="AJ702" s="56"/>
      <c r="AK702" s="56"/>
      <c r="AL702" s="56"/>
    </row>
    <row r="703" spans="1:38" s="37" customFormat="1" ht="16.5" x14ac:dyDescent="0.25">
      <c r="A703" s="15">
        <v>426</v>
      </c>
      <c r="B703" s="14" t="s">
        <v>32</v>
      </c>
      <c r="C703" s="15" t="s">
        <v>49</v>
      </c>
      <c r="D703" s="15">
        <v>1</v>
      </c>
      <c r="E703" s="24">
        <v>6000000</v>
      </c>
      <c r="F703" s="88">
        <f>D703*E703</f>
        <v>6000000</v>
      </c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  <c r="AC703" s="57"/>
      <c r="AD703" s="57"/>
      <c r="AE703" s="57"/>
      <c r="AF703" s="57"/>
      <c r="AG703" s="57"/>
      <c r="AH703" s="57"/>
      <c r="AI703" s="57"/>
      <c r="AJ703" s="57"/>
      <c r="AK703" s="57"/>
      <c r="AL703" s="57"/>
    </row>
    <row r="704" spans="1:38" s="16" customFormat="1" ht="16.5" x14ac:dyDescent="0.25">
      <c r="A704" s="112" t="s">
        <v>7</v>
      </c>
      <c r="B704" s="112"/>
      <c r="C704" s="112"/>
      <c r="D704" s="112"/>
      <c r="E704" s="112"/>
      <c r="F704" s="89">
        <f>SUM(F703:F703)</f>
        <v>6000000</v>
      </c>
      <c r="G704" s="61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  <c r="AA704" s="61"/>
      <c r="AB704" s="61"/>
      <c r="AC704" s="61"/>
      <c r="AD704" s="61"/>
      <c r="AE704" s="61"/>
      <c r="AF704" s="61"/>
      <c r="AG704" s="61"/>
      <c r="AH704" s="61"/>
      <c r="AI704" s="61"/>
      <c r="AJ704" s="61"/>
      <c r="AK704" s="61"/>
      <c r="AL704" s="61"/>
    </row>
    <row r="705" spans="1:38" ht="27" customHeight="1" x14ac:dyDescent="0.25">
      <c r="A705" s="122" t="s">
        <v>221</v>
      </c>
      <c r="B705" s="122"/>
      <c r="C705" s="122"/>
      <c r="D705" s="122"/>
      <c r="E705" s="122"/>
      <c r="F705" s="122"/>
    </row>
    <row r="706" spans="1:38" s="1" customFormat="1" ht="37.5" customHeight="1" x14ac:dyDescent="0.25">
      <c r="A706" s="5" t="s">
        <v>0</v>
      </c>
      <c r="B706" s="5" t="s">
        <v>1</v>
      </c>
      <c r="C706" s="5" t="s">
        <v>2</v>
      </c>
      <c r="D706" s="5" t="s">
        <v>3</v>
      </c>
      <c r="E706" s="5" t="s">
        <v>4</v>
      </c>
      <c r="F706" s="87" t="s">
        <v>5</v>
      </c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6"/>
      <c r="AC706" s="56"/>
      <c r="AD706" s="56"/>
      <c r="AE706" s="56"/>
      <c r="AF706" s="56"/>
      <c r="AG706" s="56"/>
      <c r="AH706" s="56"/>
      <c r="AI706" s="56"/>
      <c r="AJ706" s="56"/>
      <c r="AK706" s="56"/>
      <c r="AL706" s="56"/>
    </row>
    <row r="707" spans="1:38" s="37" customFormat="1" ht="16.5" x14ac:dyDescent="0.25">
      <c r="A707" s="15">
        <v>427</v>
      </c>
      <c r="B707" s="14" t="s">
        <v>31</v>
      </c>
      <c r="C707" s="15" t="s">
        <v>49</v>
      </c>
      <c r="D707" s="15">
        <v>1</v>
      </c>
      <c r="E707" s="24">
        <v>2290000</v>
      </c>
      <c r="F707" s="88">
        <f>D707*E707</f>
        <v>2290000</v>
      </c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  <c r="AB707" s="57"/>
      <c r="AC707" s="57"/>
      <c r="AD707" s="57"/>
      <c r="AE707" s="57"/>
      <c r="AF707" s="57"/>
      <c r="AG707" s="57"/>
      <c r="AH707" s="57"/>
      <c r="AI707" s="57"/>
      <c r="AJ707" s="57"/>
      <c r="AK707" s="57"/>
      <c r="AL707" s="57"/>
    </row>
    <row r="708" spans="1:38" s="16" customFormat="1" ht="16.5" x14ac:dyDescent="0.25">
      <c r="A708" s="15">
        <v>428</v>
      </c>
      <c r="B708" s="14" t="s">
        <v>41</v>
      </c>
      <c r="C708" s="15" t="s">
        <v>6</v>
      </c>
      <c r="D708" s="15">
        <v>8</v>
      </c>
      <c r="E708" s="24">
        <v>16000</v>
      </c>
      <c r="F708" s="88">
        <f t="shared" ref="F708:F710" si="90">D708*E708</f>
        <v>128000</v>
      </c>
      <c r="G708" s="61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  <c r="AA708" s="61"/>
      <c r="AB708" s="61"/>
      <c r="AC708" s="61"/>
      <c r="AD708" s="61"/>
      <c r="AE708" s="61"/>
      <c r="AF708" s="61"/>
      <c r="AG708" s="61"/>
      <c r="AH708" s="61"/>
      <c r="AI708" s="61"/>
      <c r="AJ708" s="61"/>
      <c r="AK708" s="61"/>
      <c r="AL708" s="61"/>
    </row>
    <row r="709" spans="1:38" s="16" customFormat="1" ht="16.5" x14ac:dyDescent="0.25">
      <c r="A709" s="15">
        <v>429</v>
      </c>
      <c r="B709" s="14" t="s">
        <v>121</v>
      </c>
      <c r="C709" s="15" t="s">
        <v>6</v>
      </c>
      <c r="D709" s="15">
        <v>5</v>
      </c>
      <c r="E709" s="24">
        <v>42000</v>
      </c>
      <c r="F709" s="88">
        <f t="shared" si="90"/>
        <v>210000</v>
      </c>
      <c r="G709" s="61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  <c r="AA709" s="61"/>
      <c r="AB709" s="61"/>
      <c r="AC709" s="61"/>
      <c r="AD709" s="61"/>
      <c r="AE709" s="61"/>
      <c r="AF709" s="61"/>
      <c r="AG709" s="61"/>
      <c r="AH709" s="61"/>
      <c r="AI709" s="61"/>
      <c r="AJ709" s="61"/>
      <c r="AK709" s="61"/>
      <c r="AL709" s="61"/>
    </row>
    <row r="710" spans="1:38" s="16" customFormat="1" ht="18" customHeight="1" x14ac:dyDescent="0.25">
      <c r="A710" s="15">
        <v>430</v>
      </c>
      <c r="B710" s="14" t="s">
        <v>48</v>
      </c>
      <c r="C710" s="15" t="s">
        <v>6</v>
      </c>
      <c r="D710" s="15">
        <v>2</v>
      </c>
      <c r="E710" s="24">
        <v>56000</v>
      </c>
      <c r="F710" s="88">
        <f t="shared" si="90"/>
        <v>112000</v>
      </c>
      <c r="G710" s="61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  <c r="AA710" s="61"/>
      <c r="AB710" s="61"/>
      <c r="AC710" s="61"/>
      <c r="AD710" s="61"/>
      <c r="AE710" s="61"/>
      <c r="AF710" s="61"/>
      <c r="AG710" s="61"/>
      <c r="AH710" s="61"/>
      <c r="AI710" s="61"/>
      <c r="AJ710" s="61"/>
      <c r="AK710" s="61"/>
      <c r="AL710" s="61"/>
    </row>
    <row r="711" spans="1:38" s="16" customFormat="1" ht="16.5" x14ac:dyDescent="0.25">
      <c r="A711" s="112" t="s">
        <v>7</v>
      </c>
      <c r="B711" s="112"/>
      <c r="C711" s="112"/>
      <c r="D711" s="112"/>
      <c r="E711" s="112"/>
      <c r="F711" s="89">
        <f>SUM(F707:F710)</f>
        <v>2740000</v>
      </c>
      <c r="G711" s="61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  <c r="AA711" s="61"/>
      <c r="AB711" s="61"/>
      <c r="AC711" s="61"/>
      <c r="AD711" s="61"/>
      <c r="AE711" s="61"/>
      <c r="AF711" s="61"/>
      <c r="AG711" s="61"/>
      <c r="AH711" s="61"/>
      <c r="AI711" s="61"/>
      <c r="AJ711" s="61"/>
      <c r="AK711" s="61"/>
      <c r="AL711" s="61"/>
    </row>
    <row r="712" spans="1:38" ht="27" customHeight="1" x14ac:dyDescent="0.25">
      <c r="A712" s="131" t="s">
        <v>246</v>
      </c>
      <c r="B712" s="132"/>
      <c r="C712" s="132"/>
      <c r="D712" s="132"/>
      <c r="E712" s="132"/>
      <c r="F712" s="133"/>
    </row>
    <row r="713" spans="1:38" s="1" customFormat="1" ht="21" customHeight="1" x14ac:dyDescent="0.25">
      <c r="A713" s="5" t="s">
        <v>0</v>
      </c>
      <c r="B713" s="5" t="s">
        <v>1</v>
      </c>
      <c r="C713" s="5" t="s">
        <v>2</v>
      </c>
      <c r="D713" s="5" t="s">
        <v>3</v>
      </c>
      <c r="E713" s="5" t="s">
        <v>4</v>
      </c>
      <c r="F713" s="87" t="s">
        <v>5</v>
      </c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6"/>
      <c r="AC713" s="56"/>
      <c r="AD713" s="56"/>
      <c r="AE713" s="56"/>
      <c r="AF713" s="56"/>
      <c r="AG713" s="56"/>
      <c r="AH713" s="56"/>
      <c r="AI713" s="56"/>
      <c r="AJ713" s="56"/>
      <c r="AK713" s="56"/>
      <c r="AL713" s="56"/>
    </row>
    <row r="714" spans="1:38" s="37" customFormat="1" ht="24" customHeight="1" x14ac:dyDescent="0.25">
      <c r="A714" s="15">
        <v>431</v>
      </c>
      <c r="B714" s="14" t="s">
        <v>168</v>
      </c>
      <c r="C714" s="15" t="s">
        <v>49</v>
      </c>
      <c r="D714" s="15">
        <v>2</v>
      </c>
      <c r="E714" s="24">
        <v>2290000</v>
      </c>
      <c r="F714" s="88">
        <f t="shared" ref="F714" si="91">D714*E714</f>
        <v>4580000</v>
      </c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  <c r="AC714" s="57"/>
      <c r="AD714" s="57"/>
      <c r="AE714" s="57"/>
      <c r="AF714" s="57"/>
      <c r="AG714" s="57"/>
      <c r="AH714" s="57"/>
      <c r="AI714" s="57"/>
      <c r="AJ714" s="57"/>
      <c r="AK714" s="57"/>
      <c r="AL714" s="57"/>
    </row>
    <row r="715" spans="1:38" s="16" customFormat="1" ht="16.5" x14ac:dyDescent="0.25">
      <c r="A715" s="108" t="s">
        <v>7</v>
      </c>
      <c r="B715" s="109"/>
      <c r="C715" s="109"/>
      <c r="D715" s="109"/>
      <c r="E715" s="110"/>
      <c r="F715" s="89">
        <f>SUM(F714:F714)</f>
        <v>4580000</v>
      </c>
      <c r="G715" s="61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  <c r="AA715" s="61"/>
      <c r="AB715" s="61"/>
      <c r="AC715" s="61"/>
      <c r="AD715" s="61"/>
      <c r="AE715" s="61"/>
      <c r="AF715" s="61"/>
      <c r="AG715" s="61"/>
      <c r="AH715" s="61"/>
      <c r="AI715" s="61"/>
      <c r="AJ715" s="61"/>
      <c r="AK715" s="61"/>
      <c r="AL715" s="61"/>
    </row>
    <row r="716" spans="1:38" ht="27" customHeight="1" x14ac:dyDescent="0.25">
      <c r="A716" s="131" t="s">
        <v>247</v>
      </c>
      <c r="B716" s="132"/>
      <c r="C716" s="132"/>
      <c r="D716" s="132"/>
      <c r="E716" s="132"/>
      <c r="F716" s="133"/>
    </row>
    <row r="717" spans="1:38" s="1" customFormat="1" ht="30" customHeight="1" x14ac:dyDescent="0.25">
      <c r="A717" s="5" t="s">
        <v>0</v>
      </c>
      <c r="B717" s="5" t="s">
        <v>1</v>
      </c>
      <c r="C717" s="5" t="s">
        <v>2</v>
      </c>
      <c r="D717" s="5" t="s">
        <v>3</v>
      </c>
      <c r="E717" s="5" t="s">
        <v>4</v>
      </c>
      <c r="F717" s="87" t="s">
        <v>5</v>
      </c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6"/>
      <c r="AC717" s="56"/>
      <c r="AD717" s="56"/>
      <c r="AE717" s="56"/>
      <c r="AF717" s="56"/>
      <c r="AG717" s="56"/>
      <c r="AH717" s="56"/>
      <c r="AI717" s="56"/>
      <c r="AJ717" s="56"/>
      <c r="AK717" s="56"/>
      <c r="AL717" s="56"/>
    </row>
    <row r="718" spans="1:38" s="37" customFormat="1" ht="16.5" x14ac:dyDescent="0.25">
      <c r="A718" s="15">
        <v>432</v>
      </c>
      <c r="B718" s="14" t="s">
        <v>168</v>
      </c>
      <c r="C718" s="15" t="s">
        <v>49</v>
      </c>
      <c r="D718" s="15">
        <v>3</v>
      </c>
      <c r="E718" s="24">
        <v>2290000</v>
      </c>
      <c r="F718" s="88">
        <f t="shared" ref="F718" si="92">D718*E718</f>
        <v>6870000</v>
      </c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  <c r="AB718" s="57"/>
      <c r="AC718" s="57"/>
      <c r="AD718" s="57"/>
      <c r="AE718" s="57"/>
      <c r="AF718" s="57"/>
      <c r="AG718" s="57"/>
      <c r="AH718" s="57"/>
      <c r="AI718" s="57"/>
      <c r="AJ718" s="57"/>
      <c r="AK718" s="57"/>
      <c r="AL718" s="57"/>
    </row>
    <row r="719" spans="1:38" s="16" customFormat="1" ht="16.5" x14ac:dyDescent="0.25">
      <c r="A719" s="108" t="s">
        <v>7</v>
      </c>
      <c r="B719" s="109"/>
      <c r="C719" s="109"/>
      <c r="D719" s="109"/>
      <c r="E719" s="110"/>
      <c r="F719" s="89">
        <f>SUM(F718:F718)</f>
        <v>6870000</v>
      </c>
      <c r="G719" s="61"/>
      <c r="H719" s="61"/>
      <c r="I719" s="61"/>
      <c r="J719" s="61"/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  <c r="W719" s="61"/>
      <c r="X719" s="61"/>
      <c r="Y719" s="61"/>
      <c r="Z719" s="61"/>
      <c r="AA719" s="61"/>
      <c r="AB719" s="61"/>
      <c r="AC719" s="61"/>
      <c r="AD719" s="61"/>
      <c r="AE719" s="61"/>
      <c r="AF719" s="61"/>
      <c r="AG719" s="61"/>
      <c r="AH719" s="61"/>
      <c r="AI719" s="61"/>
      <c r="AJ719" s="61"/>
      <c r="AK719" s="61"/>
      <c r="AL719" s="61"/>
    </row>
    <row r="720" spans="1:38" ht="27" customHeight="1" x14ac:dyDescent="0.25">
      <c r="A720" s="131" t="s">
        <v>249</v>
      </c>
      <c r="B720" s="132"/>
      <c r="C720" s="132"/>
      <c r="D720" s="132"/>
      <c r="E720" s="132"/>
      <c r="F720" s="133"/>
    </row>
    <row r="721" spans="1:38" s="1" customFormat="1" ht="37.5" customHeight="1" x14ac:dyDescent="0.25">
      <c r="A721" s="5" t="s">
        <v>0</v>
      </c>
      <c r="B721" s="5" t="s">
        <v>1</v>
      </c>
      <c r="C721" s="5" t="s">
        <v>2</v>
      </c>
      <c r="D721" s="5" t="s">
        <v>3</v>
      </c>
      <c r="E721" s="5" t="s">
        <v>4</v>
      </c>
      <c r="F721" s="87" t="s">
        <v>5</v>
      </c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6"/>
      <c r="AC721" s="56"/>
      <c r="AD721" s="56"/>
      <c r="AE721" s="56"/>
      <c r="AF721" s="56"/>
      <c r="AG721" s="56"/>
      <c r="AH721" s="56"/>
      <c r="AI721" s="56"/>
      <c r="AJ721" s="56"/>
      <c r="AK721" s="56"/>
      <c r="AL721" s="56"/>
    </row>
    <row r="722" spans="1:38" s="37" customFormat="1" ht="16.5" x14ac:dyDescent="0.25">
      <c r="A722" s="15">
        <v>433</v>
      </c>
      <c r="B722" s="14" t="s">
        <v>48</v>
      </c>
      <c r="C722" s="15" t="s">
        <v>6</v>
      </c>
      <c r="D722" s="15">
        <v>2</v>
      </c>
      <c r="E722" s="24">
        <v>56000</v>
      </c>
      <c r="F722" s="88">
        <f>D722*E722</f>
        <v>112000</v>
      </c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  <c r="AC722" s="57"/>
      <c r="AD722" s="57"/>
      <c r="AE722" s="57"/>
      <c r="AF722" s="57"/>
      <c r="AG722" s="57"/>
      <c r="AH722" s="57"/>
      <c r="AI722" s="57"/>
      <c r="AJ722" s="57"/>
      <c r="AK722" s="57"/>
      <c r="AL722" s="57"/>
    </row>
    <row r="723" spans="1:38" s="16" customFormat="1" ht="16.5" x14ac:dyDescent="0.25">
      <c r="A723" s="15">
        <v>434</v>
      </c>
      <c r="B723" s="14" t="s">
        <v>250</v>
      </c>
      <c r="C723" s="15" t="s">
        <v>6</v>
      </c>
      <c r="D723" s="15">
        <v>2</v>
      </c>
      <c r="E723" s="24">
        <v>56000</v>
      </c>
      <c r="F723" s="88">
        <f t="shared" ref="F723:F724" si="93">D723*E723</f>
        <v>112000</v>
      </c>
      <c r="G723" s="61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  <c r="AA723" s="61"/>
      <c r="AB723" s="61"/>
      <c r="AC723" s="61"/>
      <c r="AD723" s="61"/>
      <c r="AE723" s="61"/>
      <c r="AF723" s="61"/>
      <c r="AG723" s="61"/>
      <c r="AH723" s="61"/>
      <c r="AI723" s="61"/>
      <c r="AJ723" s="61"/>
      <c r="AK723" s="61"/>
      <c r="AL723" s="61"/>
    </row>
    <row r="724" spans="1:38" s="16" customFormat="1" ht="16.5" x14ac:dyDescent="0.25">
      <c r="A724" s="15">
        <v>435</v>
      </c>
      <c r="B724" s="14" t="s">
        <v>41</v>
      </c>
      <c r="C724" s="15" t="s">
        <v>6</v>
      </c>
      <c r="D724" s="15">
        <v>5</v>
      </c>
      <c r="E724" s="24">
        <v>16000</v>
      </c>
      <c r="F724" s="88">
        <f t="shared" si="93"/>
        <v>80000</v>
      </c>
      <c r="G724" s="61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  <c r="AA724" s="61"/>
      <c r="AB724" s="61"/>
      <c r="AC724" s="61"/>
      <c r="AD724" s="61"/>
      <c r="AE724" s="61"/>
      <c r="AF724" s="61"/>
      <c r="AG724" s="61"/>
      <c r="AH724" s="61"/>
      <c r="AI724" s="61"/>
      <c r="AJ724" s="61"/>
      <c r="AK724" s="61"/>
      <c r="AL724" s="61"/>
    </row>
    <row r="725" spans="1:38" s="16" customFormat="1" ht="16.5" x14ac:dyDescent="0.25">
      <c r="A725" s="108" t="s">
        <v>7</v>
      </c>
      <c r="B725" s="109"/>
      <c r="C725" s="109"/>
      <c r="D725" s="109"/>
      <c r="E725" s="110"/>
      <c r="F725" s="89">
        <f>SUM(F722:F724)</f>
        <v>304000</v>
      </c>
      <c r="G725" s="61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  <c r="AA725" s="61"/>
      <c r="AB725" s="61"/>
      <c r="AC725" s="61"/>
      <c r="AD725" s="61"/>
      <c r="AE725" s="61"/>
      <c r="AF725" s="61"/>
      <c r="AG725" s="61"/>
      <c r="AH725" s="61"/>
      <c r="AI725" s="61"/>
      <c r="AJ725" s="61"/>
      <c r="AK725" s="61"/>
      <c r="AL725" s="61"/>
    </row>
    <row r="726" spans="1:38" ht="27" customHeight="1" x14ac:dyDescent="0.25">
      <c r="A726" s="138" t="s">
        <v>248</v>
      </c>
      <c r="B726" s="139"/>
      <c r="C726" s="139"/>
      <c r="D726" s="139"/>
      <c r="E726" s="139"/>
      <c r="F726" s="140"/>
    </row>
    <row r="727" spans="1:38" s="22" customFormat="1" ht="37.5" customHeight="1" x14ac:dyDescent="0.25">
      <c r="A727" s="51" t="s">
        <v>0</v>
      </c>
      <c r="B727" s="51" t="s">
        <v>1</v>
      </c>
      <c r="C727" s="51" t="s">
        <v>2</v>
      </c>
      <c r="D727" s="51" t="s">
        <v>3</v>
      </c>
      <c r="E727" s="51" t="s">
        <v>4</v>
      </c>
      <c r="F727" s="96" t="s">
        <v>5</v>
      </c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  <c r="AA727" s="63"/>
      <c r="AB727" s="63"/>
      <c r="AC727" s="63"/>
      <c r="AD727" s="63"/>
      <c r="AE727" s="63"/>
      <c r="AF727" s="63"/>
      <c r="AG727" s="63"/>
      <c r="AH727" s="63"/>
      <c r="AI727" s="63"/>
      <c r="AJ727" s="63"/>
      <c r="AK727" s="63"/>
      <c r="AL727" s="63"/>
    </row>
    <row r="728" spans="1:38" s="37" customFormat="1" x14ac:dyDescent="0.25">
      <c r="A728" s="52">
        <v>436</v>
      </c>
      <c r="B728" s="82" t="s">
        <v>271</v>
      </c>
      <c r="C728" s="19" t="s">
        <v>66</v>
      </c>
      <c r="D728" s="19">
        <v>2</v>
      </c>
      <c r="E728" s="31">
        <v>300000</v>
      </c>
      <c r="F728" s="93">
        <f t="shared" ref="F728:F737" si="94">D728*E728</f>
        <v>600000</v>
      </c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  <c r="AB728" s="57"/>
      <c r="AC728" s="57"/>
      <c r="AD728" s="57"/>
      <c r="AE728" s="57"/>
      <c r="AF728" s="57"/>
      <c r="AG728" s="57"/>
      <c r="AH728" s="57"/>
      <c r="AI728" s="57"/>
      <c r="AJ728" s="57"/>
      <c r="AK728" s="57"/>
      <c r="AL728" s="57"/>
    </row>
    <row r="729" spans="1:38" s="53" customFormat="1" ht="24" customHeight="1" x14ac:dyDescent="0.2">
      <c r="A729" s="52">
        <v>437</v>
      </c>
      <c r="B729" s="82" t="s">
        <v>272</v>
      </c>
      <c r="C729" s="19" t="s">
        <v>6</v>
      </c>
      <c r="D729" s="19">
        <v>3</v>
      </c>
      <c r="E729" s="31">
        <v>300000</v>
      </c>
      <c r="F729" s="93">
        <f t="shared" si="94"/>
        <v>900000</v>
      </c>
      <c r="G729" s="68"/>
      <c r="H729" s="68"/>
      <c r="I729" s="68"/>
      <c r="J729" s="68"/>
      <c r="K729" s="68"/>
      <c r="L729" s="68"/>
      <c r="M729" s="68"/>
      <c r="N729" s="68"/>
      <c r="O729" s="68"/>
      <c r="P729" s="68"/>
      <c r="Q729" s="68"/>
      <c r="R729" s="68"/>
      <c r="S729" s="68"/>
      <c r="T729" s="68"/>
      <c r="U729" s="68"/>
      <c r="V729" s="68"/>
      <c r="W729" s="68"/>
      <c r="X729" s="68"/>
      <c r="Y729" s="68"/>
      <c r="Z729" s="68"/>
      <c r="AA729" s="68"/>
      <c r="AB729" s="68"/>
      <c r="AC729" s="68"/>
      <c r="AD729" s="68"/>
      <c r="AE729" s="68"/>
      <c r="AF729" s="68"/>
      <c r="AG729" s="68"/>
      <c r="AH729" s="68"/>
      <c r="AI729" s="68"/>
      <c r="AJ729" s="68"/>
      <c r="AK729" s="68"/>
      <c r="AL729" s="68"/>
    </row>
    <row r="730" spans="1:38" s="53" customFormat="1" ht="20.25" customHeight="1" x14ac:dyDescent="0.2">
      <c r="A730" s="52">
        <v>438</v>
      </c>
      <c r="B730" s="82" t="s">
        <v>273</v>
      </c>
      <c r="C730" s="19" t="s">
        <v>6</v>
      </c>
      <c r="D730" s="19">
        <v>3</v>
      </c>
      <c r="E730" s="31">
        <v>300000</v>
      </c>
      <c r="F730" s="93">
        <f t="shared" si="94"/>
        <v>900000</v>
      </c>
      <c r="G730" s="68"/>
      <c r="H730" s="68"/>
      <c r="I730" s="68"/>
      <c r="J730" s="68"/>
      <c r="K730" s="68"/>
      <c r="L730" s="68"/>
      <c r="M730" s="68"/>
      <c r="N730" s="68"/>
      <c r="O730" s="68"/>
      <c r="P730" s="68"/>
      <c r="Q730" s="68"/>
      <c r="R730" s="68"/>
      <c r="S730" s="68"/>
      <c r="T730" s="68"/>
      <c r="U730" s="68"/>
      <c r="V730" s="68"/>
      <c r="W730" s="68"/>
      <c r="X730" s="68"/>
      <c r="Y730" s="68"/>
      <c r="Z730" s="68"/>
      <c r="AA730" s="68"/>
      <c r="AB730" s="68"/>
      <c r="AC730" s="68"/>
      <c r="AD730" s="68"/>
      <c r="AE730" s="68"/>
      <c r="AF730" s="68"/>
      <c r="AG730" s="68"/>
      <c r="AH730" s="68"/>
      <c r="AI730" s="68"/>
      <c r="AJ730" s="68"/>
      <c r="AK730" s="68"/>
      <c r="AL730" s="68"/>
    </row>
    <row r="731" spans="1:38" s="53" customFormat="1" ht="18.75" customHeight="1" x14ac:dyDescent="0.2">
      <c r="A731" s="52">
        <v>439</v>
      </c>
      <c r="B731" s="82" t="s">
        <v>274</v>
      </c>
      <c r="C731" s="19" t="s">
        <v>6</v>
      </c>
      <c r="D731" s="19">
        <v>3</v>
      </c>
      <c r="E731" s="31">
        <v>300000</v>
      </c>
      <c r="F731" s="93">
        <f t="shared" si="94"/>
        <v>900000</v>
      </c>
      <c r="G731" s="68"/>
      <c r="H731" s="68"/>
      <c r="I731" s="68"/>
      <c r="J731" s="68"/>
      <c r="K731" s="68"/>
      <c r="L731" s="68"/>
      <c r="M731" s="68"/>
      <c r="N731" s="68"/>
      <c r="O731" s="68"/>
      <c r="P731" s="68"/>
      <c r="Q731" s="68"/>
      <c r="R731" s="68"/>
      <c r="S731" s="68"/>
      <c r="T731" s="68"/>
      <c r="U731" s="68"/>
      <c r="V731" s="68"/>
      <c r="W731" s="68"/>
      <c r="X731" s="68"/>
      <c r="Y731" s="68"/>
      <c r="Z731" s="68"/>
      <c r="AA731" s="68"/>
      <c r="AB731" s="68"/>
      <c r="AC731" s="68"/>
      <c r="AD731" s="68"/>
      <c r="AE731" s="68"/>
      <c r="AF731" s="68"/>
      <c r="AG731" s="68"/>
      <c r="AH731" s="68"/>
      <c r="AI731" s="68"/>
      <c r="AJ731" s="68"/>
      <c r="AK731" s="68"/>
      <c r="AL731" s="68"/>
    </row>
    <row r="732" spans="1:38" s="53" customFormat="1" ht="21.75" customHeight="1" x14ac:dyDescent="0.2">
      <c r="A732" s="52">
        <v>440</v>
      </c>
      <c r="B732" s="82" t="s">
        <v>275</v>
      </c>
      <c r="C732" s="19" t="s">
        <v>6</v>
      </c>
      <c r="D732" s="19">
        <v>3</v>
      </c>
      <c r="E732" s="31">
        <v>300000</v>
      </c>
      <c r="F732" s="93">
        <f t="shared" si="94"/>
        <v>900000</v>
      </c>
      <c r="G732" s="68"/>
      <c r="H732" s="68"/>
      <c r="I732" s="68"/>
      <c r="J732" s="68"/>
      <c r="K732" s="68"/>
      <c r="L732" s="68"/>
      <c r="M732" s="68"/>
      <c r="N732" s="68"/>
      <c r="O732" s="68"/>
      <c r="P732" s="68"/>
      <c r="Q732" s="68"/>
      <c r="R732" s="68"/>
      <c r="S732" s="68"/>
      <c r="T732" s="68"/>
      <c r="U732" s="68"/>
      <c r="V732" s="68"/>
      <c r="W732" s="68"/>
      <c r="X732" s="68"/>
      <c r="Y732" s="68"/>
      <c r="Z732" s="68"/>
      <c r="AA732" s="68"/>
      <c r="AB732" s="68"/>
      <c r="AC732" s="68"/>
      <c r="AD732" s="68"/>
      <c r="AE732" s="68"/>
      <c r="AF732" s="68"/>
      <c r="AG732" s="68"/>
      <c r="AH732" s="68"/>
      <c r="AI732" s="68"/>
      <c r="AJ732" s="68"/>
      <c r="AK732" s="68"/>
      <c r="AL732" s="68"/>
    </row>
    <row r="733" spans="1:38" s="53" customFormat="1" ht="21" customHeight="1" x14ac:dyDescent="0.2">
      <c r="A733" s="54">
        <v>441</v>
      </c>
      <c r="B733" s="82" t="s">
        <v>276</v>
      </c>
      <c r="C733" s="12" t="s">
        <v>6</v>
      </c>
      <c r="D733" s="12">
        <v>4</v>
      </c>
      <c r="E733" s="30">
        <v>300000</v>
      </c>
      <c r="F733" s="93">
        <f t="shared" si="94"/>
        <v>1200000</v>
      </c>
      <c r="G733" s="68"/>
      <c r="H733" s="68"/>
      <c r="I733" s="68"/>
      <c r="J733" s="68"/>
      <c r="K733" s="68"/>
      <c r="L733" s="68"/>
      <c r="M733" s="68"/>
      <c r="N733" s="68"/>
      <c r="O733" s="68"/>
      <c r="P733" s="68"/>
      <c r="Q733" s="68"/>
      <c r="R733" s="68"/>
      <c r="S733" s="68"/>
      <c r="T733" s="68"/>
      <c r="U733" s="68"/>
      <c r="V733" s="68"/>
      <c r="W733" s="68"/>
      <c r="X733" s="68"/>
      <c r="Y733" s="68"/>
      <c r="Z733" s="68"/>
      <c r="AA733" s="68"/>
      <c r="AB733" s="68"/>
      <c r="AC733" s="68"/>
      <c r="AD733" s="68"/>
      <c r="AE733" s="68"/>
      <c r="AF733" s="68"/>
      <c r="AG733" s="68"/>
      <c r="AH733" s="68"/>
      <c r="AI733" s="68"/>
      <c r="AJ733" s="68"/>
      <c r="AK733" s="68"/>
      <c r="AL733" s="68"/>
    </row>
    <row r="734" spans="1:38" s="55" customFormat="1" ht="20.25" customHeight="1" x14ac:dyDescent="0.2">
      <c r="A734" s="54">
        <v>442</v>
      </c>
      <c r="B734" s="82" t="s">
        <v>277</v>
      </c>
      <c r="C734" s="12" t="s">
        <v>6</v>
      </c>
      <c r="D734" s="12">
        <v>4</v>
      </c>
      <c r="E734" s="30">
        <v>300000</v>
      </c>
      <c r="F734" s="93">
        <f t="shared" si="94"/>
        <v>1200000</v>
      </c>
      <c r="G734" s="69"/>
      <c r="H734" s="69"/>
      <c r="I734" s="69"/>
      <c r="J734" s="69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69"/>
      <c r="V734" s="69"/>
      <c r="W734" s="69"/>
      <c r="X734" s="69"/>
      <c r="Y734" s="69"/>
      <c r="Z734" s="69"/>
      <c r="AA734" s="69"/>
      <c r="AB734" s="69"/>
      <c r="AC734" s="69"/>
      <c r="AD734" s="69"/>
      <c r="AE734" s="69"/>
      <c r="AF734" s="69"/>
      <c r="AG734" s="69"/>
      <c r="AH734" s="69"/>
      <c r="AI734" s="69"/>
      <c r="AJ734" s="69"/>
      <c r="AK734" s="69"/>
      <c r="AL734" s="69"/>
    </row>
    <row r="735" spans="1:38" s="55" customFormat="1" ht="25.5" customHeight="1" x14ac:dyDescent="0.2">
      <c r="A735" s="54">
        <v>443</v>
      </c>
      <c r="B735" s="82" t="s">
        <v>278</v>
      </c>
      <c r="C735" s="12" t="s">
        <v>6</v>
      </c>
      <c r="D735" s="12">
        <v>11</v>
      </c>
      <c r="E735" s="30">
        <v>70000</v>
      </c>
      <c r="F735" s="93">
        <f t="shared" si="94"/>
        <v>770000</v>
      </c>
      <c r="G735" s="69"/>
      <c r="H735" s="69"/>
      <c r="I735" s="69"/>
      <c r="J735" s="69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69"/>
      <c r="V735" s="69"/>
      <c r="W735" s="69"/>
      <c r="X735" s="69"/>
      <c r="Y735" s="69"/>
      <c r="Z735" s="69"/>
      <c r="AA735" s="69"/>
      <c r="AB735" s="69"/>
      <c r="AC735" s="69"/>
      <c r="AD735" s="69"/>
      <c r="AE735" s="69"/>
      <c r="AF735" s="69"/>
      <c r="AG735" s="69"/>
      <c r="AH735" s="69"/>
      <c r="AI735" s="69"/>
      <c r="AJ735" s="69"/>
      <c r="AK735" s="69"/>
      <c r="AL735" s="69"/>
    </row>
    <row r="736" spans="1:38" s="55" customFormat="1" ht="19.5" customHeight="1" x14ac:dyDescent="0.2">
      <c r="A736" s="54">
        <v>444</v>
      </c>
      <c r="B736" s="82" t="s">
        <v>279</v>
      </c>
      <c r="C736" s="12" t="s">
        <v>6</v>
      </c>
      <c r="D736" s="12">
        <v>11</v>
      </c>
      <c r="E736" s="30">
        <v>70000</v>
      </c>
      <c r="F736" s="93">
        <f t="shared" si="94"/>
        <v>770000</v>
      </c>
      <c r="G736" s="69"/>
      <c r="H736" s="69"/>
      <c r="I736" s="69"/>
      <c r="J736" s="69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69"/>
      <c r="V736" s="69"/>
      <c r="W736" s="69"/>
      <c r="X736" s="69"/>
      <c r="Y736" s="69"/>
      <c r="Z736" s="69"/>
      <c r="AA736" s="69"/>
      <c r="AB736" s="69"/>
      <c r="AC736" s="69"/>
      <c r="AD736" s="69"/>
      <c r="AE736" s="69"/>
      <c r="AF736" s="69"/>
      <c r="AG736" s="69"/>
      <c r="AH736" s="69"/>
      <c r="AI736" s="69"/>
      <c r="AJ736" s="69"/>
      <c r="AK736" s="69"/>
      <c r="AL736" s="69"/>
    </row>
    <row r="737" spans="1:38" s="55" customFormat="1" ht="17.25" customHeight="1" x14ac:dyDescent="0.2">
      <c r="A737" s="54">
        <v>445</v>
      </c>
      <c r="B737" s="82" t="s">
        <v>280</v>
      </c>
      <c r="C737" s="12" t="s">
        <v>6</v>
      </c>
      <c r="D737" s="12">
        <v>11</v>
      </c>
      <c r="E737" s="30">
        <v>42000</v>
      </c>
      <c r="F737" s="93">
        <f t="shared" si="94"/>
        <v>462000</v>
      </c>
      <c r="G737" s="69"/>
      <c r="H737" s="69"/>
      <c r="I737" s="69"/>
      <c r="J737" s="69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69"/>
      <c r="V737" s="69"/>
      <c r="W737" s="69"/>
      <c r="X737" s="69"/>
      <c r="Y737" s="69"/>
      <c r="Z737" s="69"/>
      <c r="AA737" s="69"/>
      <c r="AB737" s="69"/>
      <c r="AC737" s="69"/>
      <c r="AD737" s="69"/>
      <c r="AE737" s="69"/>
      <c r="AF737" s="69"/>
      <c r="AG737" s="69"/>
      <c r="AH737" s="69"/>
      <c r="AI737" s="69"/>
      <c r="AJ737" s="69"/>
      <c r="AK737" s="69"/>
      <c r="AL737" s="69"/>
    </row>
    <row r="738" spans="1:38" s="55" customFormat="1" ht="20.25" customHeight="1" x14ac:dyDescent="0.2">
      <c r="A738" s="54">
        <v>446</v>
      </c>
      <c r="B738" s="82" t="s">
        <v>281</v>
      </c>
      <c r="C738" s="12" t="s">
        <v>6</v>
      </c>
      <c r="D738" s="12">
        <v>11</v>
      </c>
      <c r="E738" s="30">
        <v>42000</v>
      </c>
      <c r="F738" s="93">
        <f>D738*E738</f>
        <v>462000</v>
      </c>
      <c r="G738" s="69"/>
      <c r="H738" s="69"/>
      <c r="I738" s="69"/>
      <c r="J738" s="69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69"/>
      <c r="V738" s="69"/>
      <c r="W738" s="69"/>
      <c r="X738" s="69"/>
      <c r="Y738" s="69"/>
      <c r="Z738" s="69"/>
      <c r="AA738" s="69"/>
      <c r="AB738" s="69"/>
      <c r="AC738" s="69"/>
      <c r="AD738" s="69"/>
      <c r="AE738" s="69"/>
      <c r="AF738" s="69"/>
      <c r="AG738" s="69"/>
      <c r="AH738" s="69"/>
      <c r="AI738" s="69"/>
      <c r="AJ738" s="69"/>
      <c r="AK738" s="69"/>
      <c r="AL738" s="69"/>
    </row>
    <row r="739" spans="1:38" s="55" customFormat="1" ht="20.25" customHeight="1" x14ac:dyDescent="0.2">
      <c r="A739" s="54">
        <v>447</v>
      </c>
      <c r="B739" s="82" t="s">
        <v>80</v>
      </c>
      <c r="C739" s="12" t="s">
        <v>6</v>
      </c>
      <c r="D739" s="12">
        <v>2</v>
      </c>
      <c r="E739" s="30">
        <v>340000</v>
      </c>
      <c r="F739" s="93">
        <f>D739*E739</f>
        <v>680000</v>
      </c>
      <c r="G739" s="69"/>
      <c r="H739" s="69"/>
      <c r="I739" s="69"/>
      <c r="J739" s="69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69"/>
      <c r="V739" s="69"/>
      <c r="W739" s="69"/>
      <c r="X739" s="69"/>
      <c r="Y739" s="69"/>
      <c r="Z739" s="69"/>
      <c r="AA739" s="69"/>
      <c r="AB739" s="69"/>
      <c r="AC739" s="69"/>
      <c r="AD739" s="69"/>
      <c r="AE739" s="69"/>
      <c r="AF739" s="69"/>
      <c r="AG739" s="69"/>
      <c r="AH739" s="69"/>
      <c r="AI739" s="69"/>
      <c r="AJ739" s="69"/>
      <c r="AK739" s="69"/>
      <c r="AL739" s="69"/>
    </row>
    <row r="740" spans="1:38" s="55" customFormat="1" ht="20.25" customHeight="1" x14ac:dyDescent="0.2">
      <c r="A740" s="54">
        <v>448</v>
      </c>
      <c r="B740" s="100" t="s">
        <v>82</v>
      </c>
      <c r="C740" s="101" t="s">
        <v>6</v>
      </c>
      <c r="D740" s="12">
        <v>2</v>
      </c>
      <c r="E740" s="30">
        <v>320000</v>
      </c>
      <c r="F740" s="93">
        <f>D740*E740</f>
        <v>640000</v>
      </c>
      <c r="G740" s="69"/>
      <c r="H740" s="69"/>
      <c r="I740" s="69"/>
      <c r="J740" s="69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69"/>
      <c r="V740" s="69"/>
      <c r="W740" s="69"/>
      <c r="X740" s="69"/>
      <c r="Y740" s="69"/>
      <c r="Z740" s="69"/>
      <c r="AA740" s="69"/>
      <c r="AB740" s="69"/>
      <c r="AC740" s="69"/>
      <c r="AD740" s="69"/>
      <c r="AE740" s="69"/>
      <c r="AF740" s="69"/>
      <c r="AG740" s="69"/>
      <c r="AH740" s="69"/>
      <c r="AI740" s="69"/>
      <c r="AJ740" s="69"/>
      <c r="AK740" s="69"/>
      <c r="AL740" s="69"/>
    </row>
    <row r="741" spans="1:38" s="55" customFormat="1" ht="27" customHeight="1" x14ac:dyDescent="0.2">
      <c r="A741" s="141" t="s">
        <v>7</v>
      </c>
      <c r="B741" s="142"/>
      <c r="C741" s="142"/>
      <c r="D741" s="142"/>
      <c r="E741" s="143"/>
      <c r="F741" s="89">
        <f>SUM(F728:F740)</f>
        <v>10384000</v>
      </c>
      <c r="G741" s="69"/>
      <c r="H741" s="69"/>
      <c r="I741" s="69"/>
      <c r="J741" s="69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69"/>
      <c r="V741" s="69"/>
      <c r="W741" s="69"/>
      <c r="X741" s="69"/>
      <c r="Y741" s="69"/>
      <c r="Z741" s="69"/>
      <c r="AA741" s="69"/>
      <c r="AB741" s="69"/>
      <c r="AC741" s="69"/>
      <c r="AD741" s="69"/>
      <c r="AE741" s="69"/>
      <c r="AF741" s="69"/>
      <c r="AG741" s="69"/>
      <c r="AH741" s="69"/>
      <c r="AI741" s="69"/>
      <c r="AJ741" s="69"/>
      <c r="AK741" s="69"/>
      <c r="AL741" s="69"/>
    </row>
    <row r="742" spans="1:38" ht="27" customHeight="1" x14ac:dyDescent="0.25">
      <c r="A742" s="108" t="s">
        <v>167</v>
      </c>
      <c r="B742" s="109"/>
      <c r="C742" s="109"/>
      <c r="D742" s="109"/>
      <c r="E742" s="110"/>
      <c r="F742" s="98">
        <f>F9+F16+F22+F32+F36+F40+F47+F60+F68+F74+F78+F83+F92+F103+F114+F122+F128+F137+F147+F158+F172+F179+F186+F196+F200+F205+F213+F222+F234+F240+F255+F260+F273+F281+F289+F304+F311+F316+F325+F333+F340+F344+F350+F364+F369+F379+F385+F389+F393+F397+F406+F411+F417+F423+F428+F437+F445+F450+F461+F475+F483+F488+F493+F499+F508+F523+F528+F533+F543+F552+F557+F561+F567+F574+F580+F585+F592+F597+F603+F611+F617+F623+F633+F638+F647+F653+F671+F683+F695+F700+F704+F711+F715+F719+F725+F741</f>
        <v>300000000</v>
      </c>
    </row>
    <row r="743" spans="1:38" ht="35.25" customHeight="1" x14ac:dyDescent="0.25"/>
    <row r="744" spans="1:38" ht="39" customHeight="1" x14ac:dyDescent="0.25"/>
  </sheetData>
  <mergeCells count="200">
    <mergeCell ref="A742:E742"/>
    <mergeCell ref="A671:E671"/>
    <mergeCell ref="A672:F672"/>
    <mergeCell ref="A683:E683"/>
    <mergeCell ref="A684:F684"/>
    <mergeCell ref="A695:E695"/>
    <mergeCell ref="A639:F639"/>
    <mergeCell ref="A647:E647"/>
    <mergeCell ref="A648:F648"/>
    <mergeCell ref="A653:E653"/>
    <mergeCell ref="A654:F654"/>
    <mergeCell ref="A726:F726"/>
    <mergeCell ref="A741:E741"/>
    <mergeCell ref="A696:F696"/>
    <mergeCell ref="A700:E700"/>
    <mergeCell ref="A701:F701"/>
    <mergeCell ref="A704:E704"/>
    <mergeCell ref="A705:F705"/>
    <mergeCell ref="A711:E711"/>
    <mergeCell ref="A712:F712"/>
    <mergeCell ref="A715:E715"/>
    <mergeCell ref="A719:E719"/>
    <mergeCell ref="A716:F716"/>
    <mergeCell ref="A720:F720"/>
    <mergeCell ref="A623:E623"/>
    <mergeCell ref="A624:F624"/>
    <mergeCell ref="A633:E633"/>
    <mergeCell ref="A634:F634"/>
    <mergeCell ref="A638:E638"/>
    <mergeCell ref="A604:F604"/>
    <mergeCell ref="A611:E611"/>
    <mergeCell ref="A612:F612"/>
    <mergeCell ref="A617:E617"/>
    <mergeCell ref="A618:F618"/>
    <mergeCell ref="A597:E597"/>
    <mergeCell ref="A598:F598"/>
    <mergeCell ref="A603:E603"/>
    <mergeCell ref="A581:F581"/>
    <mergeCell ref="A585:E585"/>
    <mergeCell ref="A586:F586"/>
    <mergeCell ref="A592:E592"/>
    <mergeCell ref="A593:F593"/>
    <mergeCell ref="A574:E574"/>
    <mergeCell ref="A575:F575"/>
    <mergeCell ref="A580:E580"/>
    <mergeCell ref="A558:F558"/>
    <mergeCell ref="A561:E561"/>
    <mergeCell ref="A562:F562"/>
    <mergeCell ref="A567:E567"/>
    <mergeCell ref="A568:F568"/>
    <mergeCell ref="A552:E552"/>
    <mergeCell ref="A553:F553"/>
    <mergeCell ref="A557:E557"/>
    <mergeCell ref="A534:F534"/>
    <mergeCell ref="A543:E543"/>
    <mergeCell ref="A544:F544"/>
    <mergeCell ref="A524:F524"/>
    <mergeCell ref="A528:E528"/>
    <mergeCell ref="A529:F529"/>
    <mergeCell ref="A533:E533"/>
    <mergeCell ref="A494:F494"/>
    <mergeCell ref="A499:E499"/>
    <mergeCell ref="A500:F500"/>
    <mergeCell ref="A508:E508"/>
    <mergeCell ref="A509:F509"/>
    <mergeCell ref="A488:E488"/>
    <mergeCell ref="A489:F489"/>
    <mergeCell ref="A493:E493"/>
    <mergeCell ref="A462:F462"/>
    <mergeCell ref="A475:E475"/>
    <mergeCell ref="A476:F476"/>
    <mergeCell ref="A483:E483"/>
    <mergeCell ref="A484:F484"/>
    <mergeCell ref="A523:E523"/>
    <mergeCell ref="A445:E445"/>
    <mergeCell ref="A446:F446"/>
    <mergeCell ref="A450:E450"/>
    <mergeCell ref="A451:F451"/>
    <mergeCell ref="A461:E461"/>
    <mergeCell ref="A424:F424"/>
    <mergeCell ref="A428:E428"/>
    <mergeCell ref="A429:F429"/>
    <mergeCell ref="A437:E437"/>
    <mergeCell ref="A438:F438"/>
    <mergeCell ref="A411:E411"/>
    <mergeCell ref="A412:F412"/>
    <mergeCell ref="A417:E417"/>
    <mergeCell ref="A418:F418"/>
    <mergeCell ref="A423:E423"/>
    <mergeCell ref="A394:F394"/>
    <mergeCell ref="A397:E397"/>
    <mergeCell ref="A398:F398"/>
    <mergeCell ref="A406:E406"/>
    <mergeCell ref="A407:F407"/>
    <mergeCell ref="A389:E389"/>
    <mergeCell ref="A390:F390"/>
    <mergeCell ref="A393:E393"/>
    <mergeCell ref="A370:F370"/>
    <mergeCell ref="A379:E379"/>
    <mergeCell ref="A380:F380"/>
    <mergeCell ref="A385:E385"/>
    <mergeCell ref="A386:F386"/>
    <mergeCell ref="A350:E350"/>
    <mergeCell ref="A351:F351"/>
    <mergeCell ref="A364:E364"/>
    <mergeCell ref="A365:F365"/>
    <mergeCell ref="A369:E369"/>
    <mergeCell ref="A341:F341"/>
    <mergeCell ref="A344:E344"/>
    <mergeCell ref="A345:F345"/>
    <mergeCell ref="A326:F326"/>
    <mergeCell ref="A333:E333"/>
    <mergeCell ref="A334:F334"/>
    <mergeCell ref="A340:E340"/>
    <mergeCell ref="A312:F312"/>
    <mergeCell ref="A316:E316"/>
    <mergeCell ref="A317:F317"/>
    <mergeCell ref="A325:E325"/>
    <mergeCell ref="A289:E289"/>
    <mergeCell ref="A290:F290"/>
    <mergeCell ref="A304:E304"/>
    <mergeCell ref="A305:F305"/>
    <mergeCell ref="A311:E311"/>
    <mergeCell ref="A273:E273"/>
    <mergeCell ref="A274:F274"/>
    <mergeCell ref="A281:E281"/>
    <mergeCell ref="A282:F282"/>
    <mergeCell ref="A206:F206"/>
    <mergeCell ref="A213:E213"/>
    <mergeCell ref="A214:F214"/>
    <mergeCell ref="A261:F261"/>
    <mergeCell ref="A196:E196"/>
    <mergeCell ref="A197:F197"/>
    <mergeCell ref="A200:E200"/>
    <mergeCell ref="A255:E255"/>
    <mergeCell ref="A256:F256"/>
    <mergeCell ref="A260:E260"/>
    <mergeCell ref="A235:F235"/>
    <mergeCell ref="A240:E240"/>
    <mergeCell ref="A241:F241"/>
    <mergeCell ref="A222:E222"/>
    <mergeCell ref="A223:F223"/>
    <mergeCell ref="A234:E234"/>
    <mergeCell ref="I188:K189"/>
    <mergeCell ref="L188:L189"/>
    <mergeCell ref="M188:M189"/>
    <mergeCell ref="N188:N189"/>
    <mergeCell ref="A180:F180"/>
    <mergeCell ref="A75:F75"/>
    <mergeCell ref="A78:E78"/>
    <mergeCell ref="A123:F123"/>
    <mergeCell ref="A92:E92"/>
    <mergeCell ref="A84:F84"/>
    <mergeCell ref="A79:F79"/>
    <mergeCell ref="A122:E122"/>
    <mergeCell ref="A148:F148"/>
    <mergeCell ref="A159:F159"/>
    <mergeCell ref="A1:F1"/>
    <mergeCell ref="A3:F3"/>
    <mergeCell ref="A10:F10"/>
    <mergeCell ref="A16:E16"/>
    <mergeCell ref="A37:F37"/>
    <mergeCell ref="A40:E40"/>
    <mergeCell ref="A41:F41"/>
    <mergeCell ref="A47:E47"/>
    <mergeCell ref="A60:E60"/>
    <mergeCell ref="A9:E9"/>
    <mergeCell ref="A4:F4"/>
    <mergeCell ref="A32:E32"/>
    <mergeCell ref="A33:F33"/>
    <mergeCell ref="A36:E36"/>
    <mergeCell ref="A17:F17"/>
    <mergeCell ref="A22:E22"/>
    <mergeCell ref="A23:F23"/>
    <mergeCell ref="A48:F48"/>
    <mergeCell ref="B2:G2"/>
    <mergeCell ref="A725:E725"/>
    <mergeCell ref="A61:F61"/>
    <mergeCell ref="A68:E68"/>
    <mergeCell ref="A69:F69"/>
    <mergeCell ref="A74:E74"/>
    <mergeCell ref="A179:E179"/>
    <mergeCell ref="A137:E137"/>
    <mergeCell ref="A138:F138"/>
    <mergeCell ref="A147:E147"/>
    <mergeCell ref="A173:F173"/>
    <mergeCell ref="A172:E172"/>
    <mergeCell ref="A83:E83"/>
    <mergeCell ref="A93:F93"/>
    <mergeCell ref="A103:E103"/>
    <mergeCell ref="A104:F104"/>
    <mergeCell ref="A114:E114"/>
    <mergeCell ref="A115:F115"/>
    <mergeCell ref="A158:E158"/>
    <mergeCell ref="A128:E128"/>
    <mergeCell ref="A129:F129"/>
    <mergeCell ref="A186:E186"/>
    <mergeCell ref="A187:F187"/>
    <mergeCell ref="A201:F201"/>
    <mergeCell ref="A205:E205"/>
  </mergeCells>
  <pageMargins left="0.45" right="0.2" top="0.5" bottom="0.2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Մարզադպրոցներ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2024-05-10T12:13:12Z</dcterms:modified>
</cp:coreProperties>
</file>